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80" windowHeight="42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1" i="1" l="1"/>
  <c r="E11" i="1"/>
  <c r="J11" i="1" l="1"/>
</calcChain>
</file>

<file path=xl/sharedStrings.xml><?xml version="1.0" encoding="utf-8"?>
<sst xmlns="http://schemas.openxmlformats.org/spreadsheetml/2006/main" count="71" uniqueCount="67">
  <si>
    <t>DEMONSTRATIVO DE RECEITA E DESPESA</t>
  </si>
  <si>
    <t>TERMO DE FOMENTO Nº 001/2020.</t>
  </si>
  <si>
    <t xml:space="preserve">BLOCO 1 - IDENTIFICAÇÃO </t>
  </si>
  <si>
    <t xml:space="preserve"> NOME DA ORGANIZAÇÃO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</si>
  <si>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</si>
  <si>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</si>
  <si>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</si>
  <si>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</si>
  <si>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</si>
  <si>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</si>
  <si>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</si>
  <si>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</si>
  <si>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</si>
  <si>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</si>
  <si>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</si>
  <si>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</si>
  <si>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</si>
  <si>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</si>
  <si>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</si>
  <si>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</si>
  <si>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</si>
  <si>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</si>
  <si>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ESPECIF. DO DOC. DE DESPESA / NOME DO CREDOR</t>
  </si>
  <si>
    <t xml:space="preserve">DATA DE EMISSÃO DO  </t>
  </si>
  <si>
    <t>CATEG. OU FINALID. DA DESPESA</t>
  </si>
  <si>
    <t>VALOR  R$</t>
  </si>
  <si>
    <t>DATA</t>
  </si>
  <si>
    <t>N.º DOCUMENTO</t>
  </si>
  <si>
    <t xml:space="preserve">DOC. DE DESPESA </t>
  </si>
  <si>
    <t>01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</si>
  <si>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</si>
  <si>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</si>
  <si>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</si>
  <si>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CONSELHEIRO FISCAL                                                                                  CONSELHEIRO FISCAL                                                                               CONSELHEIRO FISCAL</t>
  </si>
  <si>
    <t xml:space="preserve"> REGINALDO GONÇALVES PACHECO - CPF: 133.714.228-01            MARCELO CAVALCANTE FERNANDES - CPF: 113.057.958-14                       ALTAIR RODRIGUES DE SOUZA - CPF:101.041.578-60                                RITA DE CASSIA Z. BASTOS - CPF: 906.115-787-00</t>
  </si>
  <si>
    <t>Orientação para Preenchimento – Qualquer dúvida entrar em contato Tel. 13- 33832181 – FUMCAD</t>
  </si>
  <si>
    <t>(13) 3386-6806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</si>
  <si>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</si>
  <si>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</si>
  <si>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</si>
  <si>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</si>
  <si>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</si>
  <si>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</si>
  <si>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</si>
  <si>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</si>
  <si>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</si>
  <si>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</si>
  <si>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</si>
  <si>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</si>
  <si>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</si>
  <si>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</si>
  <si>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</si>
  <si>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</si>
  <si>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</si>
  <si>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</si>
  <si>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</si>
  <si>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</si>
  <si>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</si>
  <si>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ES PRESTADAS RP 10</t>
  </si>
  <si>
    <t>REFORMA</t>
  </si>
  <si>
    <t>02</t>
  </si>
  <si>
    <t>03</t>
  </si>
  <si>
    <t>Nota Fiscal nº169 - C. A. de Albuquerque Couto-CNPJ: 18.810.688/0001-30</t>
  </si>
  <si>
    <t>Nota Fiscal nº3 - Jose Roberto Ramos Mororo -CNPJ: 43.184.847/0001-86</t>
  </si>
  <si>
    <t>Nota Fiscal nº 227 - Clima Ar - Jose Valdemir Pinto-CNPJ: 24.019.436/0001-90</t>
  </si>
  <si>
    <t>GUARUJA,     13        DE     OUTUBRO           DE    2021.</t>
  </si>
  <si>
    <t>01/09/2021 A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</si>
</sst>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5" fillId="0" borderId="0" xfId="0" applyNumberFormat="1" applyFont="1" applyProtection="1"/>
    <xf numFmtId="0" fontId="5" fillId="0" borderId="0" xfId="0" applyFont="1"/>
    <xf numFmtId="0" fontId="8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Border="1" applyProtection="1"/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2" borderId="0" xfId="0" applyFont="1" applyFill="1"/>
    <xf numFmtId="164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7" fillId="0" borderId="5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9" fontId="16" fillId="4" borderId="12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 applyProtection="1">
      <alignment vertical="center"/>
    </xf>
    <xf numFmtId="0" fontId="20" fillId="0" borderId="0" xfId="0" applyFont="1" applyAlignment="1">
      <alignment vertical="center"/>
    </xf>
    <xf numFmtId="49" fontId="21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22" fillId="0" borderId="0" xfId="0" applyFont="1"/>
    <xf numFmtId="0" fontId="22" fillId="0" borderId="0" xfId="0" applyFont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left" vertical="center"/>
    </xf>
    <xf numFmtId="164" fontId="24" fillId="0" borderId="0" xfId="0" applyNumberFormat="1" applyFont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5" fillId="0" borderId="0" xfId="0" applyFont="1"/>
    <xf numFmtId="0" fontId="26" fillId="0" borderId="0" xfId="0" applyFont="1"/>
    <xf numFmtId="164" fontId="27" fillId="0" borderId="0" xfId="0" applyNumberFormat="1" applyFont="1" applyBorder="1" applyProtection="1"/>
    <xf numFmtId="0" fontId="28" fillId="0" borderId="0" xfId="0" applyFont="1" applyBorder="1"/>
    <xf numFmtId="0" fontId="27" fillId="0" borderId="0" xfId="0" applyFont="1" applyBorder="1"/>
    <xf numFmtId="0" fontId="31" fillId="0" borderId="0" xfId="0" applyFont="1" applyBorder="1"/>
    <xf numFmtId="164" fontId="27" fillId="0" borderId="0" xfId="0" applyNumberFormat="1" applyFont="1" applyProtection="1"/>
    <xf numFmtId="0" fontId="28" fillId="0" borderId="0" xfId="0" applyFont="1"/>
    <xf numFmtId="0" fontId="27" fillId="0" borderId="0" xfId="0" applyFont="1"/>
    <xf numFmtId="0" fontId="31" fillId="0" borderId="0" xfId="0" applyFont="1"/>
    <xf numFmtId="164" fontId="23" fillId="0" borderId="0" xfId="0" applyNumberFormat="1" applyFont="1" applyProtection="1"/>
    <xf numFmtId="0" fontId="32" fillId="0" borderId="0" xfId="0" applyFont="1"/>
    <xf numFmtId="0" fontId="23" fillId="0" borderId="0" xfId="0" applyFont="1"/>
    <xf numFmtId="166" fontId="2" fillId="0" borderId="16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8" xfId="0" applyNumberFormat="1" applyFont="1" applyFill="1" applyBorder="1" applyAlignment="1" applyProtection="1">
      <alignment horizontal="center" vertical="center"/>
      <protection locked="0"/>
    </xf>
    <xf numFmtId="166" fontId="2" fillId="0" borderId="19" xfId="0" applyNumberFormat="1" applyFont="1" applyBorder="1" applyAlignment="1" applyProtection="1">
      <alignment horizontal="center" vertical="center"/>
    </xf>
    <xf numFmtId="166" fontId="3" fillId="3" borderId="20" xfId="0" applyNumberFormat="1" applyFont="1" applyFill="1" applyBorder="1" applyAlignment="1" applyProtection="1">
      <alignment horizontal="center" vertical="center"/>
    </xf>
    <xf numFmtId="166" fontId="2" fillId="0" borderId="18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4" fontId="16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44" fontId="16" fillId="6" borderId="12" xfId="1" applyFont="1" applyFill="1" applyBorder="1" applyAlignment="1">
      <alignment horizontal="center" vertical="center"/>
    </xf>
    <xf numFmtId="166" fontId="2" fillId="0" borderId="14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49" fontId="4" fillId="5" borderId="1" xfId="0" applyNumberFormat="1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6" borderId="12" xfId="0" applyFont="1" applyFill="1" applyBorder="1" applyAlignment="1">
      <alignment horizontal="left" vertical="center"/>
    </xf>
    <xf numFmtId="49" fontId="3" fillId="0" borderId="3" xfId="0" applyNumberFormat="1" applyFont="1" applyBorder="1" applyAlignment="1" applyProtection="1">
      <alignment horizontal="right" vertical="center"/>
    </xf>
    <xf numFmtId="166" fontId="3" fillId="0" borderId="3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219076</xdr:colOff>
      <xdr:row>1</xdr:row>
      <xdr:rowOff>57149</xdr:rowOff>
    </xdr:from>
    <xdr:to>
      <xdr:col>6</xdr:col>
      <xdr:colOff>313150</xdr:colOff>
      <xdr:row>3</xdr:row>
      <xdr:rowOff>9524</xdr:rowOff>
    </xdr:to>
    <xdr:sp macro="" textlink="" fLocksText="0">
      <xdr:nvSpPr>
        <xdr:cNvPr id="2" name="AutoShape 5">
          <a:extLst/>
        </xdr:cNvPr>
        <xdr:cNvSpPr txBox="1">
          <a:spLocks noChangeArrowheads="1"/>
        </xdr:cNvSpPr>
      </xdr:nvSpPr>
      <xdr:spPr bwMode="auto">
        <a:xfrm>
          <a:off x="1800226" y="266699"/>
          <a:ext cx="4046949" cy="466725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CONSELHO MUNICIPAL  DOS DIREIROS DA CRIANÇAS E DO ADOLESCENTE  DE GUARUJÁ/SP</a:t>
          </a:r>
        </a:p>
      </xdr:txBody>
    </xdr:sp>
    <xdr:clientData/>
  </xdr:twoCellAnchor>
  <xdr:twoCellAnchor>
    <xdr:from>
      <xdr:col>1</xdr:col>
      <xdr:colOff>171450</xdr:colOff>
      <xdr:row>0</xdr:row>
      <xdr:rowOff>114300</xdr:rowOff>
    </xdr:from>
    <xdr:to>
      <xdr:col>2</xdr:col>
      <xdr:colOff>647700</xdr:colOff>
      <xdr:row>3</xdr:row>
      <xdr:rowOff>104775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3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0</xdr:row>
      <xdr:rowOff>0</xdr:rowOff>
    </xdr:from>
    <xdr:to>
      <xdr:col>7</xdr:col>
      <xdr:colOff>1057275</xdr:colOff>
      <xdr:row>4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" t="-8" r="-8" b="-8"/>
        <a:stretch>
          <a:fillRect/>
        </a:stretch>
      </xdr:blipFill>
      <xdr:spPr bwMode="auto">
        <a:xfrm>
          <a:off x="6943725" y="0"/>
          <a:ext cx="990600" cy="8953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5527"/>
  <sheetViews>
    <sheetView tabSelected="1" workbookViewId="0">
      <selection activeCell="L37" sqref="L37"/>
    </sheetView>
  </sheetViews>
  <sheetFormatPr defaultColWidth="8.453125" defaultRowHeight="5.25" customHeight="1"/>
  <cols>
    <col min="1" max="1" width="1" style="1" customWidth="1"/>
    <col min="2" max="2" width="9" style="2" customWidth="1"/>
    <col min="3" max="3" width="14.81640625" style="2" customWidth="1"/>
    <col min="4" max="4" width="20.453125" style="2" customWidth="1"/>
    <col min="5" max="5" width="19.26953125" style="2" customWidth="1"/>
    <col min="6" max="6" width="19.54296875" style="2" customWidth="1"/>
    <col min="7" max="7" width="28" style="2" customWidth="1"/>
    <col min="8" max="8" width="21.1796875" style="2" customWidth="1"/>
    <col min="9" max="9" width="15.1796875" style="2" customWidth="1"/>
    <col min="10" max="10" width="20" style="2" customWidth="1"/>
    <col min="11" max="11" width="19.81640625" style="2" customWidth="1"/>
    <col min="12" max="12" width="20.1796875" style="2" customWidth="1"/>
    <col min="13" max="239" width="8.453125" style="2"/>
    <col min="257" max="257" width="1" customWidth="1"/>
    <col min="258" max="258" width="9" customWidth="1"/>
    <col min="259" max="259" width="13.7265625" customWidth="1"/>
    <col min="260" max="260" width="20.453125" customWidth="1"/>
    <col min="261" max="261" width="19.26953125" customWidth="1"/>
    <col min="262" max="262" width="19.54296875" customWidth="1"/>
    <col min="263" max="263" width="20.1796875" customWidth="1"/>
    <col min="264" max="264" width="24" bestFit="1" customWidth="1"/>
    <col min="265" max="265" width="15.1796875" customWidth="1"/>
    <col min="266" max="266" width="20" customWidth="1"/>
    <col min="267" max="267" width="19.81640625" customWidth="1"/>
    <col min="268" max="268" width="20.1796875" customWidth="1"/>
    <col min="513" max="513" width="1" customWidth="1"/>
    <col min="514" max="514" width="9" customWidth="1"/>
    <col min="515" max="515" width="13.7265625" customWidth="1"/>
    <col min="516" max="516" width="20.453125" customWidth="1"/>
    <col min="517" max="517" width="19.26953125" customWidth="1"/>
    <col min="518" max="518" width="19.54296875" customWidth="1"/>
    <col min="519" max="519" width="20.1796875" customWidth="1"/>
    <col min="520" max="520" width="24" bestFit="1" customWidth="1"/>
    <col min="521" max="521" width="15.1796875" customWidth="1"/>
    <col min="522" max="522" width="20" customWidth="1"/>
    <col min="523" max="523" width="19.81640625" customWidth="1"/>
    <col min="524" max="524" width="20.1796875" customWidth="1"/>
    <col min="769" max="769" width="1" customWidth="1"/>
    <col min="770" max="770" width="9" customWidth="1"/>
    <col min="771" max="771" width="13.7265625" customWidth="1"/>
    <col min="772" max="772" width="20.453125" customWidth="1"/>
    <col min="773" max="773" width="19.26953125" customWidth="1"/>
    <col min="774" max="774" width="19.54296875" customWidth="1"/>
    <col min="775" max="775" width="20.1796875" customWidth="1"/>
    <col min="776" max="776" width="24" bestFit="1" customWidth="1"/>
    <col min="777" max="777" width="15.1796875" customWidth="1"/>
    <col min="778" max="778" width="20" customWidth="1"/>
    <col min="779" max="779" width="19.81640625" customWidth="1"/>
    <col min="780" max="780" width="20.1796875" customWidth="1"/>
    <col min="1025" max="1025" width="1" customWidth="1"/>
    <col min="1026" max="1026" width="9" customWidth="1"/>
    <col min="1027" max="1027" width="13.7265625" customWidth="1"/>
    <col min="1028" max="1028" width="20.453125" customWidth="1"/>
    <col min="1029" max="1029" width="19.26953125" customWidth="1"/>
    <col min="1030" max="1030" width="19.54296875" customWidth="1"/>
    <col min="1031" max="1031" width="20.1796875" customWidth="1"/>
    <col min="1032" max="1032" width="24" bestFit="1" customWidth="1"/>
    <col min="1033" max="1033" width="15.1796875" customWidth="1"/>
    <col min="1034" max="1034" width="20" customWidth="1"/>
    <col min="1035" max="1035" width="19.81640625" customWidth="1"/>
    <col min="1036" max="1036" width="20.1796875" customWidth="1"/>
    <col min="1281" max="1281" width="1" customWidth="1"/>
    <col min="1282" max="1282" width="9" customWidth="1"/>
    <col min="1283" max="1283" width="13.7265625" customWidth="1"/>
    <col min="1284" max="1284" width="20.453125" customWidth="1"/>
    <col min="1285" max="1285" width="19.26953125" customWidth="1"/>
    <col min="1286" max="1286" width="19.54296875" customWidth="1"/>
    <col min="1287" max="1287" width="20.1796875" customWidth="1"/>
    <col min="1288" max="1288" width="24" bestFit="1" customWidth="1"/>
    <col min="1289" max="1289" width="15.1796875" customWidth="1"/>
    <col min="1290" max="1290" width="20" customWidth="1"/>
    <col min="1291" max="1291" width="19.81640625" customWidth="1"/>
    <col min="1292" max="1292" width="20.1796875" customWidth="1"/>
    <col min="1537" max="1537" width="1" customWidth="1"/>
    <col min="1538" max="1538" width="9" customWidth="1"/>
    <col min="1539" max="1539" width="13.7265625" customWidth="1"/>
    <col min="1540" max="1540" width="20.453125" customWidth="1"/>
    <col min="1541" max="1541" width="19.26953125" customWidth="1"/>
    <col min="1542" max="1542" width="19.54296875" customWidth="1"/>
    <col min="1543" max="1543" width="20.1796875" customWidth="1"/>
    <col min="1544" max="1544" width="24" bestFit="1" customWidth="1"/>
    <col min="1545" max="1545" width="15.1796875" customWidth="1"/>
    <col min="1546" max="1546" width="20" customWidth="1"/>
    <col min="1547" max="1547" width="19.81640625" customWidth="1"/>
    <col min="1548" max="1548" width="20.1796875" customWidth="1"/>
    <col min="1793" max="1793" width="1" customWidth="1"/>
    <col min="1794" max="1794" width="9" customWidth="1"/>
    <col min="1795" max="1795" width="13.7265625" customWidth="1"/>
    <col min="1796" max="1796" width="20.453125" customWidth="1"/>
    <col min="1797" max="1797" width="19.26953125" customWidth="1"/>
    <col min="1798" max="1798" width="19.54296875" customWidth="1"/>
    <col min="1799" max="1799" width="20.1796875" customWidth="1"/>
    <col min="1800" max="1800" width="24" bestFit="1" customWidth="1"/>
    <col min="1801" max="1801" width="15.1796875" customWidth="1"/>
    <col min="1802" max="1802" width="20" customWidth="1"/>
    <col min="1803" max="1803" width="19.81640625" customWidth="1"/>
    <col min="1804" max="1804" width="20.1796875" customWidth="1"/>
    <col min="2049" max="2049" width="1" customWidth="1"/>
    <col min="2050" max="2050" width="9" customWidth="1"/>
    <col min="2051" max="2051" width="13.7265625" customWidth="1"/>
    <col min="2052" max="2052" width="20.453125" customWidth="1"/>
    <col min="2053" max="2053" width="19.26953125" customWidth="1"/>
    <col min="2054" max="2054" width="19.54296875" customWidth="1"/>
    <col min="2055" max="2055" width="20.1796875" customWidth="1"/>
    <col min="2056" max="2056" width="24" bestFit="1" customWidth="1"/>
    <col min="2057" max="2057" width="15.1796875" customWidth="1"/>
    <col min="2058" max="2058" width="20" customWidth="1"/>
    <col min="2059" max="2059" width="19.81640625" customWidth="1"/>
    <col min="2060" max="2060" width="20.1796875" customWidth="1"/>
    <col min="2305" max="2305" width="1" customWidth="1"/>
    <col min="2306" max="2306" width="9" customWidth="1"/>
    <col min="2307" max="2307" width="13.7265625" customWidth="1"/>
    <col min="2308" max="2308" width="20.453125" customWidth="1"/>
    <col min="2309" max="2309" width="19.26953125" customWidth="1"/>
    <col min="2310" max="2310" width="19.54296875" customWidth="1"/>
    <col min="2311" max="2311" width="20.1796875" customWidth="1"/>
    <col min="2312" max="2312" width="24" bestFit="1" customWidth="1"/>
    <col min="2313" max="2313" width="15.1796875" customWidth="1"/>
    <col min="2314" max="2314" width="20" customWidth="1"/>
    <col min="2315" max="2315" width="19.81640625" customWidth="1"/>
    <col min="2316" max="2316" width="20.1796875" customWidth="1"/>
    <col min="2561" max="2561" width="1" customWidth="1"/>
    <col min="2562" max="2562" width="9" customWidth="1"/>
    <col min="2563" max="2563" width="13.7265625" customWidth="1"/>
    <col min="2564" max="2564" width="20.453125" customWidth="1"/>
    <col min="2565" max="2565" width="19.26953125" customWidth="1"/>
    <col min="2566" max="2566" width="19.54296875" customWidth="1"/>
    <col min="2567" max="2567" width="20.1796875" customWidth="1"/>
    <col min="2568" max="2568" width="24" bestFit="1" customWidth="1"/>
    <col min="2569" max="2569" width="15.1796875" customWidth="1"/>
    <col min="2570" max="2570" width="20" customWidth="1"/>
    <col min="2571" max="2571" width="19.81640625" customWidth="1"/>
    <col min="2572" max="2572" width="20.1796875" customWidth="1"/>
    <col min="2817" max="2817" width="1" customWidth="1"/>
    <col min="2818" max="2818" width="9" customWidth="1"/>
    <col min="2819" max="2819" width="13.7265625" customWidth="1"/>
    <col min="2820" max="2820" width="20.453125" customWidth="1"/>
    <col min="2821" max="2821" width="19.26953125" customWidth="1"/>
    <col min="2822" max="2822" width="19.54296875" customWidth="1"/>
    <col min="2823" max="2823" width="20.1796875" customWidth="1"/>
    <col min="2824" max="2824" width="24" bestFit="1" customWidth="1"/>
    <col min="2825" max="2825" width="15.1796875" customWidth="1"/>
    <col min="2826" max="2826" width="20" customWidth="1"/>
    <col min="2827" max="2827" width="19.81640625" customWidth="1"/>
    <col min="2828" max="2828" width="20.1796875" customWidth="1"/>
    <col min="3073" max="3073" width="1" customWidth="1"/>
    <col min="3074" max="3074" width="9" customWidth="1"/>
    <col min="3075" max="3075" width="13.7265625" customWidth="1"/>
    <col min="3076" max="3076" width="20.453125" customWidth="1"/>
    <col min="3077" max="3077" width="19.26953125" customWidth="1"/>
    <col min="3078" max="3078" width="19.54296875" customWidth="1"/>
    <col min="3079" max="3079" width="20.1796875" customWidth="1"/>
    <col min="3080" max="3080" width="24" bestFit="1" customWidth="1"/>
    <col min="3081" max="3081" width="15.1796875" customWidth="1"/>
    <col min="3082" max="3082" width="20" customWidth="1"/>
    <col min="3083" max="3083" width="19.81640625" customWidth="1"/>
    <col min="3084" max="3084" width="20.1796875" customWidth="1"/>
    <col min="3329" max="3329" width="1" customWidth="1"/>
    <col min="3330" max="3330" width="9" customWidth="1"/>
    <col min="3331" max="3331" width="13.7265625" customWidth="1"/>
    <col min="3332" max="3332" width="20.453125" customWidth="1"/>
    <col min="3333" max="3333" width="19.26953125" customWidth="1"/>
    <col min="3334" max="3334" width="19.54296875" customWidth="1"/>
    <col min="3335" max="3335" width="20.1796875" customWidth="1"/>
    <col min="3336" max="3336" width="24" bestFit="1" customWidth="1"/>
    <col min="3337" max="3337" width="15.1796875" customWidth="1"/>
    <col min="3338" max="3338" width="20" customWidth="1"/>
    <col min="3339" max="3339" width="19.81640625" customWidth="1"/>
    <col min="3340" max="3340" width="20.1796875" customWidth="1"/>
    <col min="3585" max="3585" width="1" customWidth="1"/>
    <col min="3586" max="3586" width="9" customWidth="1"/>
    <col min="3587" max="3587" width="13.7265625" customWidth="1"/>
    <col min="3588" max="3588" width="20.453125" customWidth="1"/>
    <col min="3589" max="3589" width="19.26953125" customWidth="1"/>
    <col min="3590" max="3590" width="19.54296875" customWidth="1"/>
    <col min="3591" max="3591" width="20.1796875" customWidth="1"/>
    <col min="3592" max="3592" width="24" bestFit="1" customWidth="1"/>
    <col min="3593" max="3593" width="15.1796875" customWidth="1"/>
    <col min="3594" max="3594" width="20" customWidth="1"/>
    <col min="3595" max="3595" width="19.81640625" customWidth="1"/>
    <col min="3596" max="3596" width="20.1796875" customWidth="1"/>
    <col min="3841" max="3841" width="1" customWidth="1"/>
    <col min="3842" max="3842" width="9" customWidth="1"/>
    <col min="3843" max="3843" width="13.7265625" customWidth="1"/>
    <col min="3844" max="3844" width="20.453125" customWidth="1"/>
    <col min="3845" max="3845" width="19.26953125" customWidth="1"/>
    <col min="3846" max="3846" width="19.54296875" customWidth="1"/>
    <col min="3847" max="3847" width="20.1796875" customWidth="1"/>
    <col min="3848" max="3848" width="24" bestFit="1" customWidth="1"/>
    <col min="3849" max="3849" width="15.1796875" customWidth="1"/>
    <col min="3850" max="3850" width="20" customWidth="1"/>
    <col min="3851" max="3851" width="19.81640625" customWidth="1"/>
    <col min="3852" max="3852" width="20.1796875" customWidth="1"/>
    <col min="4097" max="4097" width="1" customWidth="1"/>
    <col min="4098" max="4098" width="9" customWidth="1"/>
    <col min="4099" max="4099" width="13.7265625" customWidth="1"/>
    <col min="4100" max="4100" width="20.453125" customWidth="1"/>
    <col min="4101" max="4101" width="19.26953125" customWidth="1"/>
    <col min="4102" max="4102" width="19.54296875" customWidth="1"/>
    <col min="4103" max="4103" width="20.1796875" customWidth="1"/>
    <col min="4104" max="4104" width="24" bestFit="1" customWidth="1"/>
    <col min="4105" max="4105" width="15.1796875" customWidth="1"/>
    <col min="4106" max="4106" width="20" customWidth="1"/>
    <col min="4107" max="4107" width="19.81640625" customWidth="1"/>
    <col min="4108" max="4108" width="20.1796875" customWidth="1"/>
    <col min="4353" max="4353" width="1" customWidth="1"/>
    <col min="4354" max="4354" width="9" customWidth="1"/>
    <col min="4355" max="4355" width="13.7265625" customWidth="1"/>
    <col min="4356" max="4356" width="20.453125" customWidth="1"/>
    <col min="4357" max="4357" width="19.26953125" customWidth="1"/>
    <col min="4358" max="4358" width="19.54296875" customWidth="1"/>
    <col min="4359" max="4359" width="20.1796875" customWidth="1"/>
    <col min="4360" max="4360" width="24" bestFit="1" customWidth="1"/>
    <col min="4361" max="4361" width="15.1796875" customWidth="1"/>
    <col min="4362" max="4362" width="20" customWidth="1"/>
    <col min="4363" max="4363" width="19.81640625" customWidth="1"/>
    <col min="4364" max="4364" width="20.1796875" customWidth="1"/>
    <col min="4609" max="4609" width="1" customWidth="1"/>
    <col min="4610" max="4610" width="9" customWidth="1"/>
    <col min="4611" max="4611" width="13.7265625" customWidth="1"/>
    <col min="4612" max="4612" width="20.453125" customWidth="1"/>
    <col min="4613" max="4613" width="19.26953125" customWidth="1"/>
    <col min="4614" max="4614" width="19.54296875" customWidth="1"/>
    <col min="4615" max="4615" width="20.1796875" customWidth="1"/>
    <col min="4616" max="4616" width="24" bestFit="1" customWidth="1"/>
    <col min="4617" max="4617" width="15.1796875" customWidth="1"/>
    <col min="4618" max="4618" width="20" customWidth="1"/>
    <col min="4619" max="4619" width="19.81640625" customWidth="1"/>
    <col min="4620" max="4620" width="20.1796875" customWidth="1"/>
    <col min="4865" max="4865" width="1" customWidth="1"/>
    <col min="4866" max="4866" width="9" customWidth="1"/>
    <col min="4867" max="4867" width="13.7265625" customWidth="1"/>
    <col min="4868" max="4868" width="20.453125" customWidth="1"/>
    <col min="4869" max="4869" width="19.26953125" customWidth="1"/>
    <col min="4870" max="4870" width="19.54296875" customWidth="1"/>
    <col min="4871" max="4871" width="20.1796875" customWidth="1"/>
    <col min="4872" max="4872" width="24" bestFit="1" customWidth="1"/>
    <col min="4873" max="4873" width="15.1796875" customWidth="1"/>
    <col min="4874" max="4874" width="20" customWidth="1"/>
    <col min="4875" max="4875" width="19.81640625" customWidth="1"/>
    <col min="4876" max="4876" width="20.1796875" customWidth="1"/>
    <col min="5121" max="5121" width="1" customWidth="1"/>
    <col min="5122" max="5122" width="9" customWidth="1"/>
    <col min="5123" max="5123" width="13.7265625" customWidth="1"/>
    <col min="5124" max="5124" width="20.453125" customWidth="1"/>
    <col min="5125" max="5125" width="19.26953125" customWidth="1"/>
    <col min="5126" max="5126" width="19.54296875" customWidth="1"/>
    <col min="5127" max="5127" width="20.1796875" customWidth="1"/>
    <col min="5128" max="5128" width="24" bestFit="1" customWidth="1"/>
    <col min="5129" max="5129" width="15.1796875" customWidth="1"/>
    <col min="5130" max="5130" width="20" customWidth="1"/>
    <col min="5131" max="5131" width="19.81640625" customWidth="1"/>
    <col min="5132" max="5132" width="20.1796875" customWidth="1"/>
    <col min="5377" max="5377" width="1" customWidth="1"/>
    <col min="5378" max="5378" width="9" customWidth="1"/>
    <col min="5379" max="5379" width="13.7265625" customWidth="1"/>
    <col min="5380" max="5380" width="20.453125" customWidth="1"/>
    <col min="5381" max="5381" width="19.26953125" customWidth="1"/>
    <col min="5382" max="5382" width="19.54296875" customWidth="1"/>
    <col min="5383" max="5383" width="20.1796875" customWidth="1"/>
    <col min="5384" max="5384" width="24" bestFit="1" customWidth="1"/>
    <col min="5385" max="5385" width="15.1796875" customWidth="1"/>
    <col min="5386" max="5386" width="20" customWidth="1"/>
    <col min="5387" max="5387" width="19.81640625" customWidth="1"/>
    <col min="5388" max="5388" width="20.1796875" customWidth="1"/>
    <col min="5633" max="5633" width="1" customWidth="1"/>
    <col min="5634" max="5634" width="9" customWidth="1"/>
    <col min="5635" max="5635" width="13.7265625" customWidth="1"/>
    <col min="5636" max="5636" width="20.453125" customWidth="1"/>
    <col min="5637" max="5637" width="19.26953125" customWidth="1"/>
    <col min="5638" max="5638" width="19.54296875" customWidth="1"/>
    <col min="5639" max="5639" width="20.1796875" customWidth="1"/>
    <col min="5640" max="5640" width="24" bestFit="1" customWidth="1"/>
    <col min="5641" max="5641" width="15.1796875" customWidth="1"/>
    <col min="5642" max="5642" width="20" customWidth="1"/>
    <col min="5643" max="5643" width="19.81640625" customWidth="1"/>
    <col min="5644" max="5644" width="20.1796875" customWidth="1"/>
    <col min="5889" max="5889" width="1" customWidth="1"/>
    <col min="5890" max="5890" width="9" customWidth="1"/>
    <col min="5891" max="5891" width="13.7265625" customWidth="1"/>
    <col min="5892" max="5892" width="20.453125" customWidth="1"/>
    <col min="5893" max="5893" width="19.26953125" customWidth="1"/>
    <col min="5894" max="5894" width="19.54296875" customWidth="1"/>
    <col min="5895" max="5895" width="20.1796875" customWidth="1"/>
    <col min="5896" max="5896" width="24" bestFit="1" customWidth="1"/>
    <col min="5897" max="5897" width="15.1796875" customWidth="1"/>
    <col min="5898" max="5898" width="20" customWidth="1"/>
    <col min="5899" max="5899" width="19.81640625" customWidth="1"/>
    <col min="5900" max="5900" width="20.1796875" customWidth="1"/>
    <col min="6145" max="6145" width="1" customWidth="1"/>
    <col min="6146" max="6146" width="9" customWidth="1"/>
    <col min="6147" max="6147" width="13.7265625" customWidth="1"/>
    <col min="6148" max="6148" width="20.453125" customWidth="1"/>
    <col min="6149" max="6149" width="19.26953125" customWidth="1"/>
    <col min="6150" max="6150" width="19.54296875" customWidth="1"/>
    <col min="6151" max="6151" width="20.1796875" customWidth="1"/>
    <col min="6152" max="6152" width="24" bestFit="1" customWidth="1"/>
    <col min="6153" max="6153" width="15.1796875" customWidth="1"/>
    <col min="6154" max="6154" width="20" customWidth="1"/>
    <col min="6155" max="6155" width="19.81640625" customWidth="1"/>
    <col min="6156" max="6156" width="20.1796875" customWidth="1"/>
    <col min="6401" max="6401" width="1" customWidth="1"/>
    <col min="6402" max="6402" width="9" customWidth="1"/>
    <col min="6403" max="6403" width="13.7265625" customWidth="1"/>
    <col min="6404" max="6404" width="20.453125" customWidth="1"/>
    <col min="6405" max="6405" width="19.26953125" customWidth="1"/>
    <col min="6406" max="6406" width="19.54296875" customWidth="1"/>
    <col min="6407" max="6407" width="20.1796875" customWidth="1"/>
    <col min="6408" max="6408" width="24" bestFit="1" customWidth="1"/>
    <col min="6409" max="6409" width="15.1796875" customWidth="1"/>
    <col min="6410" max="6410" width="20" customWidth="1"/>
    <col min="6411" max="6411" width="19.81640625" customWidth="1"/>
    <col min="6412" max="6412" width="20.1796875" customWidth="1"/>
    <col min="6657" max="6657" width="1" customWidth="1"/>
    <col min="6658" max="6658" width="9" customWidth="1"/>
    <col min="6659" max="6659" width="13.7265625" customWidth="1"/>
    <col min="6660" max="6660" width="20.453125" customWidth="1"/>
    <col min="6661" max="6661" width="19.26953125" customWidth="1"/>
    <col min="6662" max="6662" width="19.54296875" customWidth="1"/>
    <col min="6663" max="6663" width="20.1796875" customWidth="1"/>
    <col min="6664" max="6664" width="24" bestFit="1" customWidth="1"/>
    <col min="6665" max="6665" width="15.1796875" customWidth="1"/>
    <col min="6666" max="6666" width="20" customWidth="1"/>
    <col min="6667" max="6667" width="19.81640625" customWidth="1"/>
    <col min="6668" max="6668" width="20.1796875" customWidth="1"/>
    <col min="6913" max="6913" width="1" customWidth="1"/>
    <col min="6914" max="6914" width="9" customWidth="1"/>
    <col min="6915" max="6915" width="13.7265625" customWidth="1"/>
    <col min="6916" max="6916" width="20.453125" customWidth="1"/>
    <col min="6917" max="6917" width="19.26953125" customWidth="1"/>
    <col min="6918" max="6918" width="19.54296875" customWidth="1"/>
    <col min="6919" max="6919" width="20.1796875" customWidth="1"/>
    <col min="6920" max="6920" width="24" bestFit="1" customWidth="1"/>
    <col min="6921" max="6921" width="15.1796875" customWidth="1"/>
    <col min="6922" max="6922" width="20" customWidth="1"/>
    <col min="6923" max="6923" width="19.81640625" customWidth="1"/>
    <col min="6924" max="6924" width="20.1796875" customWidth="1"/>
    <col min="7169" max="7169" width="1" customWidth="1"/>
    <col min="7170" max="7170" width="9" customWidth="1"/>
    <col min="7171" max="7171" width="13.7265625" customWidth="1"/>
    <col min="7172" max="7172" width="20.453125" customWidth="1"/>
    <col min="7173" max="7173" width="19.26953125" customWidth="1"/>
    <col min="7174" max="7174" width="19.54296875" customWidth="1"/>
    <col min="7175" max="7175" width="20.1796875" customWidth="1"/>
    <col min="7176" max="7176" width="24" bestFit="1" customWidth="1"/>
    <col min="7177" max="7177" width="15.1796875" customWidth="1"/>
    <col min="7178" max="7178" width="20" customWidth="1"/>
    <col min="7179" max="7179" width="19.81640625" customWidth="1"/>
    <col min="7180" max="7180" width="20.1796875" customWidth="1"/>
    <col min="7425" max="7425" width="1" customWidth="1"/>
    <col min="7426" max="7426" width="9" customWidth="1"/>
    <col min="7427" max="7427" width="13.7265625" customWidth="1"/>
    <col min="7428" max="7428" width="20.453125" customWidth="1"/>
    <col min="7429" max="7429" width="19.26953125" customWidth="1"/>
    <col min="7430" max="7430" width="19.54296875" customWidth="1"/>
    <col min="7431" max="7431" width="20.1796875" customWidth="1"/>
    <col min="7432" max="7432" width="24" bestFit="1" customWidth="1"/>
    <col min="7433" max="7433" width="15.1796875" customWidth="1"/>
    <col min="7434" max="7434" width="20" customWidth="1"/>
    <col min="7435" max="7435" width="19.81640625" customWidth="1"/>
    <col min="7436" max="7436" width="20.1796875" customWidth="1"/>
    <col min="7681" max="7681" width="1" customWidth="1"/>
    <col min="7682" max="7682" width="9" customWidth="1"/>
    <col min="7683" max="7683" width="13.7265625" customWidth="1"/>
    <col min="7684" max="7684" width="20.453125" customWidth="1"/>
    <col min="7685" max="7685" width="19.26953125" customWidth="1"/>
    <col min="7686" max="7686" width="19.54296875" customWidth="1"/>
    <col min="7687" max="7687" width="20.1796875" customWidth="1"/>
    <col min="7688" max="7688" width="24" bestFit="1" customWidth="1"/>
    <col min="7689" max="7689" width="15.1796875" customWidth="1"/>
    <col min="7690" max="7690" width="20" customWidth="1"/>
    <col min="7691" max="7691" width="19.81640625" customWidth="1"/>
    <col min="7692" max="7692" width="20.1796875" customWidth="1"/>
    <col min="7937" max="7937" width="1" customWidth="1"/>
    <col min="7938" max="7938" width="9" customWidth="1"/>
    <col min="7939" max="7939" width="13.7265625" customWidth="1"/>
    <col min="7940" max="7940" width="20.453125" customWidth="1"/>
    <col min="7941" max="7941" width="19.26953125" customWidth="1"/>
    <col min="7942" max="7942" width="19.54296875" customWidth="1"/>
    <col min="7943" max="7943" width="20.1796875" customWidth="1"/>
    <col min="7944" max="7944" width="24" bestFit="1" customWidth="1"/>
    <col min="7945" max="7945" width="15.1796875" customWidth="1"/>
    <col min="7946" max="7946" width="20" customWidth="1"/>
    <col min="7947" max="7947" width="19.81640625" customWidth="1"/>
    <col min="7948" max="7948" width="20.1796875" customWidth="1"/>
    <col min="8193" max="8193" width="1" customWidth="1"/>
    <col min="8194" max="8194" width="9" customWidth="1"/>
    <col min="8195" max="8195" width="13.7265625" customWidth="1"/>
    <col min="8196" max="8196" width="20.453125" customWidth="1"/>
    <col min="8197" max="8197" width="19.26953125" customWidth="1"/>
    <col min="8198" max="8198" width="19.54296875" customWidth="1"/>
    <col min="8199" max="8199" width="20.1796875" customWidth="1"/>
    <col min="8200" max="8200" width="24" bestFit="1" customWidth="1"/>
    <col min="8201" max="8201" width="15.1796875" customWidth="1"/>
    <col min="8202" max="8202" width="20" customWidth="1"/>
    <col min="8203" max="8203" width="19.81640625" customWidth="1"/>
    <col min="8204" max="8204" width="20.1796875" customWidth="1"/>
    <col min="8449" max="8449" width="1" customWidth="1"/>
    <col min="8450" max="8450" width="9" customWidth="1"/>
    <col min="8451" max="8451" width="13.7265625" customWidth="1"/>
    <col min="8452" max="8452" width="20.453125" customWidth="1"/>
    <col min="8453" max="8453" width="19.26953125" customWidth="1"/>
    <col min="8454" max="8454" width="19.54296875" customWidth="1"/>
    <col min="8455" max="8455" width="20.1796875" customWidth="1"/>
    <col min="8456" max="8456" width="24" bestFit="1" customWidth="1"/>
    <col min="8457" max="8457" width="15.1796875" customWidth="1"/>
    <col min="8458" max="8458" width="20" customWidth="1"/>
    <col min="8459" max="8459" width="19.81640625" customWidth="1"/>
    <col min="8460" max="8460" width="20.1796875" customWidth="1"/>
    <col min="8705" max="8705" width="1" customWidth="1"/>
    <col min="8706" max="8706" width="9" customWidth="1"/>
    <col min="8707" max="8707" width="13.7265625" customWidth="1"/>
    <col min="8708" max="8708" width="20.453125" customWidth="1"/>
    <col min="8709" max="8709" width="19.26953125" customWidth="1"/>
    <col min="8710" max="8710" width="19.54296875" customWidth="1"/>
    <col min="8711" max="8711" width="20.1796875" customWidth="1"/>
    <col min="8712" max="8712" width="24" bestFit="1" customWidth="1"/>
    <col min="8713" max="8713" width="15.1796875" customWidth="1"/>
    <col min="8714" max="8714" width="20" customWidth="1"/>
    <col min="8715" max="8715" width="19.81640625" customWidth="1"/>
    <col min="8716" max="8716" width="20.1796875" customWidth="1"/>
    <col min="8961" max="8961" width="1" customWidth="1"/>
    <col min="8962" max="8962" width="9" customWidth="1"/>
    <col min="8963" max="8963" width="13.7265625" customWidth="1"/>
    <col min="8964" max="8964" width="20.453125" customWidth="1"/>
    <col min="8965" max="8965" width="19.26953125" customWidth="1"/>
    <col min="8966" max="8966" width="19.54296875" customWidth="1"/>
    <col min="8967" max="8967" width="20.1796875" customWidth="1"/>
    <col min="8968" max="8968" width="24" bestFit="1" customWidth="1"/>
    <col min="8969" max="8969" width="15.1796875" customWidth="1"/>
    <col min="8970" max="8970" width="20" customWidth="1"/>
    <col min="8971" max="8971" width="19.81640625" customWidth="1"/>
    <col min="8972" max="8972" width="20.1796875" customWidth="1"/>
    <col min="9217" max="9217" width="1" customWidth="1"/>
    <col min="9218" max="9218" width="9" customWidth="1"/>
    <col min="9219" max="9219" width="13.7265625" customWidth="1"/>
    <col min="9220" max="9220" width="20.453125" customWidth="1"/>
    <col min="9221" max="9221" width="19.26953125" customWidth="1"/>
    <col min="9222" max="9222" width="19.54296875" customWidth="1"/>
    <col min="9223" max="9223" width="20.1796875" customWidth="1"/>
    <col min="9224" max="9224" width="24" bestFit="1" customWidth="1"/>
    <col min="9225" max="9225" width="15.1796875" customWidth="1"/>
    <col min="9226" max="9226" width="20" customWidth="1"/>
    <col min="9227" max="9227" width="19.81640625" customWidth="1"/>
    <col min="9228" max="9228" width="20.1796875" customWidth="1"/>
    <col min="9473" max="9473" width="1" customWidth="1"/>
    <col min="9474" max="9474" width="9" customWidth="1"/>
    <col min="9475" max="9475" width="13.7265625" customWidth="1"/>
    <col min="9476" max="9476" width="20.453125" customWidth="1"/>
    <col min="9477" max="9477" width="19.26953125" customWidth="1"/>
    <col min="9478" max="9478" width="19.54296875" customWidth="1"/>
    <col min="9479" max="9479" width="20.1796875" customWidth="1"/>
    <col min="9480" max="9480" width="24" bestFit="1" customWidth="1"/>
    <col min="9481" max="9481" width="15.1796875" customWidth="1"/>
    <col min="9482" max="9482" width="20" customWidth="1"/>
    <col min="9483" max="9483" width="19.81640625" customWidth="1"/>
    <col min="9484" max="9484" width="20.1796875" customWidth="1"/>
    <col min="9729" max="9729" width="1" customWidth="1"/>
    <col min="9730" max="9730" width="9" customWidth="1"/>
    <col min="9731" max="9731" width="13.7265625" customWidth="1"/>
    <col min="9732" max="9732" width="20.453125" customWidth="1"/>
    <col min="9733" max="9733" width="19.26953125" customWidth="1"/>
    <col min="9734" max="9734" width="19.54296875" customWidth="1"/>
    <col min="9735" max="9735" width="20.1796875" customWidth="1"/>
    <col min="9736" max="9736" width="24" bestFit="1" customWidth="1"/>
    <col min="9737" max="9737" width="15.1796875" customWidth="1"/>
    <col min="9738" max="9738" width="20" customWidth="1"/>
    <col min="9739" max="9739" width="19.81640625" customWidth="1"/>
    <col min="9740" max="9740" width="20.1796875" customWidth="1"/>
    <col min="9985" max="9985" width="1" customWidth="1"/>
    <col min="9986" max="9986" width="9" customWidth="1"/>
    <col min="9987" max="9987" width="13.7265625" customWidth="1"/>
    <col min="9988" max="9988" width="20.453125" customWidth="1"/>
    <col min="9989" max="9989" width="19.26953125" customWidth="1"/>
    <col min="9990" max="9990" width="19.54296875" customWidth="1"/>
    <col min="9991" max="9991" width="20.1796875" customWidth="1"/>
    <col min="9992" max="9992" width="24" bestFit="1" customWidth="1"/>
    <col min="9993" max="9993" width="15.1796875" customWidth="1"/>
    <col min="9994" max="9994" width="20" customWidth="1"/>
    <col min="9995" max="9995" width="19.81640625" customWidth="1"/>
    <col min="9996" max="9996" width="20.1796875" customWidth="1"/>
    <col min="10241" max="10241" width="1" customWidth="1"/>
    <col min="10242" max="10242" width="9" customWidth="1"/>
    <col min="10243" max="10243" width="13.7265625" customWidth="1"/>
    <col min="10244" max="10244" width="20.453125" customWidth="1"/>
    <col min="10245" max="10245" width="19.26953125" customWidth="1"/>
    <col min="10246" max="10246" width="19.54296875" customWidth="1"/>
    <col min="10247" max="10247" width="20.1796875" customWidth="1"/>
    <col min="10248" max="10248" width="24" bestFit="1" customWidth="1"/>
    <col min="10249" max="10249" width="15.1796875" customWidth="1"/>
    <col min="10250" max="10250" width="20" customWidth="1"/>
    <col min="10251" max="10251" width="19.81640625" customWidth="1"/>
    <col min="10252" max="10252" width="20.1796875" customWidth="1"/>
    <col min="10497" max="10497" width="1" customWidth="1"/>
    <col min="10498" max="10498" width="9" customWidth="1"/>
    <col min="10499" max="10499" width="13.7265625" customWidth="1"/>
    <col min="10500" max="10500" width="20.453125" customWidth="1"/>
    <col min="10501" max="10501" width="19.26953125" customWidth="1"/>
    <col min="10502" max="10502" width="19.54296875" customWidth="1"/>
    <col min="10503" max="10503" width="20.1796875" customWidth="1"/>
    <col min="10504" max="10504" width="24" bestFit="1" customWidth="1"/>
    <col min="10505" max="10505" width="15.1796875" customWidth="1"/>
    <col min="10506" max="10506" width="20" customWidth="1"/>
    <col min="10507" max="10507" width="19.81640625" customWidth="1"/>
    <col min="10508" max="10508" width="20.1796875" customWidth="1"/>
    <col min="10753" max="10753" width="1" customWidth="1"/>
    <col min="10754" max="10754" width="9" customWidth="1"/>
    <col min="10755" max="10755" width="13.7265625" customWidth="1"/>
    <col min="10756" max="10756" width="20.453125" customWidth="1"/>
    <col min="10757" max="10757" width="19.26953125" customWidth="1"/>
    <col min="10758" max="10758" width="19.54296875" customWidth="1"/>
    <col min="10759" max="10759" width="20.1796875" customWidth="1"/>
    <col min="10760" max="10760" width="24" bestFit="1" customWidth="1"/>
    <col min="10761" max="10761" width="15.1796875" customWidth="1"/>
    <col min="10762" max="10762" width="20" customWidth="1"/>
    <col min="10763" max="10763" width="19.81640625" customWidth="1"/>
    <col min="10764" max="10764" width="20.1796875" customWidth="1"/>
    <col min="11009" max="11009" width="1" customWidth="1"/>
    <col min="11010" max="11010" width="9" customWidth="1"/>
    <col min="11011" max="11011" width="13.7265625" customWidth="1"/>
    <col min="11012" max="11012" width="20.453125" customWidth="1"/>
    <col min="11013" max="11013" width="19.26953125" customWidth="1"/>
    <col min="11014" max="11014" width="19.54296875" customWidth="1"/>
    <col min="11015" max="11015" width="20.1796875" customWidth="1"/>
    <col min="11016" max="11016" width="24" bestFit="1" customWidth="1"/>
    <col min="11017" max="11017" width="15.1796875" customWidth="1"/>
    <col min="11018" max="11018" width="20" customWidth="1"/>
    <col min="11019" max="11019" width="19.81640625" customWidth="1"/>
    <col min="11020" max="11020" width="20.1796875" customWidth="1"/>
    <col min="11265" max="11265" width="1" customWidth="1"/>
    <col min="11266" max="11266" width="9" customWidth="1"/>
    <col min="11267" max="11267" width="13.7265625" customWidth="1"/>
    <col min="11268" max="11268" width="20.453125" customWidth="1"/>
    <col min="11269" max="11269" width="19.26953125" customWidth="1"/>
    <col min="11270" max="11270" width="19.54296875" customWidth="1"/>
    <col min="11271" max="11271" width="20.1796875" customWidth="1"/>
    <col min="11272" max="11272" width="24" bestFit="1" customWidth="1"/>
    <col min="11273" max="11273" width="15.1796875" customWidth="1"/>
    <col min="11274" max="11274" width="20" customWidth="1"/>
    <col min="11275" max="11275" width="19.81640625" customWidth="1"/>
    <col min="11276" max="11276" width="20.1796875" customWidth="1"/>
    <col min="11521" max="11521" width="1" customWidth="1"/>
    <col min="11522" max="11522" width="9" customWidth="1"/>
    <col min="11523" max="11523" width="13.7265625" customWidth="1"/>
    <col min="11524" max="11524" width="20.453125" customWidth="1"/>
    <col min="11525" max="11525" width="19.26953125" customWidth="1"/>
    <col min="11526" max="11526" width="19.54296875" customWidth="1"/>
    <col min="11527" max="11527" width="20.1796875" customWidth="1"/>
    <col min="11528" max="11528" width="24" bestFit="1" customWidth="1"/>
    <col min="11529" max="11529" width="15.1796875" customWidth="1"/>
    <col min="11530" max="11530" width="20" customWidth="1"/>
    <col min="11531" max="11531" width="19.81640625" customWidth="1"/>
    <col min="11532" max="11532" width="20.1796875" customWidth="1"/>
    <col min="11777" max="11777" width="1" customWidth="1"/>
    <col min="11778" max="11778" width="9" customWidth="1"/>
    <col min="11779" max="11779" width="13.7265625" customWidth="1"/>
    <col min="11780" max="11780" width="20.453125" customWidth="1"/>
    <col min="11781" max="11781" width="19.26953125" customWidth="1"/>
    <col min="11782" max="11782" width="19.54296875" customWidth="1"/>
    <col min="11783" max="11783" width="20.1796875" customWidth="1"/>
    <col min="11784" max="11784" width="24" bestFit="1" customWidth="1"/>
    <col min="11785" max="11785" width="15.1796875" customWidth="1"/>
    <col min="11786" max="11786" width="20" customWidth="1"/>
    <col min="11787" max="11787" width="19.81640625" customWidth="1"/>
    <col min="11788" max="11788" width="20.1796875" customWidth="1"/>
    <col min="12033" max="12033" width="1" customWidth="1"/>
    <col min="12034" max="12034" width="9" customWidth="1"/>
    <col min="12035" max="12035" width="13.7265625" customWidth="1"/>
    <col min="12036" max="12036" width="20.453125" customWidth="1"/>
    <col min="12037" max="12037" width="19.26953125" customWidth="1"/>
    <col min="12038" max="12038" width="19.54296875" customWidth="1"/>
    <col min="12039" max="12039" width="20.1796875" customWidth="1"/>
    <col min="12040" max="12040" width="24" bestFit="1" customWidth="1"/>
    <col min="12041" max="12041" width="15.1796875" customWidth="1"/>
    <col min="12042" max="12042" width="20" customWidth="1"/>
    <col min="12043" max="12043" width="19.81640625" customWidth="1"/>
    <col min="12044" max="12044" width="20.1796875" customWidth="1"/>
    <col min="12289" max="12289" width="1" customWidth="1"/>
    <col min="12290" max="12290" width="9" customWidth="1"/>
    <col min="12291" max="12291" width="13.7265625" customWidth="1"/>
    <col min="12292" max="12292" width="20.453125" customWidth="1"/>
    <col min="12293" max="12293" width="19.26953125" customWidth="1"/>
    <col min="12294" max="12294" width="19.54296875" customWidth="1"/>
    <col min="12295" max="12295" width="20.1796875" customWidth="1"/>
    <col min="12296" max="12296" width="24" bestFit="1" customWidth="1"/>
    <col min="12297" max="12297" width="15.1796875" customWidth="1"/>
    <col min="12298" max="12298" width="20" customWidth="1"/>
    <col min="12299" max="12299" width="19.81640625" customWidth="1"/>
    <col min="12300" max="12300" width="20.1796875" customWidth="1"/>
    <col min="12545" max="12545" width="1" customWidth="1"/>
    <col min="12546" max="12546" width="9" customWidth="1"/>
    <col min="12547" max="12547" width="13.7265625" customWidth="1"/>
    <col min="12548" max="12548" width="20.453125" customWidth="1"/>
    <col min="12549" max="12549" width="19.26953125" customWidth="1"/>
    <col min="12550" max="12550" width="19.54296875" customWidth="1"/>
    <col min="12551" max="12551" width="20.1796875" customWidth="1"/>
    <col min="12552" max="12552" width="24" bestFit="1" customWidth="1"/>
    <col min="12553" max="12553" width="15.1796875" customWidth="1"/>
    <col min="12554" max="12554" width="20" customWidth="1"/>
    <col min="12555" max="12555" width="19.81640625" customWidth="1"/>
    <col min="12556" max="12556" width="20.1796875" customWidth="1"/>
    <col min="12801" max="12801" width="1" customWidth="1"/>
    <col min="12802" max="12802" width="9" customWidth="1"/>
    <col min="12803" max="12803" width="13.7265625" customWidth="1"/>
    <col min="12804" max="12804" width="20.453125" customWidth="1"/>
    <col min="12805" max="12805" width="19.26953125" customWidth="1"/>
    <col min="12806" max="12806" width="19.54296875" customWidth="1"/>
    <col min="12807" max="12807" width="20.1796875" customWidth="1"/>
    <col min="12808" max="12808" width="24" bestFit="1" customWidth="1"/>
    <col min="12809" max="12809" width="15.1796875" customWidth="1"/>
    <col min="12810" max="12810" width="20" customWidth="1"/>
    <col min="12811" max="12811" width="19.81640625" customWidth="1"/>
    <col min="12812" max="12812" width="20.1796875" customWidth="1"/>
    <col min="13057" max="13057" width="1" customWidth="1"/>
    <col min="13058" max="13058" width="9" customWidth="1"/>
    <col min="13059" max="13059" width="13.7265625" customWidth="1"/>
    <col min="13060" max="13060" width="20.453125" customWidth="1"/>
    <col min="13061" max="13061" width="19.26953125" customWidth="1"/>
    <col min="13062" max="13062" width="19.54296875" customWidth="1"/>
    <col min="13063" max="13063" width="20.1796875" customWidth="1"/>
    <col min="13064" max="13064" width="24" bestFit="1" customWidth="1"/>
    <col min="13065" max="13065" width="15.1796875" customWidth="1"/>
    <col min="13066" max="13066" width="20" customWidth="1"/>
    <col min="13067" max="13067" width="19.81640625" customWidth="1"/>
    <col min="13068" max="13068" width="20.1796875" customWidth="1"/>
    <col min="13313" max="13313" width="1" customWidth="1"/>
    <col min="13314" max="13314" width="9" customWidth="1"/>
    <col min="13315" max="13315" width="13.7265625" customWidth="1"/>
    <col min="13316" max="13316" width="20.453125" customWidth="1"/>
    <col min="13317" max="13317" width="19.26953125" customWidth="1"/>
    <col min="13318" max="13318" width="19.54296875" customWidth="1"/>
    <col min="13319" max="13319" width="20.1796875" customWidth="1"/>
    <col min="13320" max="13320" width="24" bestFit="1" customWidth="1"/>
    <col min="13321" max="13321" width="15.1796875" customWidth="1"/>
    <col min="13322" max="13322" width="20" customWidth="1"/>
    <col min="13323" max="13323" width="19.81640625" customWidth="1"/>
    <col min="13324" max="13324" width="20.1796875" customWidth="1"/>
    <col min="13569" max="13569" width="1" customWidth="1"/>
    <col min="13570" max="13570" width="9" customWidth="1"/>
    <col min="13571" max="13571" width="13.7265625" customWidth="1"/>
    <col min="13572" max="13572" width="20.453125" customWidth="1"/>
    <col min="13573" max="13573" width="19.26953125" customWidth="1"/>
    <col min="13574" max="13574" width="19.54296875" customWidth="1"/>
    <col min="13575" max="13575" width="20.1796875" customWidth="1"/>
    <col min="13576" max="13576" width="24" bestFit="1" customWidth="1"/>
    <col min="13577" max="13577" width="15.1796875" customWidth="1"/>
    <col min="13578" max="13578" width="20" customWidth="1"/>
    <col min="13579" max="13579" width="19.81640625" customWidth="1"/>
    <col min="13580" max="13580" width="20.1796875" customWidth="1"/>
    <col min="13825" max="13825" width="1" customWidth="1"/>
    <col min="13826" max="13826" width="9" customWidth="1"/>
    <col min="13827" max="13827" width="13.7265625" customWidth="1"/>
    <col min="13828" max="13828" width="20.453125" customWidth="1"/>
    <col min="13829" max="13829" width="19.26953125" customWidth="1"/>
    <col min="13830" max="13830" width="19.54296875" customWidth="1"/>
    <col min="13831" max="13831" width="20.1796875" customWidth="1"/>
    <col min="13832" max="13832" width="24" bestFit="1" customWidth="1"/>
    <col min="13833" max="13833" width="15.1796875" customWidth="1"/>
    <col min="13834" max="13834" width="20" customWidth="1"/>
    <col min="13835" max="13835" width="19.81640625" customWidth="1"/>
    <col min="13836" max="13836" width="20.1796875" customWidth="1"/>
    <col min="14081" max="14081" width="1" customWidth="1"/>
    <col min="14082" max="14082" width="9" customWidth="1"/>
    <col min="14083" max="14083" width="13.7265625" customWidth="1"/>
    <col min="14084" max="14084" width="20.453125" customWidth="1"/>
    <col min="14085" max="14085" width="19.26953125" customWidth="1"/>
    <col min="14086" max="14086" width="19.54296875" customWidth="1"/>
    <col min="14087" max="14087" width="20.1796875" customWidth="1"/>
    <col min="14088" max="14088" width="24" bestFit="1" customWidth="1"/>
    <col min="14089" max="14089" width="15.1796875" customWidth="1"/>
    <col min="14090" max="14090" width="20" customWidth="1"/>
    <col min="14091" max="14091" width="19.81640625" customWidth="1"/>
    <col min="14092" max="14092" width="20.1796875" customWidth="1"/>
    <col min="14337" max="14337" width="1" customWidth="1"/>
    <col min="14338" max="14338" width="9" customWidth="1"/>
    <col min="14339" max="14339" width="13.7265625" customWidth="1"/>
    <col min="14340" max="14340" width="20.453125" customWidth="1"/>
    <col min="14341" max="14341" width="19.26953125" customWidth="1"/>
    <col min="14342" max="14342" width="19.54296875" customWidth="1"/>
    <col min="14343" max="14343" width="20.1796875" customWidth="1"/>
    <col min="14344" max="14344" width="24" bestFit="1" customWidth="1"/>
    <col min="14345" max="14345" width="15.1796875" customWidth="1"/>
    <col min="14346" max="14346" width="20" customWidth="1"/>
    <col min="14347" max="14347" width="19.81640625" customWidth="1"/>
    <col min="14348" max="14348" width="20.1796875" customWidth="1"/>
    <col min="14593" max="14593" width="1" customWidth="1"/>
    <col min="14594" max="14594" width="9" customWidth="1"/>
    <col min="14595" max="14595" width="13.7265625" customWidth="1"/>
    <col min="14596" max="14596" width="20.453125" customWidth="1"/>
    <col min="14597" max="14597" width="19.26953125" customWidth="1"/>
    <col min="14598" max="14598" width="19.54296875" customWidth="1"/>
    <col min="14599" max="14599" width="20.1796875" customWidth="1"/>
    <col min="14600" max="14600" width="24" bestFit="1" customWidth="1"/>
    <col min="14601" max="14601" width="15.1796875" customWidth="1"/>
    <col min="14602" max="14602" width="20" customWidth="1"/>
    <col min="14603" max="14603" width="19.81640625" customWidth="1"/>
    <col min="14604" max="14604" width="20.1796875" customWidth="1"/>
    <col min="14849" max="14849" width="1" customWidth="1"/>
    <col min="14850" max="14850" width="9" customWidth="1"/>
    <col min="14851" max="14851" width="13.7265625" customWidth="1"/>
    <col min="14852" max="14852" width="20.453125" customWidth="1"/>
    <col min="14853" max="14853" width="19.26953125" customWidth="1"/>
    <col min="14854" max="14854" width="19.54296875" customWidth="1"/>
    <col min="14855" max="14855" width="20.1796875" customWidth="1"/>
    <col min="14856" max="14856" width="24" bestFit="1" customWidth="1"/>
    <col min="14857" max="14857" width="15.1796875" customWidth="1"/>
    <col min="14858" max="14858" width="20" customWidth="1"/>
    <col min="14859" max="14859" width="19.81640625" customWidth="1"/>
    <col min="14860" max="14860" width="20.1796875" customWidth="1"/>
    <col min="15105" max="15105" width="1" customWidth="1"/>
    <col min="15106" max="15106" width="9" customWidth="1"/>
    <col min="15107" max="15107" width="13.7265625" customWidth="1"/>
    <col min="15108" max="15108" width="20.453125" customWidth="1"/>
    <col min="15109" max="15109" width="19.26953125" customWidth="1"/>
    <col min="15110" max="15110" width="19.54296875" customWidth="1"/>
    <col min="15111" max="15111" width="20.1796875" customWidth="1"/>
    <col min="15112" max="15112" width="24" bestFit="1" customWidth="1"/>
    <col min="15113" max="15113" width="15.1796875" customWidth="1"/>
    <col min="15114" max="15114" width="20" customWidth="1"/>
    <col min="15115" max="15115" width="19.81640625" customWidth="1"/>
    <col min="15116" max="15116" width="20.1796875" customWidth="1"/>
    <col min="15361" max="15361" width="1" customWidth="1"/>
    <col min="15362" max="15362" width="9" customWidth="1"/>
    <col min="15363" max="15363" width="13.7265625" customWidth="1"/>
    <col min="15364" max="15364" width="20.453125" customWidth="1"/>
    <col min="15365" max="15365" width="19.26953125" customWidth="1"/>
    <col min="15366" max="15366" width="19.54296875" customWidth="1"/>
    <col min="15367" max="15367" width="20.1796875" customWidth="1"/>
    <col min="15368" max="15368" width="24" bestFit="1" customWidth="1"/>
    <col min="15369" max="15369" width="15.1796875" customWidth="1"/>
    <col min="15370" max="15370" width="20" customWidth="1"/>
    <col min="15371" max="15371" width="19.81640625" customWidth="1"/>
    <col min="15372" max="15372" width="20.1796875" customWidth="1"/>
    <col min="15617" max="15617" width="1" customWidth="1"/>
    <col min="15618" max="15618" width="9" customWidth="1"/>
    <col min="15619" max="15619" width="13.7265625" customWidth="1"/>
    <col min="15620" max="15620" width="20.453125" customWidth="1"/>
    <col min="15621" max="15621" width="19.26953125" customWidth="1"/>
    <col min="15622" max="15622" width="19.54296875" customWidth="1"/>
    <col min="15623" max="15623" width="20.1796875" customWidth="1"/>
    <col min="15624" max="15624" width="24" bestFit="1" customWidth="1"/>
    <col min="15625" max="15625" width="15.1796875" customWidth="1"/>
    <col min="15626" max="15626" width="20" customWidth="1"/>
    <col min="15627" max="15627" width="19.81640625" customWidth="1"/>
    <col min="15628" max="15628" width="20.1796875" customWidth="1"/>
    <col min="15873" max="15873" width="1" customWidth="1"/>
    <col min="15874" max="15874" width="9" customWidth="1"/>
    <col min="15875" max="15875" width="13.7265625" customWidth="1"/>
    <col min="15876" max="15876" width="20.453125" customWidth="1"/>
    <col min="15877" max="15877" width="19.26953125" customWidth="1"/>
    <col min="15878" max="15878" width="19.54296875" customWidth="1"/>
    <col min="15879" max="15879" width="20.1796875" customWidth="1"/>
    <col min="15880" max="15880" width="24" bestFit="1" customWidth="1"/>
    <col min="15881" max="15881" width="15.1796875" customWidth="1"/>
    <col min="15882" max="15882" width="20" customWidth="1"/>
    <col min="15883" max="15883" width="19.81640625" customWidth="1"/>
    <col min="15884" max="15884" width="20.1796875" customWidth="1"/>
    <col min="16129" max="16129" width="1" customWidth="1"/>
    <col min="16130" max="16130" width="9" customWidth="1"/>
    <col min="16131" max="16131" width="13.7265625" customWidth="1"/>
    <col min="16132" max="16132" width="20.453125" customWidth="1"/>
    <col min="16133" max="16133" width="19.26953125" customWidth="1"/>
    <col min="16134" max="16134" width="19.54296875" customWidth="1"/>
    <col min="16135" max="16135" width="20.1796875" customWidth="1"/>
    <col min="16136" max="16136" width="24" bestFit="1" customWidth="1"/>
    <col min="16137" max="16137" width="15.1796875" customWidth="1"/>
    <col min="16138" max="16138" width="20" customWidth="1"/>
    <col min="16139" max="16139" width="19.81640625" customWidth="1"/>
    <col min="16140" max="16140" width="20.1796875" customWidth="1"/>
  </cols>
  <sheetData>
    <row r="1" spans="1:245" ht="16.5" customHeight="1"/>
    <row r="2" spans="1:245" ht="27.75" customHeight="1">
      <c r="B2" s="3"/>
      <c r="C2" s="3"/>
      <c r="D2" s="4"/>
      <c r="E2" s="4"/>
      <c r="F2" s="4"/>
      <c r="G2" s="4"/>
      <c r="H2" s="4"/>
      <c r="I2" s="73" t="s">
        <v>0</v>
      </c>
      <c r="J2" s="73"/>
      <c r="K2" s="73"/>
      <c r="L2" s="73"/>
    </row>
    <row r="3" spans="1:245" ht="13" customHeight="1">
      <c r="I3" s="74" t="s">
        <v>1</v>
      </c>
      <c r="J3" s="74"/>
      <c r="K3" s="74"/>
      <c r="L3" s="74"/>
    </row>
    <row r="4" spans="1:245" ht="13.5" customHeight="1">
      <c r="B4" s="75"/>
      <c r="C4" s="75"/>
      <c r="D4" s="75"/>
      <c r="E4" s="5"/>
      <c r="F4" s="5"/>
      <c r="G4" s="6"/>
      <c r="H4" s="7"/>
    </row>
    <row r="5" spans="1:245" ht="12.75" customHeight="1">
      <c r="B5" s="76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245" s="9" customFormat="1" ht="9" customHeight="1">
      <c r="A6" s="8"/>
      <c r="B6" s="77" t="s">
        <v>3</v>
      </c>
      <c r="C6" s="77"/>
      <c r="D6" s="77"/>
      <c r="E6" s="77"/>
      <c r="F6" s="77"/>
      <c r="G6" s="77"/>
      <c r="H6" s="77"/>
      <c r="I6" s="77" t="s">
        <v>4</v>
      </c>
      <c r="J6" s="77"/>
      <c r="K6" s="78" t="s">
        <v>5</v>
      </c>
      <c r="L6" s="78"/>
      <c r="IF6" s="10"/>
      <c r="IG6" s="10"/>
      <c r="IH6" s="10"/>
      <c r="II6" s="10"/>
      <c r="IJ6" s="10"/>
      <c r="IK6" s="10"/>
    </row>
    <row r="7" spans="1:245" s="12" customFormat="1" ht="20.25" customHeight="1">
      <c r="A7" s="11"/>
      <c r="B7" s="79" t="s">
        <v>6</v>
      </c>
      <c r="C7" s="79"/>
      <c r="D7" s="79"/>
      <c r="E7" s="79"/>
      <c r="F7" s="79"/>
      <c r="G7" s="79"/>
      <c r="H7" s="79"/>
      <c r="I7" s="80" t="s">
        <v>7</v>
      </c>
      <c r="J7" s="80"/>
      <c r="K7" s="81" t="s">
        <v>66</v>
      </c>
      <c r="L7" s="81"/>
    </row>
    <row r="8" spans="1:245" s="7" customFormat="1" ht="3.75" customHeight="1">
      <c r="A8" s="13"/>
      <c r="B8" s="14"/>
      <c r="C8" s="14"/>
      <c r="D8" s="14"/>
      <c r="E8" s="14"/>
      <c r="F8" s="14"/>
      <c r="G8" s="14"/>
      <c r="H8" s="14"/>
      <c r="I8" s="15"/>
      <c r="J8" s="16"/>
      <c r="K8" s="15"/>
    </row>
    <row r="9" spans="1:245" ht="13.5" customHeight="1" thickBot="1">
      <c r="B9" s="82" t="s">
        <v>8</v>
      </c>
      <c r="C9" s="82"/>
      <c r="D9" s="82"/>
      <c r="E9" s="82"/>
      <c r="F9" s="82"/>
      <c r="G9" s="82"/>
      <c r="H9" s="82"/>
      <c r="I9" s="82"/>
      <c r="J9" s="82"/>
      <c r="K9" s="82"/>
      <c r="L9" s="17"/>
    </row>
    <row r="10" spans="1:245" s="19" customFormat="1" ht="8.25" customHeight="1" thickBot="1">
      <c r="A10" s="18"/>
      <c r="B10" s="83" t="s">
        <v>9</v>
      </c>
      <c r="C10" s="83"/>
      <c r="D10" s="64" t="s">
        <v>10</v>
      </c>
      <c r="E10" s="65" t="s">
        <v>11</v>
      </c>
      <c r="F10" s="64" t="s">
        <v>12</v>
      </c>
      <c r="G10" s="66" t="s">
        <v>13</v>
      </c>
      <c r="H10" s="64" t="s">
        <v>14</v>
      </c>
      <c r="I10" s="64" t="s">
        <v>15</v>
      </c>
      <c r="J10" s="65" t="s">
        <v>16</v>
      </c>
      <c r="K10" s="64" t="s">
        <v>17</v>
      </c>
      <c r="L10" s="66" t="s">
        <v>18</v>
      </c>
      <c r="IF10" s="20"/>
      <c r="IG10" s="20"/>
      <c r="IH10" s="20"/>
      <c r="II10" s="20"/>
      <c r="IJ10" s="20"/>
      <c r="IK10" s="20"/>
    </row>
    <row r="11" spans="1:245" s="12" customFormat="1" ht="20.25" customHeight="1" thickBot="1">
      <c r="A11" s="11"/>
      <c r="B11" s="71">
        <v>45050</v>
      </c>
      <c r="C11" s="72"/>
      <c r="D11" s="60">
        <v>198.99</v>
      </c>
      <c r="E11" s="62">
        <f>SUM(B11:D11)</f>
        <v>45248.99</v>
      </c>
      <c r="F11" s="61">
        <v>0</v>
      </c>
      <c r="G11" s="58">
        <v>24.1</v>
      </c>
      <c r="H11" s="57">
        <f>K19</f>
        <v>26984.41</v>
      </c>
      <c r="I11" s="63">
        <v>0</v>
      </c>
      <c r="J11" s="62">
        <f>E11+F11+G11-H11</f>
        <v>18288.679999999997</v>
      </c>
      <c r="K11" s="61">
        <v>18288.68</v>
      </c>
      <c r="L11" s="59">
        <v>0</v>
      </c>
    </row>
    <row r="12" spans="1:245" s="7" customFormat="1" ht="3.75" customHeight="1">
      <c r="A12" s="13"/>
      <c r="B12" s="21"/>
      <c r="C12" s="21"/>
      <c r="D12" s="22"/>
      <c r="E12" s="22"/>
      <c r="F12" s="22"/>
      <c r="G12" s="21"/>
      <c r="H12" s="23"/>
      <c r="I12" s="24"/>
      <c r="J12" s="25"/>
      <c r="K12" s="25"/>
    </row>
    <row r="13" spans="1:245" ht="13.5" customHeight="1">
      <c r="B13" s="76" t="s">
        <v>19</v>
      </c>
      <c r="C13" s="76"/>
      <c r="D13" s="76"/>
      <c r="E13" s="76"/>
      <c r="F13" s="76"/>
      <c r="G13" s="76"/>
      <c r="H13" s="76"/>
      <c r="I13" s="76"/>
      <c r="J13" s="76"/>
      <c r="K13" s="76"/>
      <c r="L13" s="17"/>
    </row>
    <row r="14" spans="1:245" s="28" customFormat="1" ht="12" customHeight="1">
      <c r="A14" s="26"/>
      <c r="B14" s="87" t="s">
        <v>20</v>
      </c>
      <c r="C14" s="89" t="s">
        <v>21</v>
      </c>
      <c r="D14" s="89"/>
      <c r="E14" s="89" t="s">
        <v>22</v>
      </c>
      <c r="F14" s="89"/>
      <c r="G14" s="89"/>
      <c r="H14" s="27" t="s">
        <v>23</v>
      </c>
      <c r="I14" s="91" t="s">
        <v>24</v>
      </c>
      <c r="J14" s="91"/>
      <c r="K14" s="92" t="s">
        <v>25</v>
      </c>
      <c r="L14" s="92"/>
      <c r="IF14" s="29"/>
      <c r="IG14" s="29"/>
      <c r="IH14" s="29"/>
      <c r="II14" s="29"/>
      <c r="IJ14" s="29"/>
      <c r="IK14" s="29"/>
    </row>
    <row r="15" spans="1:245" s="28" customFormat="1" ht="12.75" customHeight="1">
      <c r="A15" s="26"/>
      <c r="B15" s="88"/>
      <c r="C15" s="30" t="s">
        <v>26</v>
      </c>
      <c r="D15" s="31" t="s">
        <v>27</v>
      </c>
      <c r="E15" s="90"/>
      <c r="F15" s="90"/>
      <c r="G15" s="90"/>
      <c r="H15" s="32" t="s">
        <v>28</v>
      </c>
      <c r="I15" s="91"/>
      <c r="J15" s="91"/>
      <c r="K15" s="92"/>
      <c r="L15" s="92"/>
      <c r="IF15" s="29"/>
      <c r="IG15" s="29"/>
      <c r="IH15" s="29"/>
      <c r="II15" s="29"/>
      <c r="IJ15" s="29"/>
      <c r="IK15" s="29"/>
    </row>
    <row r="16" spans="1:245" s="28" customFormat="1" ht="12.75" customHeight="1">
      <c r="A16" s="26"/>
      <c r="B16" s="33" t="s">
        <v>29</v>
      </c>
      <c r="C16" s="67">
        <v>44442</v>
      </c>
      <c r="D16" s="68">
        <v>90301</v>
      </c>
      <c r="E16" s="93" t="s">
        <v>62</v>
      </c>
      <c r="F16" s="93"/>
      <c r="G16" s="93"/>
      <c r="H16" s="67">
        <v>44441</v>
      </c>
      <c r="I16" s="69" t="s">
        <v>59</v>
      </c>
      <c r="J16" s="69"/>
      <c r="K16" s="70">
        <v>15203.61</v>
      </c>
      <c r="L16" s="70"/>
      <c r="IF16" s="29"/>
      <c r="IG16" s="29"/>
      <c r="IH16" s="29"/>
      <c r="II16" s="29"/>
      <c r="IJ16" s="29"/>
      <c r="IK16" s="29"/>
    </row>
    <row r="17" spans="1:245" s="28" customFormat="1" ht="12.75" customHeight="1">
      <c r="A17" s="26"/>
      <c r="B17" s="33" t="s">
        <v>60</v>
      </c>
      <c r="C17" s="67">
        <v>44453</v>
      </c>
      <c r="D17" s="68">
        <v>91401</v>
      </c>
      <c r="E17" s="93" t="s">
        <v>64</v>
      </c>
      <c r="F17" s="93"/>
      <c r="G17" s="93"/>
      <c r="H17" s="67">
        <v>44453</v>
      </c>
      <c r="I17" s="69" t="s">
        <v>59</v>
      </c>
      <c r="J17" s="69"/>
      <c r="K17" s="70">
        <v>1300.8</v>
      </c>
      <c r="L17" s="70"/>
      <c r="IF17" s="29"/>
      <c r="IG17" s="29"/>
      <c r="IH17" s="29"/>
      <c r="II17" s="29"/>
      <c r="IJ17" s="29"/>
      <c r="IK17" s="29"/>
    </row>
    <row r="18" spans="1:245" s="28" customFormat="1" ht="12.75" customHeight="1">
      <c r="A18" s="26"/>
      <c r="B18" s="33" t="s">
        <v>61</v>
      </c>
      <c r="C18" s="67">
        <v>44455</v>
      </c>
      <c r="D18" s="68">
        <v>91601</v>
      </c>
      <c r="E18" s="93" t="s">
        <v>63</v>
      </c>
      <c r="F18" s="93"/>
      <c r="G18" s="93"/>
      <c r="H18" s="67">
        <v>44453</v>
      </c>
      <c r="I18" s="69" t="s">
        <v>59</v>
      </c>
      <c r="J18" s="69"/>
      <c r="K18" s="70">
        <v>10480</v>
      </c>
      <c r="L18" s="70"/>
      <c r="IF18" s="29"/>
      <c r="IG18" s="29"/>
      <c r="IH18" s="29"/>
      <c r="II18" s="29"/>
      <c r="IJ18" s="29"/>
      <c r="IK18" s="29"/>
    </row>
    <row r="19" spans="1:245" s="35" customFormat="1" ht="19.5" customHeight="1">
      <c r="A19" s="34"/>
      <c r="B19" s="94" t="s">
        <v>30</v>
      </c>
      <c r="C19" s="94"/>
      <c r="D19" s="94"/>
      <c r="E19" s="94"/>
      <c r="F19" s="94"/>
      <c r="G19" s="94"/>
      <c r="H19" s="94"/>
      <c r="I19" s="94"/>
      <c r="J19" s="94"/>
      <c r="K19" s="95">
        <f>SUM(K16:L18)</f>
        <v>26984.41</v>
      </c>
      <c r="L19" s="95"/>
    </row>
    <row r="20" spans="1:245" s="38" customFormat="1" ht="3.75" customHeight="1">
      <c r="A20" s="1"/>
      <c r="B20" s="36"/>
      <c r="C20" s="36"/>
      <c r="D20" s="37"/>
      <c r="E20" s="37"/>
      <c r="F20" s="37"/>
      <c r="G20" s="37"/>
      <c r="H20" s="37"/>
      <c r="I20" s="37"/>
      <c r="J20" s="37"/>
      <c r="K20" s="37"/>
    </row>
    <row r="21" spans="1:245" s="39" customFormat="1" ht="13.5" customHeight="1">
      <c r="A21" s="1"/>
      <c r="B21" s="84" t="s">
        <v>31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245" s="40" customFormat="1" ht="5.25" customHeight="1">
      <c r="A22" s="1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245" s="40" customFormat="1" ht="11.25" customHeight="1">
      <c r="A23" s="1"/>
      <c r="B23" s="86" t="s">
        <v>32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245" s="40" customFormat="1" ht="11.25" customHeight="1">
      <c r="A24" s="1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</row>
    <row r="25" spans="1:245" s="40" customFormat="1" ht="11.25" customHeight="1">
      <c r="A25" s="1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</row>
    <row r="26" spans="1:245" s="40" customFormat="1" ht="11.25" customHeight="1">
      <c r="A26" s="1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</row>
    <row r="27" spans="1:245" s="40" customFormat="1" ht="14.25" customHeight="1">
      <c r="A27" s="1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</row>
    <row r="28" spans="1:245" s="40" customFormat="1" ht="11.25" customHeight="1">
      <c r="A28" s="1"/>
      <c r="B28" s="97" t="s">
        <v>33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245" s="40" customFormat="1" ht="6" customHeight="1">
      <c r="A29" s="1"/>
      <c r="B29" s="98" t="s">
        <v>34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1:245" s="40" customFormat="1" ht="15.25" customHeight="1">
      <c r="A30" s="1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245" s="40" customFormat="1" ht="15.25" customHeight="1">
      <c r="A31" s="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245" s="40" customFormat="1" ht="15.25" customHeight="1">
      <c r="A32" s="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245" s="40" customFormat="1" ht="15.25" customHeight="1">
      <c r="A33" s="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245" s="43" customFormat="1" ht="21.75" customHeight="1">
      <c r="A34" s="42"/>
      <c r="B34" s="99" t="s">
        <v>65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7" spans="1:245" ht="32.15" customHeight="1">
      <c r="B37" s="44" t="s">
        <v>35</v>
      </c>
      <c r="G37" s="44" t="s">
        <v>36</v>
      </c>
    </row>
    <row r="38" spans="1:245" ht="15.75" customHeight="1">
      <c r="B38" s="45" t="s">
        <v>2</v>
      </c>
    </row>
    <row r="39" spans="1:245" ht="15.75" customHeight="1">
      <c r="B39" s="2" t="s">
        <v>37</v>
      </c>
    </row>
    <row r="40" spans="1:245" ht="15.75" customHeight="1">
      <c r="B40" s="45" t="s">
        <v>38</v>
      </c>
    </row>
    <row r="41" spans="1:245" ht="15.75" customHeight="1">
      <c r="B41" s="2" t="s">
        <v>39</v>
      </c>
    </row>
    <row r="42" spans="1:245" ht="15.75" customHeight="1">
      <c r="B42" s="45" t="s">
        <v>19</v>
      </c>
    </row>
    <row r="43" spans="1:245" s="48" customFormat="1" ht="17.149999999999999" customHeight="1">
      <c r="A43" s="46"/>
      <c r="B43" s="47" t="s">
        <v>40</v>
      </c>
      <c r="IF43" s="49"/>
      <c r="IG43" s="49"/>
      <c r="IH43" s="49"/>
      <c r="II43" s="49"/>
      <c r="IJ43" s="49"/>
      <c r="IK43" s="49"/>
    </row>
    <row r="44" spans="1:245" s="48" customFormat="1" ht="18.399999999999999" customHeight="1">
      <c r="A44" s="46"/>
      <c r="B44" s="47" t="s">
        <v>41</v>
      </c>
      <c r="IF44" s="49"/>
      <c r="IG44" s="49"/>
      <c r="IH44" s="49"/>
      <c r="II44" s="49"/>
      <c r="IJ44" s="49"/>
      <c r="IK44" s="49"/>
    </row>
    <row r="45" spans="1:245" s="48" customFormat="1" ht="18.399999999999999" customHeight="1">
      <c r="A45" s="46"/>
      <c r="B45" s="47" t="s">
        <v>42</v>
      </c>
      <c r="IF45" s="49"/>
      <c r="IG45" s="49"/>
      <c r="IH45" s="49"/>
      <c r="II45" s="49"/>
      <c r="IJ45" s="49"/>
      <c r="IK45" s="49"/>
    </row>
    <row r="46" spans="1:245" s="48" customFormat="1" ht="18.399999999999999" customHeight="1">
      <c r="A46" s="46"/>
      <c r="B46" s="47" t="s">
        <v>43</v>
      </c>
      <c r="IF46" s="49"/>
      <c r="IG46" s="49"/>
      <c r="IH46" s="49"/>
      <c r="II46" s="49"/>
      <c r="IJ46" s="49"/>
      <c r="IK46" s="49"/>
    </row>
    <row r="47" spans="1:245" s="48" customFormat="1" ht="18.399999999999999" customHeight="1">
      <c r="A47" s="46"/>
      <c r="B47" s="47" t="s">
        <v>44</v>
      </c>
      <c r="IF47" s="49"/>
      <c r="IG47" s="49"/>
      <c r="IH47" s="49"/>
      <c r="II47" s="49"/>
      <c r="IJ47" s="49"/>
      <c r="IK47" s="49"/>
    </row>
    <row r="48" spans="1:245" s="52" customFormat="1" ht="18.399999999999999" customHeight="1">
      <c r="A48" s="50"/>
      <c r="B48" s="51" t="s">
        <v>45</v>
      </c>
      <c r="IF48" s="53"/>
      <c r="IG48" s="53"/>
      <c r="IH48" s="53"/>
      <c r="II48" s="53"/>
      <c r="IJ48" s="53"/>
      <c r="IK48" s="53"/>
    </row>
    <row r="49" spans="1:245" s="56" customFormat="1" ht="15.4" customHeight="1">
      <c r="A49" s="54"/>
      <c r="B49" s="55" t="s">
        <v>46</v>
      </c>
      <c r="IF49" s="55"/>
      <c r="IG49" s="55"/>
      <c r="IH49" s="55"/>
      <c r="II49" s="55"/>
      <c r="IJ49" s="55"/>
      <c r="IK49" s="55"/>
    </row>
    <row r="50" spans="1:245" s="56" customFormat="1" ht="15.4" customHeight="1">
      <c r="A50" s="54"/>
      <c r="B50" s="55" t="s">
        <v>47</v>
      </c>
      <c r="IF50" s="55"/>
      <c r="IG50" s="55"/>
      <c r="IH50" s="55"/>
      <c r="II50" s="55"/>
      <c r="IJ50" s="55"/>
      <c r="IK50" s="55"/>
    </row>
    <row r="51" spans="1:245" s="56" customFormat="1" ht="15.4" customHeight="1">
      <c r="A51" s="54"/>
      <c r="B51" s="55" t="s">
        <v>48</v>
      </c>
      <c r="IF51" s="55"/>
      <c r="IG51" s="55"/>
      <c r="IH51" s="55"/>
      <c r="II51" s="55"/>
      <c r="IJ51" s="55"/>
      <c r="IK51" s="55"/>
    </row>
    <row r="52" spans="1:245" s="56" customFormat="1" ht="15.4" customHeight="1">
      <c r="A52" s="54"/>
      <c r="B52" s="55" t="s">
        <v>49</v>
      </c>
      <c r="IF52" s="55"/>
      <c r="IG52" s="55"/>
      <c r="IH52" s="55"/>
      <c r="II52" s="55"/>
      <c r="IJ52" s="55"/>
      <c r="IK52" s="55"/>
    </row>
    <row r="53" spans="1:245" s="56" customFormat="1" ht="15.4" customHeight="1">
      <c r="A53" s="54"/>
      <c r="B53" s="55" t="s">
        <v>50</v>
      </c>
      <c r="IF53" s="55"/>
      <c r="IG53" s="55"/>
      <c r="IH53" s="55"/>
      <c r="II53" s="55"/>
      <c r="IJ53" s="55"/>
      <c r="IK53" s="55"/>
    </row>
    <row r="54" spans="1:245" s="56" customFormat="1" ht="15.4" customHeight="1">
      <c r="A54" s="54"/>
      <c r="B54" s="55" t="s">
        <v>51</v>
      </c>
      <c r="IF54" s="55"/>
      <c r="IG54" s="55"/>
      <c r="IH54" s="55"/>
      <c r="II54" s="55"/>
      <c r="IJ54" s="55"/>
      <c r="IK54" s="55"/>
    </row>
    <row r="55" spans="1:245" s="56" customFormat="1" ht="15.4" customHeight="1">
      <c r="A55" s="54"/>
      <c r="B55" s="55" t="s">
        <v>52</v>
      </c>
      <c r="IF55" s="55"/>
      <c r="IG55" s="55"/>
      <c r="IH55" s="55"/>
      <c r="II55" s="55"/>
      <c r="IJ55" s="55"/>
      <c r="IK55" s="55"/>
    </row>
    <row r="56" spans="1:245" s="56" customFormat="1" ht="15.4" customHeight="1">
      <c r="A56" s="54"/>
      <c r="B56" s="55" t="s">
        <v>53</v>
      </c>
      <c r="IF56" s="55"/>
      <c r="IG56" s="55"/>
      <c r="IH56" s="55"/>
      <c r="II56" s="55"/>
      <c r="IJ56" s="55"/>
      <c r="IK56" s="55"/>
    </row>
    <row r="57" spans="1:245" s="56" customFormat="1" ht="15.4" customHeight="1">
      <c r="A57" s="54"/>
      <c r="B57" s="55" t="s">
        <v>54</v>
      </c>
      <c r="IF57" s="55"/>
      <c r="IG57" s="55"/>
      <c r="IH57" s="55"/>
      <c r="II57" s="55"/>
      <c r="IJ57" s="55"/>
      <c r="IK57" s="55"/>
    </row>
    <row r="58" spans="1:245" s="56" customFormat="1" ht="15.4" customHeight="1">
      <c r="A58" s="54"/>
      <c r="B58" s="55" t="s">
        <v>55</v>
      </c>
      <c r="IF58" s="55"/>
      <c r="IG58" s="55"/>
      <c r="IH58" s="55"/>
      <c r="II58" s="55"/>
      <c r="IJ58" s="55"/>
      <c r="IK58" s="55"/>
    </row>
    <row r="59" spans="1:245" s="56" customFormat="1" ht="15.4" customHeight="1">
      <c r="A59" s="54"/>
      <c r="B59" s="55" t="s">
        <v>56</v>
      </c>
      <c r="IF59" s="55"/>
      <c r="IG59" s="55"/>
      <c r="IH59" s="55"/>
      <c r="II59" s="55"/>
      <c r="IJ59" s="55"/>
      <c r="IK59" s="55"/>
    </row>
    <row r="60" spans="1:245" ht="26.15" customHeight="1">
      <c r="B60" s="45" t="s">
        <v>57</v>
      </c>
      <c r="H60" s="45" t="s">
        <v>58</v>
      </c>
    </row>
    <row r="65526" ht="13" customHeight="1"/>
    <row r="65527" ht="13" customHeight="1"/>
  </sheetData>
  <sheetProtection algorithmName="SHA-512" hashValue="R9BYmE3Sj2RoxwOnOEKQe9EN24yD5WV6YjnlfF0i81c3h+LCxWbKfA5aegbIr3ptFSILyv2YxwFFZlSQNWiGeQ==" saltValue="JJwd3B3QMoHFJo6cHhTaiw==" spinCount="100000" sheet="1" objects="1" scenarios="1" autoFilter="0"/>
  <mergeCells count="38">
    <mergeCell ref="B29:L30"/>
    <mergeCell ref="B34:L34"/>
    <mergeCell ref="B19:J19"/>
    <mergeCell ref="K19:L19"/>
    <mergeCell ref="B24:L24"/>
    <mergeCell ref="B25:L27"/>
    <mergeCell ref="B28:L28"/>
    <mergeCell ref="B21:L21"/>
    <mergeCell ref="B22:L22"/>
    <mergeCell ref="B23:L23"/>
    <mergeCell ref="B13:K13"/>
    <mergeCell ref="B14:B15"/>
    <mergeCell ref="C14:D14"/>
    <mergeCell ref="E14:G15"/>
    <mergeCell ref="I14:J15"/>
    <mergeCell ref="K14:L15"/>
    <mergeCell ref="E16:G16"/>
    <mergeCell ref="I16:J16"/>
    <mergeCell ref="K16:L16"/>
    <mergeCell ref="E17:G17"/>
    <mergeCell ref="I17:J17"/>
    <mergeCell ref="K17:L17"/>
    <mergeCell ref="E18:G18"/>
    <mergeCell ref="I18:J18"/>
    <mergeCell ref="K18:L18"/>
    <mergeCell ref="B11:C11"/>
    <mergeCell ref="I2:L2"/>
    <mergeCell ref="I3:L3"/>
    <mergeCell ref="B4:D4"/>
    <mergeCell ref="B5:L5"/>
    <mergeCell ref="B6:H6"/>
    <mergeCell ref="I6:J6"/>
    <mergeCell ref="K6:L6"/>
    <mergeCell ref="B7:H7"/>
    <mergeCell ref="I7:J7"/>
    <mergeCell ref="K7:L7"/>
    <mergeCell ref="B9:K9"/>
    <mergeCell ref="B10:C10"/>
  </mergeCells>
  <printOptions horizontalCentered="1"/>
  <pageMargins left="0.70866141732283472" right="0.70866141732283472" top="1.7322834645669292" bottom="0.7480314960629921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2022-02-05T16:24:19Z</dcterms:modified>
</cp:coreProperties>
</file>