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1" i="1" l="1"/>
  <c r="N12" i="1" s="1"/>
  <c r="Q12" i="1" s="1"/>
  <c r="W56" i="1"/>
  <c r="W53" i="1"/>
  <c r="AA18" i="1"/>
  <c r="F12" i="1"/>
  <c r="M12" i="1" s="1"/>
  <c r="S12" i="1" s="1"/>
</calcChain>
</file>

<file path=xl/sharedStrings.xml><?xml version="1.0" encoding="utf-8"?>
<sst xmlns="http://schemas.openxmlformats.org/spreadsheetml/2006/main" count="253" uniqueCount="136">
  <si>
    <t>PREFEITURA MUNICIPAL DE GUARUJÁ - SECRETÁRIA DE SAÚDE</t>
  </si>
  <si>
    <t>DEMONSTRATIVO DE RECEITA E DESPESA</t>
  </si>
  <si>
    <t>TERMO DE  COLABORAÇÃO Nº  043/2019.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</si>
  <si>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</si>
  <si>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</si>
  <si>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</si>
  <si>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</si>
  <si>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</si>
  <si>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</si>
  <si>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</si>
  <si>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</si>
  <si>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</si>
  <si>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</si>
  <si>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</si>
  <si>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</si>
  <si>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</si>
  <si>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</si>
  <si>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</si>
  <si>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</si>
  <si>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</si>
  <si>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</si>
  <si>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</si>
  <si>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</si>
  <si>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</si>
  <si>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</si>
  <si>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</si>
  <si>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</si>
  <si>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</si>
  <si>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</si>
  <si>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</si>
  <si>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</si>
  <si>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</si>
  <si>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</si>
  <si>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</si>
  <si>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</si>
  <si>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</si>
  <si>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</si>
  <si>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</si>
  <si>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>RECURSOS HUMANOS</t>
  </si>
  <si>
    <t>BENEFICIOS</t>
  </si>
  <si>
    <t>Dentista-  Regina Maria G.V.de Abreu- ref. Férias</t>
  </si>
  <si>
    <t>ENCARGOS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</si>
  <si>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</si>
  <si>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</si>
  <si>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</si>
  <si>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</si>
  <si>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</si>
  <si>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</si>
  <si>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</si>
  <si>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</si>
  <si>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</si>
  <si>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</si>
  <si>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</si>
  <si>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</si>
  <si>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</si>
  <si>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</si>
  <si>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</si>
  <si>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</si>
  <si>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</si>
  <si>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</si>
  <si>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</si>
  <si>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</si>
  <si>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</si>
  <si>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</si>
  <si>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</si>
  <si>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</si>
  <si>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</si>
  <si>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</si>
  <si>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</si>
  <si>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01/10/2020 A 31/10/2020</t>
  </si>
  <si>
    <t xml:space="preserve">DEPOSITO </t>
  </si>
  <si>
    <t xml:space="preserve"> Terapeuta Ocupacional-Roberta dos Santos Souza - ref. 09/2020              </t>
  </si>
  <si>
    <t>Ajudante Geral- João Paulo O. da Conceição- ref. 09/2020</t>
  </si>
  <si>
    <t>Assistente Administrativo-  Katiuscia Garcia O. de Lima- ref. 09/2020</t>
  </si>
  <si>
    <t>Gerente de Rh- Rainara Evelin da Silva Fernandes- ref. 09/2020</t>
  </si>
  <si>
    <t>Assistente Social- Liliane Spicacci Rigonati- ref. 09/2020</t>
  </si>
  <si>
    <t>Dentista-  Regina Maria G.V.de Abreu- ref. 09/2020</t>
  </si>
  <si>
    <t>Faxineira- Elita Evangelista Oliveira da Conceição- ref. 09/2020</t>
  </si>
  <si>
    <t>Faxineira- Maria das Graças P. da Silva- ref. 09/2020</t>
  </si>
  <si>
    <t>Faxineira- Marisa Zacarias dos S. Arruda-ref. 09/2020</t>
  </si>
  <si>
    <t>Fisioterapeuta- Lilian Moreira Sanchez-ref. 09/2020</t>
  </si>
  <si>
    <t>Fisioterapeuta- Melissa Borges de Moraes- ref. 09/2020</t>
  </si>
  <si>
    <t>Fisioterapeuta- Daiana Ferreira Barros- ref. 09/2020</t>
  </si>
  <si>
    <t>Fisioterapeuta- Eliane Calumby de Souza-ref. 09/2020</t>
  </si>
  <si>
    <t>Fisioterapeuta- Talita Souza de Carvalho- ref. 09/2020</t>
  </si>
  <si>
    <t>Fonoaudióloga- Maria Luiza Daun Pereira-ref. 09/2020</t>
  </si>
  <si>
    <t>Fonoaudióloga- Gilce leite Martins- ref. 09/2020</t>
  </si>
  <si>
    <t>Médico Neurologista- Karen Baldin - ref. 09/2020</t>
  </si>
  <si>
    <t>Motorista-Givaldo dos Santos - ref. 09/2020</t>
  </si>
  <si>
    <t>Motorista- Marcos Ferreira de Lima - ref 09/2020</t>
  </si>
  <si>
    <t>Porteiro - Cassio Aparecido da Silva - ref. 09/2020</t>
  </si>
  <si>
    <t>Psicóloga- Adriana Martinho Ferraz de Campos- ref. 09/2020</t>
  </si>
  <si>
    <t>Recepcionista- Ruth Correia Cinelli- ref. 09/2020</t>
  </si>
  <si>
    <t>Recepcionista- Daniela Araujo Silva Melo - ref 09/2020</t>
  </si>
  <si>
    <t>Secretária- Gardenha Batista Rodrigues da Silva- ref. 09/2020</t>
  </si>
  <si>
    <t>Terapeuta Ocupacional- Katia Regina Feller- ref. 09/2020</t>
  </si>
  <si>
    <t>Terapeuta Ocupacional- Mª Lais Nunes L. de Araujo- ref. 09/2020</t>
  </si>
  <si>
    <t>Técnico de Manut.- Paulo Henrique M. Gonçalves- ref. 09/2020</t>
  </si>
  <si>
    <t>Secretária- Thalita Regina da Silva França- ref. 09/2020</t>
  </si>
  <si>
    <t>Jovem Aprendiz- Thayani Caroline da Silva Santos- ref. 09/2020</t>
  </si>
  <si>
    <t>Porteiro - Cassio Aparecido da Silva - ref. Férias</t>
  </si>
  <si>
    <t>Secretária- Gardenha Batista Rodrigues da Silva- ref. Férias</t>
  </si>
  <si>
    <t>Terapeuta Ocupacional- Mª Lais Nunes L. de Araujo- ref. Férias</t>
  </si>
  <si>
    <t>Fonoaudióloga- Maria Luiza Daun Pereira-ref. Férias</t>
  </si>
  <si>
    <t>Fisioterapeuta- Melissa Borges de Moraes- ref. Férias</t>
  </si>
  <si>
    <t>Recepcionista- Ruth Correia Cinelli- ref. Férias</t>
  </si>
  <si>
    <t>Secretária- Thalita Regina da Silva França- ref. Férias</t>
  </si>
  <si>
    <t>Recepcionista- Daniela Araujo Silva Melo - ref. 1° Parcela do 13º salário</t>
  </si>
  <si>
    <t>Assistente Administrativo-  Katiuscia Garcia O. de Lima - ref. 1° Parcela do 13º salário</t>
  </si>
  <si>
    <t>Motorista-Givaldo dos Santos - ref. Rescisão de contrato de trabalho</t>
  </si>
  <si>
    <t>Fisioterapeuta- Ilma Menezes- ref. 09/2020</t>
  </si>
  <si>
    <t>Médico Pediatra-Bayardo Furlani Braia- ref. 09/2020</t>
  </si>
  <si>
    <t>Contadora- Claudia de Moura Vassão- ref. 09/2020</t>
  </si>
  <si>
    <t>Nota Fiscal nº 340 - JRR CLINICA-Serv.Med.de Ped.e Ort- Dr Rafael B de Rezende ref.09/2020</t>
  </si>
  <si>
    <t>Nota Fiscal nº 55 - Luciano de Lima Teixeira - Suporte Técnico de informática- ref. 09/2020</t>
  </si>
  <si>
    <t>GRRF- Guia de recolhimento Rescisorio do FGTS</t>
  </si>
  <si>
    <t>FGTS - ref. 09/2020</t>
  </si>
  <si>
    <t>Contribuição Associativa- Sind. Inter. Dos Emp. Em Inst. Beneficientes- ref. 09/2020</t>
  </si>
  <si>
    <t>ISSQN- Imposto sobre serv. de qualquer natureza- ref. 09/2020</t>
  </si>
  <si>
    <t>Conta de Energia eletrica - Elektro Redes S.A - ref. 09/2020</t>
  </si>
  <si>
    <t>UTILIDADE PUBLICA</t>
  </si>
  <si>
    <t>Conta de Telefone - VIVO - Telefônica Brasil S/A - 1333542983/1333543009 - ref. 09/2020</t>
  </si>
  <si>
    <t>Conta de Água - Sabesp - ref. 10/2020</t>
  </si>
  <si>
    <t>INSS-Cód.2305- ref. 09/2020</t>
  </si>
  <si>
    <t>IRRF- Cód.0561- ref.09/2020 s/ Folha pgto</t>
  </si>
  <si>
    <t>IRRF- Cód.0561- ref.09/2020 s/ Férias</t>
  </si>
  <si>
    <t>IRRF-Cód. 0588- ref. 09/2020</t>
  </si>
  <si>
    <t>Darf- cod 1708 - irpj 1,5%- NF 340 - JRR CLINICA -Dr Rafael B. de Rezende</t>
  </si>
  <si>
    <t>Darf- cod 5952 - ret 4,66%- NF 340 - JRR CLINICA -Dr Rafael B. de Rezende</t>
  </si>
  <si>
    <t>City Transporte urbano- Autopass S.A - Recibo nº 69250</t>
  </si>
  <si>
    <t>Porto Seguro- companhia de Seguros Gerais - Seguro de vida Funcionários</t>
  </si>
  <si>
    <t>Nota fiscal nº 9.607 - Elastobor Borrachas e Plasticos Ltda</t>
  </si>
  <si>
    <t>MATERIAL DE USO/CONSUMO</t>
  </si>
  <si>
    <t>Nota fiscal nº 587397 - Sodexo Pass do Brasil Serviços e Comercio S.A</t>
  </si>
  <si>
    <t xml:space="preserve">                                                                                                               CONSELHEIRO FISCAL</t>
  </si>
  <si>
    <t xml:space="preserve"> Guarujá    09   de   novembro   de 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</si>
</sst>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u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rgb="FFB48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1CBE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0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Protection="1">
      <protection locked="0"/>
    </xf>
    <xf numFmtId="164" fontId="11" fillId="0" borderId="0" xfId="0" applyNumberFormat="1" applyFont="1" applyBorder="1" applyProtection="1"/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2" fillId="2" borderId="8" xfId="0" applyFont="1" applyFill="1" applyBorder="1"/>
    <xf numFmtId="0" fontId="3" fillId="0" borderId="0" xfId="0" applyFont="1" applyBorder="1"/>
    <xf numFmtId="164" fontId="2" fillId="4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8" fillId="6" borderId="18" xfId="0" applyNumberFormat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3" fontId="18" fillId="6" borderId="17" xfId="0" applyNumberFormat="1" applyFont="1" applyFill="1" applyBorder="1" applyAlignment="1">
      <alignment horizontal="center" vertical="center" wrapText="1"/>
    </xf>
    <xf numFmtId="3" fontId="18" fillId="6" borderId="22" xfId="0" applyNumberFormat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Border="1"/>
    <xf numFmtId="44" fontId="19" fillId="0" borderId="0" xfId="1" applyFont="1"/>
    <xf numFmtId="167" fontId="4" fillId="0" borderId="13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19" fillId="0" borderId="0" xfId="0" applyFont="1"/>
    <xf numFmtId="164" fontId="20" fillId="0" borderId="0" xfId="0" applyNumberFormat="1" applyFont="1" applyBorder="1" applyProtection="1"/>
    <xf numFmtId="0" fontId="14" fillId="0" borderId="37" xfId="0" applyFont="1" applyBorder="1" applyAlignment="1">
      <alignment horizontal="center" vertical="center"/>
    </xf>
    <xf numFmtId="0" fontId="20" fillId="0" borderId="0" xfId="0" applyFont="1" applyBorder="1"/>
    <xf numFmtId="0" fontId="22" fillId="0" borderId="0" xfId="0" applyFont="1"/>
    <xf numFmtId="0" fontId="20" fillId="0" borderId="0" xfId="0" applyFont="1"/>
    <xf numFmtId="0" fontId="14" fillId="0" borderId="44" xfId="0" applyFont="1" applyFill="1" applyBorder="1" applyAlignment="1">
      <alignment horizontal="center" vertical="center"/>
    </xf>
    <xf numFmtId="164" fontId="20" fillId="0" borderId="0" xfId="0" applyNumberFormat="1" applyFont="1" applyBorder="1" applyAlignment="1" applyProtection="1">
      <alignment horizontal="left"/>
    </xf>
    <xf numFmtId="0" fontId="20" fillId="2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44" fontId="22" fillId="0" borderId="0" xfId="1" applyFont="1" applyBorder="1" applyAlignment="1">
      <alignment horizontal="left"/>
    </xf>
    <xf numFmtId="164" fontId="23" fillId="0" borderId="0" xfId="0" applyNumberFormat="1" applyFont="1" applyBorder="1" applyAlignment="1" applyProtection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69" fontId="4" fillId="2" borderId="0" xfId="0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 wrapText="1"/>
    </xf>
    <xf numFmtId="164" fontId="20" fillId="2" borderId="0" xfId="0" applyNumberFormat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44" fontId="3" fillId="0" borderId="0" xfId="1" applyFont="1" applyBorder="1" applyAlignment="1">
      <alignment horizontal="center" vertical="center" wrapText="1"/>
    </xf>
    <xf numFmtId="0" fontId="23" fillId="0" borderId="5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9" fontId="4" fillId="2" borderId="0" xfId="0" applyNumberFormat="1" applyFont="1" applyFill="1" applyBorder="1" applyAlignment="1">
      <alignment horizontal="center" vertical="center"/>
    </xf>
    <xf numFmtId="169" fontId="25" fillId="2" borderId="0" xfId="0" applyNumberFormat="1" applyFont="1" applyFill="1" applyBorder="1" applyAlignment="1">
      <alignment vertical="center" wrapText="1"/>
    </xf>
    <xf numFmtId="164" fontId="23" fillId="2" borderId="0" xfId="0" applyNumberFormat="1" applyFont="1" applyFill="1" applyBorder="1" applyAlignment="1" applyProtection="1">
      <alignment vertical="center" wrapText="1"/>
    </xf>
    <xf numFmtId="166" fontId="3" fillId="2" borderId="0" xfId="0" applyNumberFormat="1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169" fontId="7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Alignment="1">
      <alignment vertical="center" wrapText="1"/>
    </xf>
    <xf numFmtId="169" fontId="3" fillId="2" borderId="0" xfId="0" applyNumberFormat="1" applyFont="1" applyFill="1" applyAlignment="1">
      <alignment vertical="center" wrapText="1"/>
    </xf>
    <xf numFmtId="169" fontId="24" fillId="2" borderId="0" xfId="0" applyNumberFormat="1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9" fontId="23" fillId="2" borderId="0" xfId="0" applyNumberFormat="1" applyFont="1" applyFill="1" applyBorder="1" applyAlignment="1">
      <alignment vertical="center" wrapText="1"/>
    </xf>
    <xf numFmtId="169" fontId="26" fillId="2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49" fontId="28" fillId="0" borderId="13" xfId="0" applyNumberFormat="1" applyFont="1" applyBorder="1" applyAlignment="1" applyProtection="1">
      <alignment horizontal="right"/>
    </xf>
    <xf numFmtId="49" fontId="28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29" fillId="0" borderId="8" xfId="0" applyFont="1" applyBorder="1"/>
    <xf numFmtId="0" fontId="29" fillId="0" borderId="0" xfId="0" applyFont="1" applyBorder="1"/>
    <xf numFmtId="0" fontId="29" fillId="0" borderId="0" xfId="0" applyFont="1"/>
    <xf numFmtId="164" fontId="2" fillId="2" borderId="0" xfId="0" applyNumberFormat="1" applyFont="1" applyFill="1" applyBorder="1" applyProtection="1"/>
    <xf numFmtId="0" fontId="29" fillId="0" borderId="0" xfId="0" applyFont="1" applyBorder="1" applyProtection="1"/>
    <xf numFmtId="0" fontId="3" fillId="0" borderId="0" xfId="0" applyFont="1" applyProtection="1"/>
    <xf numFmtId="0" fontId="29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1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/>
    </xf>
    <xf numFmtId="164" fontId="26" fillId="0" borderId="0" xfId="0" applyNumberFormat="1" applyFont="1" applyAlignment="1" applyProtection="1">
      <alignment vertical="top"/>
    </xf>
    <xf numFmtId="0" fontId="26" fillId="0" borderId="0" xfId="0" applyFont="1" applyBorder="1" applyAlignment="1" applyProtection="1">
      <alignment vertical="top"/>
    </xf>
    <xf numFmtId="0" fontId="26" fillId="0" borderId="57" xfId="0" applyFont="1" applyBorder="1" applyAlignment="1" applyProtection="1">
      <alignment vertical="top"/>
    </xf>
    <xf numFmtId="0" fontId="2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2" fillId="0" borderId="0" xfId="0" applyFont="1"/>
    <xf numFmtId="0" fontId="33" fillId="0" borderId="0" xfId="0" applyFont="1"/>
    <xf numFmtId="0" fontId="2" fillId="4" borderId="0" xfId="0" applyFont="1" applyFill="1"/>
    <xf numFmtId="164" fontId="34" fillId="0" borderId="0" xfId="0" applyNumberFormat="1" applyFont="1" applyBorder="1" applyProtection="1"/>
    <xf numFmtId="0" fontId="35" fillId="0" borderId="0" xfId="0" applyFont="1" applyBorder="1"/>
    <xf numFmtId="0" fontId="34" fillId="0" borderId="0" xfId="0" applyFont="1" applyBorder="1"/>
    <xf numFmtId="164" fontId="34" fillId="0" borderId="0" xfId="0" applyNumberFormat="1" applyFont="1" applyProtection="1"/>
    <xf numFmtId="0" fontId="35" fillId="0" borderId="0" xfId="0" applyFont="1"/>
    <xf numFmtId="0" fontId="34" fillId="0" borderId="0" xfId="0" applyFont="1"/>
    <xf numFmtId="164" fontId="31" fillId="0" borderId="0" xfId="0" applyNumberFormat="1" applyFont="1" applyProtection="1"/>
    <xf numFmtId="0" fontId="38" fillId="0" borderId="0" xfId="0" applyFont="1"/>
    <xf numFmtId="0" fontId="31" fillId="0" borderId="0" xfId="0" applyFont="1"/>
    <xf numFmtId="166" fontId="2" fillId="0" borderId="0" xfId="0" applyNumberFormat="1" applyFont="1"/>
    <xf numFmtId="0" fontId="21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 applyProtection="1">
      <alignment horizontal="center" vertical="center" wrapText="1"/>
      <protection locked="0"/>
    </xf>
    <xf numFmtId="0" fontId="26" fillId="5" borderId="17" xfId="0" applyFont="1" applyFill="1" applyBorder="1" applyAlignment="1" applyProtection="1">
      <alignment horizontal="center" vertical="center" wrapText="1"/>
      <protection locked="0"/>
    </xf>
    <xf numFmtId="0" fontId="29" fillId="5" borderId="17" xfId="0" applyFont="1" applyFill="1" applyBorder="1" applyAlignment="1">
      <alignment horizontal="center" vertical="center" wrapText="1"/>
    </xf>
    <xf numFmtId="166" fontId="29" fillId="5" borderId="25" xfId="0" applyNumberFormat="1" applyFont="1" applyFill="1" applyBorder="1" applyAlignment="1" applyProtection="1">
      <alignment horizontal="center" vertical="center"/>
      <protection locked="0"/>
    </xf>
    <xf numFmtId="166" fontId="29" fillId="5" borderId="26" xfId="0" applyNumberFormat="1" applyFont="1" applyFill="1" applyBorder="1" applyAlignment="1" applyProtection="1">
      <alignment horizontal="center" vertical="center"/>
      <protection locked="0"/>
    </xf>
    <xf numFmtId="166" fontId="4" fillId="8" borderId="27" xfId="0" applyNumberFormat="1" applyFont="1" applyFill="1" applyBorder="1" applyAlignment="1" applyProtection="1">
      <alignment horizontal="center" vertical="center"/>
    </xf>
    <xf numFmtId="166" fontId="29" fillId="2" borderId="28" xfId="0" applyNumberFormat="1" applyFont="1" applyFill="1" applyBorder="1" applyAlignment="1" applyProtection="1">
      <alignment horizontal="center" vertical="center"/>
    </xf>
    <xf numFmtId="166" fontId="29" fillId="2" borderId="29" xfId="0" applyNumberFormat="1" applyFont="1" applyFill="1" applyBorder="1" applyAlignment="1" applyProtection="1">
      <alignment horizontal="center" vertical="center"/>
    </xf>
    <xf numFmtId="166" fontId="29" fillId="5" borderId="29" xfId="0" applyNumberFormat="1" applyFont="1" applyFill="1" applyBorder="1" applyAlignment="1" applyProtection="1">
      <alignment horizontal="center" vertical="center"/>
    </xf>
    <xf numFmtId="166" fontId="29" fillId="5" borderId="11" xfId="0" applyNumberFormat="1" applyFont="1" applyFill="1" applyBorder="1" applyAlignment="1" applyProtection="1">
      <alignment horizontal="center" vertical="center"/>
    </xf>
    <xf numFmtId="166" fontId="29" fillId="5" borderId="11" xfId="0" applyNumberFormat="1" applyFont="1" applyFill="1" applyBorder="1" applyAlignment="1">
      <alignment horizontal="center" vertical="center"/>
    </xf>
    <xf numFmtId="166" fontId="4" fillId="8" borderId="18" xfId="0" applyNumberFormat="1" applyFont="1" applyFill="1" applyBorder="1" applyAlignment="1" applyProtection="1">
      <alignment horizontal="center" vertical="center"/>
    </xf>
    <xf numFmtId="166" fontId="29" fillId="5" borderId="19" xfId="0" applyNumberFormat="1" applyFont="1" applyFill="1" applyBorder="1" applyAlignment="1" applyProtection="1">
      <alignment horizontal="center" vertical="center"/>
      <protection locked="0"/>
    </xf>
    <xf numFmtId="166" fontId="29" fillId="5" borderId="28" xfId="0" applyNumberFormat="1" applyFont="1" applyFill="1" applyBorder="1" applyAlignment="1" applyProtection="1">
      <alignment horizontal="center" vertical="center"/>
    </xf>
    <xf numFmtId="166" fontId="29" fillId="5" borderId="30" xfId="0" applyNumberFormat="1" applyFont="1" applyFill="1" applyBorder="1" applyAlignment="1" applyProtection="1">
      <alignment horizontal="center" vertical="center"/>
      <protection locked="0"/>
    </xf>
    <xf numFmtId="166" fontId="4" fillId="8" borderId="23" xfId="0" applyNumberFormat="1" applyFont="1" applyFill="1" applyBorder="1" applyAlignment="1" applyProtection="1">
      <alignment horizontal="center" vertical="center"/>
    </xf>
    <xf numFmtId="166" fontId="4" fillId="8" borderId="31" xfId="0" applyNumberFormat="1" applyFont="1" applyFill="1" applyBorder="1" applyAlignment="1" applyProtection="1">
      <alignment horizontal="center" vertical="center"/>
    </xf>
    <xf numFmtId="166" fontId="29" fillId="5" borderId="24" xfId="0" applyNumberFormat="1" applyFont="1" applyFill="1" applyBorder="1" applyAlignment="1" applyProtection="1">
      <alignment horizontal="center" vertical="center"/>
    </xf>
    <xf numFmtId="166" fontId="29" fillId="5" borderId="25" xfId="0" applyNumberFormat="1" applyFont="1" applyFill="1" applyBorder="1" applyAlignment="1" applyProtection="1">
      <alignment horizontal="center" vertical="center"/>
    </xf>
    <xf numFmtId="166" fontId="29" fillId="5" borderId="32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 applyProtection="1">
      <alignment horizontal="left"/>
    </xf>
    <xf numFmtId="0" fontId="4" fillId="9" borderId="21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left"/>
    </xf>
    <xf numFmtId="0" fontId="20" fillId="2" borderId="21" xfId="0" applyFont="1" applyFill="1" applyBorder="1" applyAlignment="1">
      <alignment horizontal="left"/>
    </xf>
    <xf numFmtId="3" fontId="4" fillId="8" borderId="48" xfId="0" applyNumberFormat="1" applyFont="1" applyFill="1" applyBorder="1" applyAlignment="1">
      <alignment horizontal="center" vertical="center" wrapText="1"/>
    </xf>
    <xf numFmtId="44" fontId="22" fillId="2" borderId="0" xfId="0" applyNumberFormat="1" applyFont="1" applyFill="1" applyBorder="1" applyAlignment="1">
      <alignment horizontal="left"/>
    </xf>
    <xf numFmtId="3" fontId="4" fillId="8" borderId="21" xfId="0" applyNumberFormat="1" applyFont="1" applyFill="1" applyBorder="1" applyAlignment="1">
      <alignment horizontal="center" vertical="center" wrapText="1"/>
    </xf>
    <xf numFmtId="3" fontId="4" fillId="8" borderId="52" xfId="0" applyNumberFormat="1" applyFont="1" applyFill="1" applyBorder="1" applyAlignment="1">
      <alignment horizontal="center" vertical="center" wrapText="1"/>
    </xf>
    <xf numFmtId="169" fontId="4" fillId="8" borderId="4" xfId="0" applyNumberFormat="1" applyFont="1" applyFill="1" applyBorder="1" applyAlignment="1">
      <alignment vertical="center" wrapText="1"/>
    </xf>
    <xf numFmtId="3" fontId="4" fillId="10" borderId="48" xfId="0" applyNumberFormat="1" applyFont="1" applyFill="1" applyBorder="1" applyAlignment="1">
      <alignment horizontal="center" vertical="center" wrapText="1"/>
    </xf>
    <xf numFmtId="3" fontId="4" fillId="10" borderId="21" xfId="0" applyNumberFormat="1" applyFont="1" applyFill="1" applyBorder="1" applyAlignment="1">
      <alignment horizontal="center" vertical="center" wrapText="1"/>
    </xf>
    <xf numFmtId="3" fontId="4" fillId="10" borderId="52" xfId="0" applyNumberFormat="1" applyFont="1" applyFill="1" applyBorder="1" applyAlignment="1">
      <alignment horizontal="center" vertical="center" wrapText="1"/>
    </xf>
    <xf numFmtId="169" fontId="4" fillId="10" borderId="18" xfId="0" applyNumberFormat="1" applyFont="1" applyFill="1" applyBorder="1" applyAlignment="1">
      <alignment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21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49" fontId="4" fillId="0" borderId="59" xfId="0" applyNumberFormat="1" applyFont="1" applyBorder="1" applyAlignment="1" applyProtection="1">
      <alignment horizontal="right" vertical="center"/>
    </xf>
    <xf numFmtId="49" fontId="4" fillId="0" borderId="60" xfId="0" applyNumberFormat="1" applyFont="1" applyBorder="1" applyAlignment="1" applyProtection="1">
      <alignment horizontal="right" vertical="center"/>
    </xf>
    <xf numFmtId="166" fontId="27" fillId="11" borderId="23" xfId="0" applyNumberFormat="1" applyFont="1" applyFill="1" applyBorder="1" applyAlignment="1">
      <alignment horizontal="center" vertical="center"/>
    </xf>
    <xf numFmtId="166" fontId="27" fillId="11" borderId="31" xfId="0" applyNumberFormat="1" applyFont="1" applyFill="1" applyBorder="1" applyAlignment="1">
      <alignment horizontal="center" vertical="center"/>
    </xf>
    <xf numFmtId="49" fontId="30" fillId="7" borderId="2" xfId="0" applyNumberFormat="1" applyFont="1" applyFill="1" applyBorder="1" applyAlignment="1" applyProtection="1">
      <alignment horizontal="left" vertical="center"/>
    </xf>
    <xf numFmtId="49" fontId="30" fillId="7" borderId="3" xfId="0" applyNumberFormat="1" applyFont="1" applyFill="1" applyBorder="1" applyAlignment="1" applyProtection="1">
      <alignment horizontal="left" vertical="center"/>
    </xf>
    <xf numFmtId="49" fontId="30" fillId="7" borderId="4" xfId="0" applyNumberFormat="1" applyFont="1" applyFill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1" fillId="0" borderId="61" xfId="0" applyFont="1" applyBorder="1" applyAlignment="1" applyProtection="1">
      <alignment horizontal="center" vertical="center"/>
    </xf>
    <xf numFmtId="0" fontId="3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25" fillId="0" borderId="63" xfId="0" applyFont="1" applyBorder="1" applyAlignment="1" applyProtection="1">
      <alignment horizontal="center" vertical="center"/>
    </xf>
    <xf numFmtId="0" fontId="25" fillId="0" borderId="64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49" fontId="2" fillId="6" borderId="23" xfId="0" applyNumberFormat="1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58" xfId="0" applyNumberFormat="1" applyFont="1" applyFill="1" applyBorder="1" applyAlignment="1">
      <alignment horizontal="center" vertical="center" wrapText="1"/>
    </xf>
    <xf numFmtId="14" fontId="2" fillId="2" borderId="29" xfId="0" applyNumberFormat="1" applyFont="1" applyFill="1" applyBorder="1" applyAlignment="1">
      <alignment horizontal="center" vertical="center" wrapText="1"/>
    </xf>
    <xf numFmtId="169" fontId="40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7" fontId="40" fillId="2" borderId="21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29" xfId="0" applyFont="1" applyFill="1" applyBorder="1" applyAlignment="1">
      <alignment horizontal="center" vertical="center" wrapText="1"/>
    </xf>
    <xf numFmtId="14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29" xfId="0" applyNumberFormat="1" applyFont="1" applyFill="1" applyBorder="1" applyAlignment="1">
      <alignment horizontal="center" vertical="center" wrapText="1"/>
    </xf>
    <xf numFmtId="14" fontId="4" fillId="10" borderId="19" xfId="0" applyNumberFormat="1" applyFont="1" applyFill="1" applyBorder="1" applyAlignment="1">
      <alignment horizontal="center" vertical="center" wrapText="1"/>
    </xf>
    <xf numFmtId="14" fontId="4" fillId="10" borderId="21" xfId="0" applyNumberFormat="1" applyFont="1" applyFill="1" applyBorder="1" applyAlignment="1">
      <alignment horizontal="center" vertical="center" wrapText="1"/>
    </xf>
    <xf numFmtId="0" fontId="39" fillId="10" borderId="29" xfId="0" applyFont="1" applyFill="1" applyBorder="1" applyAlignment="1">
      <alignment horizontal="center" vertical="center" wrapText="1"/>
    </xf>
    <xf numFmtId="14" fontId="4" fillId="10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21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21" xfId="0" applyNumberFormat="1" applyFont="1" applyFill="1" applyBorder="1" applyAlignment="1">
      <alignment horizontal="center" vertical="center" wrapText="1"/>
    </xf>
    <xf numFmtId="169" fontId="4" fillId="10" borderId="56" xfId="0" applyNumberFormat="1" applyFont="1" applyFill="1" applyBorder="1" applyAlignment="1">
      <alignment horizontal="center" vertical="center" wrapText="1"/>
    </xf>
    <xf numFmtId="14" fontId="4" fillId="10" borderId="66" xfId="0" applyNumberFormat="1" applyFont="1" applyFill="1" applyBorder="1" applyAlignment="1">
      <alignment horizontal="center" vertical="center" wrapText="1"/>
    </xf>
    <xf numFmtId="14" fontId="4" fillId="10" borderId="67" xfId="0" applyNumberFormat="1" applyFont="1" applyFill="1" applyBorder="1" applyAlignment="1">
      <alignment horizontal="center" vertical="center" wrapText="1"/>
    </xf>
    <xf numFmtId="0" fontId="39" fillId="10" borderId="52" xfId="0" applyFont="1" applyFill="1" applyBorder="1" applyAlignment="1">
      <alignment horizontal="center" vertical="center" wrapText="1"/>
    </xf>
    <xf numFmtId="14" fontId="4" fillId="10" borderId="52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52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52" xfId="0" applyNumberFormat="1" applyFont="1" applyFill="1" applyBorder="1" applyAlignment="1">
      <alignment horizontal="center" vertical="center" wrapText="1"/>
    </xf>
    <xf numFmtId="169" fontId="4" fillId="10" borderId="54" xfId="0" applyNumberFormat="1" applyFont="1" applyFill="1" applyBorder="1" applyAlignment="1">
      <alignment horizontal="center" vertical="center" wrapText="1"/>
    </xf>
    <xf numFmtId="14" fontId="4" fillId="8" borderId="53" xfId="0" applyNumberFormat="1" applyFont="1" applyFill="1" applyBorder="1" applyAlignment="1">
      <alignment horizontal="center" vertical="center" wrapText="1"/>
    </xf>
    <xf numFmtId="14" fontId="4" fillId="8" borderId="52" xfId="0" applyNumberFormat="1" applyFont="1" applyFill="1" applyBorder="1" applyAlignment="1">
      <alignment horizontal="center" vertical="center" wrapText="1"/>
    </xf>
    <xf numFmtId="0" fontId="39" fillId="8" borderId="52" xfId="0" applyFont="1" applyFill="1" applyBorder="1" applyAlignment="1">
      <alignment horizontal="center" vertical="center" wrapText="1"/>
    </xf>
    <xf numFmtId="14" fontId="4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4" fillId="8" borderId="52" xfId="0" applyNumberFormat="1" applyFont="1" applyFill="1" applyBorder="1" applyAlignment="1" applyProtection="1">
      <alignment horizontal="center" vertical="center" wrapText="1"/>
      <protection locked="0"/>
    </xf>
    <xf numFmtId="169" fontId="4" fillId="8" borderId="52" xfId="0" applyNumberFormat="1" applyFont="1" applyFill="1" applyBorder="1" applyAlignment="1">
      <alignment horizontal="center" vertical="center" wrapText="1"/>
    </xf>
    <xf numFmtId="169" fontId="4" fillId="8" borderId="54" xfId="0" applyNumberFormat="1" applyFont="1" applyFill="1" applyBorder="1" applyAlignment="1">
      <alignment horizontal="center" vertical="center" wrapText="1"/>
    </xf>
    <xf numFmtId="14" fontId="4" fillId="10" borderId="65" xfId="0" applyNumberFormat="1" applyFont="1" applyFill="1" applyBorder="1" applyAlignment="1">
      <alignment horizontal="center" vertical="center" wrapText="1"/>
    </xf>
    <xf numFmtId="14" fontId="4" fillId="10" borderId="48" xfId="0" applyNumberFormat="1" applyFont="1" applyFill="1" applyBorder="1" applyAlignment="1">
      <alignment horizontal="center" vertical="center" wrapText="1"/>
    </xf>
    <xf numFmtId="0" fontId="39" fillId="10" borderId="48" xfId="0" applyFont="1" applyFill="1" applyBorder="1" applyAlignment="1">
      <alignment horizontal="center" vertical="center" wrapText="1"/>
    </xf>
    <xf numFmtId="14" fontId="4" fillId="10" borderId="48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48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48" xfId="0" applyNumberFormat="1" applyFont="1" applyFill="1" applyBorder="1" applyAlignment="1">
      <alignment horizontal="center" vertical="center" wrapText="1"/>
    </xf>
    <xf numFmtId="169" fontId="4" fillId="10" borderId="55" xfId="0" applyNumberFormat="1" applyFont="1" applyFill="1" applyBorder="1" applyAlignment="1">
      <alignment horizontal="center" vertical="center" wrapText="1"/>
    </xf>
    <xf numFmtId="14" fontId="4" fillId="8" borderId="19" xfId="0" applyNumberFormat="1" applyFont="1" applyFill="1" applyBorder="1" applyAlignment="1">
      <alignment horizontal="center" vertical="center" wrapText="1"/>
    </xf>
    <xf numFmtId="14" fontId="4" fillId="8" borderId="21" xfId="0" applyNumberFormat="1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 wrapText="1"/>
    </xf>
    <xf numFmtId="14" fontId="4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8" borderId="21" xfId="0" applyNumberFormat="1" applyFont="1" applyFill="1" applyBorder="1" applyAlignment="1" applyProtection="1">
      <alignment horizontal="center" vertical="center" wrapText="1"/>
      <protection locked="0"/>
    </xf>
    <xf numFmtId="169" fontId="4" fillId="8" borderId="21" xfId="0" applyNumberFormat="1" applyFont="1" applyFill="1" applyBorder="1" applyAlignment="1">
      <alignment horizontal="center" vertical="center" wrapText="1"/>
    </xf>
    <xf numFmtId="169" fontId="4" fillId="8" borderId="56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169" fontId="15" fillId="2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69" fontId="7" fillId="2" borderId="0" xfId="0" applyNumberFormat="1" applyFont="1" applyFill="1" applyBorder="1" applyAlignment="1">
      <alignment horizontal="center" vertical="center" wrapText="1"/>
    </xf>
    <xf numFmtId="14" fontId="2" fillId="2" borderId="50" xfId="0" applyNumberFormat="1" applyFont="1" applyFill="1" applyBorder="1" applyAlignment="1">
      <alignment horizontal="center" vertical="center" wrapText="1"/>
    </xf>
    <xf numFmtId="14" fontId="2" fillId="2" borderId="47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4" fontId="4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169" fontId="4" fillId="2" borderId="47" xfId="0" applyNumberFormat="1" applyFont="1" applyFill="1" applyBorder="1" applyAlignment="1">
      <alignment horizontal="center" vertical="center" wrapText="1"/>
    </xf>
    <xf numFmtId="169" fontId="4" fillId="2" borderId="51" xfId="0" applyNumberFormat="1" applyFont="1" applyFill="1" applyBorder="1" applyAlignment="1">
      <alignment horizontal="center" vertical="center" wrapText="1"/>
    </xf>
    <xf numFmtId="14" fontId="4" fillId="8" borderId="65" xfId="0" applyNumberFormat="1" applyFont="1" applyFill="1" applyBorder="1" applyAlignment="1">
      <alignment horizontal="center" vertical="center" wrapText="1"/>
    </xf>
    <xf numFmtId="14" fontId="4" fillId="8" borderId="48" xfId="0" applyNumberFormat="1" applyFont="1" applyFill="1" applyBorder="1" applyAlignment="1">
      <alignment horizontal="center" vertical="center" wrapText="1"/>
    </xf>
    <xf numFmtId="0" fontId="39" fillId="8" borderId="48" xfId="0" applyFont="1" applyFill="1" applyBorder="1" applyAlignment="1">
      <alignment horizontal="center" vertical="center" wrapText="1"/>
    </xf>
    <xf numFmtId="14" fontId="4" fillId="8" borderId="48" xfId="0" applyNumberFormat="1" applyFont="1" applyFill="1" applyBorder="1" applyAlignment="1" applyProtection="1">
      <alignment horizontal="center" vertical="center" wrapText="1"/>
      <protection locked="0"/>
    </xf>
    <xf numFmtId="49" fontId="4" fillId="8" borderId="48" xfId="0" applyNumberFormat="1" applyFont="1" applyFill="1" applyBorder="1" applyAlignment="1" applyProtection="1">
      <alignment horizontal="center" vertical="center" wrapText="1"/>
      <protection locked="0"/>
    </xf>
    <xf numFmtId="169" fontId="4" fillId="8" borderId="48" xfId="0" applyNumberFormat="1" applyFont="1" applyFill="1" applyBorder="1" applyAlignment="1">
      <alignment horizontal="center" vertical="center" wrapText="1"/>
    </xf>
    <xf numFmtId="169" fontId="4" fillId="8" borderId="55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66" fontId="4" fillId="8" borderId="11" xfId="0" applyNumberFormat="1" applyFont="1" applyFill="1" applyBorder="1" applyAlignment="1" applyProtection="1">
      <alignment horizontal="center" vertical="center"/>
      <protection locked="0"/>
    </xf>
    <xf numFmtId="166" fontId="4" fillId="8" borderId="12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3" fontId="18" fillId="6" borderId="21" xfId="0" applyNumberFormat="1" applyFont="1" applyFill="1" applyBorder="1" applyAlignment="1">
      <alignment horizontal="center" vertical="center" wrapText="1"/>
    </xf>
    <xf numFmtId="166" fontId="29" fillId="5" borderId="23" xfId="0" applyNumberFormat="1" applyFont="1" applyFill="1" applyBorder="1" applyAlignment="1" applyProtection="1">
      <alignment horizontal="center" vertical="center"/>
      <protection locked="0"/>
    </xf>
    <xf numFmtId="166" fontId="29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0\SA&#218;DE%202020\demonstrativo%20sau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  <sheetName val="abril 2020"/>
      <sheetName val="maio 2020"/>
      <sheetName val="junho 2020"/>
      <sheetName val="julho 2020"/>
      <sheetName val="agosto 2020"/>
      <sheetName val="setembro 2020"/>
      <sheetName val="outubro 2020"/>
      <sheetName val="novembro 2020"/>
      <sheetName val="dezembr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S12">
            <v>162822.63000000009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V142"/>
  <sheetViews>
    <sheetView tabSelected="1" workbookViewId="0">
      <selection activeCell="F78" sqref="F78:M78"/>
    </sheetView>
  </sheetViews>
  <sheetFormatPr defaultColWidth="8.28515625" defaultRowHeight="30"/>
  <cols>
    <col min="1" max="1" width="3" style="114" customWidth="1"/>
    <col min="2" max="2" width="6.85546875" style="5" customWidth="1"/>
    <col min="3" max="3" width="4.5703125" style="5" customWidth="1"/>
    <col min="4" max="4" width="19.5703125" style="5" customWidth="1"/>
    <col min="5" max="5" width="16" style="5" customWidth="1"/>
    <col min="6" max="6" width="16.85546875" style="5" customWidth="1"/>
    <col min="7" max="7" width="18" style="5" customWidth="1"/>
    <col min="8" max="8" width="15.5703125" style="5" customWidth="1"/>
    <col min="9" max="9" width="10.28515625" style="5" customWidth="1"/>
    <col min="10" max="10" width="10.42578125" style="5" customWidth="1"/>
    <col min="11" max="11" width="10.140625" style="5" customWidth="1"/>
    <col min="12" max="12" width="13.5703125" style="5" customWidth="1"/>
    <col min="13" max="13" width="18.42578125" style="5" customWidth="1"/>
    <col min="14" max="14" width="17.28515625" style="5" customWidth="1"/>
    <col min="15" max="15" width="16" style="5" customWidth="1"/>
    <col min="16" max="16" width="13.7109375" style="5" customWidth="1"/>
    <col min="17" max="17" width="18.28515625" style="5" customWidth="1"/>
    <col min="18" max="18" width="1.7109375" style="5" customWidth="1"/>
    <col min="19" max="19" width="18.7109375" style="5" customWidth="1"/>
    <col min="20" max="20" width="12.5703125" style="5" customWidth="1"/>
    <col min="21" max="21" width="15.85546875" style="5" customWidth="1"/>
    <col min="22" max="22" width="15.42578125" style="5" customWidth="1"/>
    <col min="23" max="23" width="22.28515625" style="5" customWidth="1"/>
    <col min="24" max="24" width="10.5703125" style="5" hidden="1" customWidth="1"/>
    <col min="25" max="26" width="8.28515625" style="5"/>
    <col min="27" max="27" width="40.5703125" style="4" customWidth="1"/>
    <col min="28" max="28" width="13.28515625" style="5" customWidth="1"/>
    <col min="29" max="33" width="8.28515625" style="5"/>
    <col min="34" max="34" width="25" style="5" customWidth="1"/>
    <col min="35" max="256" width="8.28515625" style="5"/>
    <col min="257" max="257" width="1" style="5" customWidth="1"/>
    <col min="258" max="258" width="6.85546875" style="5" customWidth="1"/>
    <col min="259" max="259" width="6.7109375" style="5" customWidth="1"/>
    <col min="260" max="260" width="16.42578125" style="5" customWidth="1"/>
    <col min="261" max="261" width="14.7109375" style="5" customWidth="1"/>
    <col min="262" max="262" width="16.85546875" style="5" customWidth="1"/>
    <col min="263" max="263" width="18" style="5" customWidth="1"/>
    <col min="264" max="264" width="17.85546875" style="5" customWidth="1"/>
    <col min="265" max="265" width="14" style="5" customWidth="1"/>
    <col min="266" max="266" width="12.7109375" style="5" customWidth="1"/>
    <col min="267" max="267" width="14" style="5" customWidth="1"/>
    <col min="268" max="268" width="15.85546875" style="5" customWidth="1"/>
    <col min="269" max="269" width="23.7109375" style="5" customWidth="1"/>
    <col min="270" max="271" width="16" style="5" customWidth="1"/>
    <col min="272" max="273" width="15.5703125" style="5" customWidth="1"/>
    <col min="274" max="274" width="12.7109375" style="5" customWidth="1"/>
    <col min="275" max="275" width="16" style="5" bestFit="1" customWidth="1"/>
    <col min="276" max="276" width="11.28515625" style="5" customWidth="1"/>
    <col min="277" max="277" width="14.7109375" style="5" customWidth="1"/>
    <col min="278" max="278" width="11.42578125" style="5" customWidth="1"/>
    <col min="279" max="279" width="16.28515625" style="5" customWidth="1"/>
    <col min="280" max="280" width="10.5703125" style="5" bestFit="1" customWidth="1"/>
    <col min="281" max="512" width="8.28515625" style="5"/>
    <col min="513" max="513" width="1" style="5" customWidth="1"/>
    <col min="514" max="514" width="6.85546875" style="5" customWidth="1"/>
    <col min="515" max="515" width="6.7109375" style="5" customWidth="1"/>
    <col min="516" max="516" width="16.42578125" style="5" customWidth="1"/>
    <col min="517" max="517" width="14.7109375" style="5" customWidth="1"/>
    <col min="518" max="518" width="16.85546875" style="5" customWidth="1"/>
    <col min="519" max="519" width="18" style="5" customWidth="1"/>
    <col min="520" max="520" width="17.85546875" style="5" customWidth="1"/>
    <col min="521" max="521" width="14" style="5" customWidth="1"/>
    <col min="522" max="522" width="12.7109375" style="5" customWidth="1"/>
    <col min="523" max="523" width="14" style="5" customWidth="1"/>
    <col min="524" max="524" width="15.85546875" style="5" customWidth="1"/>
    <col min="525" max="525" width="23.7109375" style="5" customWidth="1"/>
    <col min="526" max="527" width="16" style="5" customWidth="1"/>
    <col min="528" max="529" width="15.5703125" style="5" customWidth="1"/>
    <col min="530" max="530" width="12.7109375" style="5" customWidth="1"/>
    <col min="531" max="531" width="16" style="5" bestFit="1" customWidth="1"/>
    <col min="532" max="532" width="11.28515625" style="5" customWidth="1"/>
    <col min="533" max="533" width="14.7109375" style="5" customWidth="1"/>
    <col min="534" max="534" width="11.42578125" style="5" customWidth="1"/>
    <col min="535" max="535" width="16.28515625" style="5" customWidth="1"/>
    <col min="536" max="536" width="10.5703125" style="5" bestFit="1" customWidth="1"/>
    <col min="537" max="768" width="8.28515625" style="5"/>
    <col min="769" max="769" width="1" style="5" customWidth="1"/>
    <col min="770" max="770" width="6.85546875" style="5" customWidth="1"/>
    <col min="771" max="771" width="6.7109375" style="5" customWidth="1"/>
    <col min="772" max="772" width="16.42578125" style="5" customWidth="1"/>
    <col min="773" max="773" width="14.7109375" style="5" customWidth="1"/>
    <col min="774" max="774" width="16.85546875" style="5" customWidth="1"/>
    <col min="775" max="775" width="18" style="5" customWidth="1"/>
    <col min="776" max="776" width="17.85546875" style="5" customWidth="1"/>
    <col min="777" max="777" width="14" style="5" customWidth="1"/>
    <col min="778" max="778" width="12.7109375" style="5" customWidth="1"/>
    <col min="779" max="779" width="14" style="5" customWidth="1"/>
    <col min="780" max="780" width="15.85546875" style="5" customWidth="1"/>
    <col min="781" max="781" width="23.7109375" style="5" customWidth="1"/>
    <col min="782" max="783" width="16" style="5" customWidth="1"/>
    <col min="784" max="785" width="15.5703125" style="5" customWidth="1"/>
    <col min="786" max="786" width="12.7109375" style="5" customWidth="1"/>
    <col min="787" max="787" width="16" style="5" bestFit="1" customWidth="1"/>
    <col min="788" max="788" width="11.28515625" style="5" customWidth="1"/>
    <col min="789" max="789" width="14.7109375" style="5" customWidth="1"/>
    <col min="790" max="790" width="11.42578125" style="5" customWidth="1"/>
    <col min="791" max="791" width="16.28515625" style="5" customWidth="1"/>
    <col min="792" max="792" width="10.5703125" style="5" bestFit="1" customWidth="1"/>
    <col min="793" max="1024" width="8.28515625" style="5"/>
    <col min="1025" max="1025" width="1" style="5" customWidth="1"/>
    <col min="1026" max="1026" width="6.85546875" style="5" customWidth="1"/>
    <col min="1027" max="1027" width="6.7109375" style="5" customWidth="1"/>
    <col min="1028" max="1028" width="16.42578125" style="5" customWidth="1"/>
    <col min="1029" max="1029" width="14.7109375" style="5" customWidth="1"/>
    <col min="1030" max="1030" width="16.85546875" style="5" customWidth="1"/>
    <col min="1031" max="1031" width="18" style="5" customWidth="1"/>
    <col min="1032" max="1032" width="17.85546875" style="5" customWidth="1"/>
    <col min="1033" max="1033" width="14" style="5" customWidth="1"/>
    <col min="1034" max="1034" width="12.7109375" style="5" customWidth="1"/>
    <col min="1035" max="1035" width="14" style="5" customWidth="1"/>
    <col min="1036" max="1036" width="15.85546875" style="5" customWidth="1"/>
    <col min="1037" max="1037" width="23.7109375" style="5" customWidth="1"/>
    <col min="1038" max="1039" width="16" style="5" customWidth="1"/>
    <col min="1040" max="1041" width="15.5703125" style="5" customWidth="1"/>
    <col min="1042" max="1042" width="12.7109375" style="5" customWidth="1"/>
    <col min="1043" max="1043" width="16" style="5" bestFit="1" customWidth="1"/>
    <col min="1044" max="1044" width="11.28515625" style="5" customWidth="1"/>
    <col min="1045" max="1045" width="14.7109375" style="5" customWidth="1"/>
    <col min="1046" max="1046" width="11.42578125" style="5" customWidth="1"/>
    <col min="1047" max="1047" width="16.28515625" style="5" customWidth="1"/>
    <col min="1048" max="1048" width="10.5703125" style="5" bestFit="1" customWidth="1"/>
    <col min="1049" max="1280" width="8.28515625" style="5"/>
    <col min="1281" max="1281" width="1" style="5" customWidth="1"/>
    <col min="1282" max="1282" width="6.85546875" style="5" customWidth="1"/>
    <col min="1283" max="1283" width="6.7109375" style="5" customWidth="1"/>
    <col min="1284" max="1284" width="16.42578125" style="5" customWidth="1"/>
    <col min="1285" max="1285" width="14.7109375" style="5" customWidth="1"/>
    <col min="1286" max="1286" width="16.85546875" style="5" customWidth="1"/>
    <col min="1287" max="1287" width="18" style="5" customWidth="1"/>
    <col min="1288" max="1288" width="17.85546875" style="5" customWidth="1"/>
    <col min="1289" max="1289" width="14" style="5" customWidth="1"/>
    <col min="1290" max="1290" width="12.7109375" style="5" customWidth="1"/>
    <col min="1291" max="1291" width="14" style="5" customWidth="1"/>
    <col min="1292" max="1292" width="15.85546875" style="5" customWidth="1"/>
    <col min="1293" max="1293" width="23.7109375" style="5" customWidth="1"/>
    <col min="1294" max="1295" width="16" style="5" customWidth="1"/>
    <col min="1296" max="1297" width="15.5703125" style="5" customWidth="1"/>
    <col min="1298" max="1298" width="12.7109375" style="5" customWidth="1"/>
    <col min="1299" max="1299" width="16" style="5" bestFit="1" customWidth="1"/>
    <col min="1300" max="1300" width="11.28515625" style="5" customWidth="1"/>
    <col min="1301" max="1301" width="14.7109375" style="5" customWidth="1"/>
    <col min="1302" max="1302" width="11.42578125" style="5" customWidth="1"/>
    <col min="1303" max="1303" width="16.28515625" style="5" customWidth="1"/>
    <col min="1304" max="1304" width="10.5703125" style="5" bestFit="1" customWidth="1"/>
    <col min="1305" max="1536" width="8.28515625" style="5"/>
    <col min="1537" max="1537" width="1" style="5" customWidth="1"/>
    <col min="1538" max="1538" width="6.85546875" style="5" customWidth="1"/>
    <col min="1539" max="1539" width="6.7109375" style="5" customWidth="1"/>
    <col min="1540" max="1540" width="16.42578125" style="5" customWidth="1"/>
    <col min="1541" max="1541" width="14.7109375" style="5" customWidth="1"/>
    <col min="1542" max="1542" width="16.85546875" style="5" customWidth="1"/>
    <col min="1543" max="1543" width="18" style="5" customWidth="1"/>
    <col min="1544" max="1544" width="17.85546875" style="5" customWidth="1"/>
    <col min="1545" max="1545" width="14" style="5" customWidth="1"/>
    <col min="1546" max="1546" width="12.7109375" style="5" customWidth="1"/>
    <col min="1547" max="1547" width="14" style="5" customWidth="1"/>
    <col min="1548" max="1548" width="15.85546875" style="5" customWidth="1"/>
    <col min="1549" max="1549" width="23.7109375" style="5" customWidth="1"/>
    <col min="1550" max="1551" width="16" style="5" customWidth="1"/>
    <col min="1552" max="1553" width="15.5703125" style="5" customWidth="1"/>
    <col min="1554" max="1554" width="12.7109375" style="5" customWidth="1"/>
    <col min="1555" max="1555" width="16" style="5" bestFit="1" customWidth="1"/>
    <col min="1556" max="1556" width="11.28515625" style="5" customWidth="1"/>
    <col min="1557" max="1557" width="14.7109375" style="5" customWidth="1"/>
    <col min="1558" max="1558" width="11.42578125" style="5" customWidth="1"/>
    <col min="1559" max="1559" width="16.28515625" style="5" customWidth="1"/>
    <col min="1560" max="1560" width="10.5703125" style="5" bestFit="1" customWidth="1"/>
    <col min="1561" max="1792" width="8.28515625" style="5"/>
    <col min="1793" max="1793" width="1" style="5" customWidth="1"/>
    <col min="1794" max="1794" width="6.85546875" style="5" customWidth="1"/>
    <col min="1795" max="1795" width="6.7109375" style="5" customWidth="1"/>
    <col min="1796" max="1796" width="16.42578125" style="5" customWidth="1"/>
    <col min="1797" max="1797" width="14.7109375" style="5" customWidth="1"/>
    <col min="1798" max="1798" width="16.85546875" style="5" customWidth="1"/>
    <col min="1799" max="1799" width="18" style="5" customWidth="1"/>
    <col min="1800" max="1800" width="17.85546875" style="5" customWidth="1"/>
    <col min="1801" max="1801" width="14" style="5" customWidth="1"/>
    <col min="1802" max="1802" width="12.7109375" style="5" customWidth="1"/>
    <col min="1803" max="1803" width="14" style="5" customWidth="1"/>
    <col min="1804" max="1804" width="15.85546875" style="5" customWidth="1"/>
    <col min="1805" max="1805" width="23.7109375" style="5" customWidth="1"/>
    <col min="1806" max="1807" width="16" style="5" customWidth="1"/>
    <col min="1808" max="1809" width="15.5703125" style="5" customWidth="1"/>
    <col min="1810" max="1810" width="12.7109375" style="5" customWidth="1"/>
    <col min="1811" max="1811" width="16" style="5" bestFit="1" customWidth="1"/>
    <col min="1812" max="1812" width="11.28515625" style="5" customWidth="1"/>
    <col min="1813" max="1813" width="14.7109375" style="5" customWidth="1"/>
    <col min="1814" max="1814" width="11.42578125" style="5" customWidth="1"/>
    <col min="1815" max="1815" width="16.28515625" style="5" customWidth="1"/>
    <col min="1816" max="1816" width="10.5703125" style="5" bestFit="1" customWidth="1"/>
    <col min="1817" max="2048" width="8.28515625" style="5"/>
    <col min="2049" max="2049" width="1" style="5" customWidth="1"/>
    <col min="2050" max="2050" width="6.85546875" style="5" customWidth="1"/>
    <col min="2051" max="2051" width="6.7109375" style="5" customWidth="1"/>
    <col min="2052" max="2052" width="16.42578125" style="5" customWidth="1"/>
    <col min="2053" max="2053" width="14.7109375" style="5" customWidth="1"/>
    <col min="2054" max="2054" width="16.85546875" style="5" customWidth="1"/>
    <col min="2055" max="2055" width="18" style="5" customWidth="1"/>
    <col min="2056" max="2056" width="17.85546875" style="5" customWidth="1"/>
    <col min="2057" max="2057" width="14" style="5" customWidth="1"/>
    <col min="2058" max="2058" width="12.7109375" style="5" customWidth="1"/>
    <col min="2059" max="2059" width="14" style="5" customWidth="1"/>
    <col min="2060" max="2060" width="15.85546875" style="5" customWidth="1"/>
    <col min="2061" max="2061" width="23.7109375" style="5" customWidth="1"/>
    <col min="2062" max="2063" width="16" style="5" customWidth="1"/>
    <col min="2064" max="2065" width="15.5703125" style="5" customWidth="1"/>
    <col min="2066" max="2066" width="12.7109375" style="5" customWidth="1"/>
    <col min="2067" max="2067" width="16" style="5" bestFit="1" customWidth="1"/>
    <col min="2068" max="2068" width="11.28515625" style="5" customWidth="1"/>
    <col min="2069" max="2069" width="14.7109375" style="5" customWidth="1"/>
    <col min="2070" max="2070" width="11.42578125" style="5" customWidth="1"/>
    <col min="2071" max="2071" width="16.28515625" style="5" customWidth="1"/>
    <col min="2072" max="2072" width="10.5703125" style="5" bestFit="1" customWidth="1"/>
    <col min="2073" max="2304" width="8.28515625" style="5"/>
    <col min="2305" max="2305" width="1" style="5" customWidth="1"/>
    <col min="2306" max="2306" width="6.85546875" style="5" customWidth="1"/>
    <col min="2307" max="2307" width="6.7109375" style="5" customWidth="1"/>
    <col min="2308" max="2308" width="16.42578125" style="5" customWidth="1"/>
    <col min="2309" max="2309" width="14.7109375" style="5" customWidth="1"/>
    <col min="2310" max="2310" width="16.85546875" style="5" customWidth="1"/>
    <col min="2311" max="2311" width="18" style="5" customWidth="1"/>
    <col min="2312" max="2312" width="17.85546875" style="5" customWidth="1"/>
    <col min="2313" max="2313" width="14" style="5" customWidth="1"/>
    <col min="2314" max="2314" width="12.7109375" style="5" customWidth="1"/>
    <col min="2315" max="2315" width="14" style="5" customWidth="1"/>
    <col min="2316" max="2316" width="15.85546875" style="5" customWidth="1"/>
    <col min="2317" max="2317" width="23.7109375" style="5" customWidth="1"/>
    <col min="2318" max="2319" width="16" style="5" customWidth="1"/>
    <col min="2320" max="2321" width="15.5703125" style="5" customWidth="1"/>
    <col min="2322" max="2322" width="12.7109375" style="5" customWidth="1"/>
    <col min="2323" max="2323" width="16" style="5" bestFit="1" customWidth="1"/>
    <col min="2324" max="2324" width="11.28515625" style="5" customWidth="1"/>
    <col min="2325" max="2325" width="14.7109375" style="5" customWidth="1"/>
    <col min="2326" max="2326" width="11.42578125" style="5" customWidth="1"/>
    <col min="2327" max="2327" width="16.28515625" style="5" customWidth="1"/>
    <col min="2328" max="2328" width="10.5703125" style="5" bestFit="1" customWidth="1"/>
    <col min="2329" max="2560" width="8.28515625" style="5"/>
    <col min="2561" max="2561" width="1" style="5" customWidth="1"/>
    <col min="2562" max="2562" width="6.85546875" style="5" customWidth="1"/>
    <col min="2563" max="2563" width="6.7109375" style="5" customWidth="1"/>
    <col min="2564" max="2564" width="16.42578125" style="5" customWidth="1"/>
    <col min="2565" max="2565" width="14.7109375" style="5" customWidth="1"/>
    <col min="2566" max="2566" width="16.85546875" style="5" customWidth="1"/>
    <col min="2567" max="2567" width="18" style="5" customWidth="1"/>
    <col min="2568" max="2568" width="17.85546875" style="5" customWidth="1"/>
    <col min="2569" max="2569" width="14" style="5" customWidth="1"/>
    <col min="2570" max="2570" width="12.7109375" style="5" customWidth="1"/>
    <col min="2571" max="2571" width="14" style="5" customWidth="1"/>
    <col min="2572" max="2572" width="15.85546875" style="5" customWidth="1"/>
    <col min="2573" max="2573" width="23.7109375" style="5" customWidth="1"/>
    <col min="2574" max="2575" width="16" style="5" customWidth="1"/>
    <col min="2576" max="2577" width="15.5703125" style="5" customWidth="1"/>
    <col min="2578" max="2578" width="12.7109375" style="5" customWidth="1"/>
    <col min="2579" max="2579" width="16" style="5" bestFit="1" customWidth="1"/>
    <col min="2580" max="2580" width="11.28515625" style="5" customWidth="1"/>
    <col min="2581" max="2581" width="14.7109375" style="5" customWidth="1"/>
    <col min="2582" max="2582" width="11.42578125" style="5" customWidth="1"/>
    <col min="2583" max="2583" width="16.28515625" style="5" customWidth="1"/>
    <col min="2584" max="2584" width="10.5703125" style="5" bestFit="1" customWidth="1"/>
    <col min="2585" max="2816" width="8.28515625" style="5"/>
    <col min="2817" max="2817" width="1" style="5" customWidth="1"/>
    <col min="2818" max="2818" width="6.85546875" style="5" customWidth="1"/>
    <col min="2819" max="2819" width="6.7109375" style="5" customWidth="1"/>
    <col min="2820" max="2820" width="16.42578125" style="5" customWidth="1"/>
    <col min="2821" max="2821" width="14.7109375" style="5" customWidth="1"/>
    <col min="2822" max="2822" width="16.85546875" style="5" customWidth="1"/>
    <col min="2823" max="2823" width="18" style="5" customWidth="1"/>
    <col min="2824" max="2824" width="17.85546875" style="5" customWidth="1"/>
    <col min="2825" max="2825" width="14" style="5" customWidth="1"/>
    <col min="2826" max="2826" width="12.7109375" style="5" customWidth="1"/>
    <col min="2827" max="2827" width="14" style="5" customWidth="1"/>
    <col min="2828" max="2828" width="15.85546875" style="5" customWidth="1"/>
    <col min="2829" max="2829" width="23.7109375" style="5" customWidth="1"/>
    <col min="2830" max="2831" width="16" style="5" customWidth="1"/>
    <col min="2832" max="2833" width="15.5703125" style="5" customWidth="1"/>
    <col min="2834" max="2834" width="12.7109375" style="5" customWidth="1"/>
    <col min="2835" max="2835" width="16" style="5" bestFit="1" customWidth="1"/>
    <col min="2836" max="2836" width="11.28515625" style="5" customWidth="1"/>
    <col min="2837" max="2837" width="14.7109375" style="5" customWidth="1"/>
    <col min="2838" max="2838" width="11.42578125" style="5" customWidth="1"/>
    <col min="2839" max="2839" width="16.28515625" style="5" customWidth="1"/>
    <col min="2840" max="2840" width="10.5703125" style="5" bestFit="1" customWidth="1"/>
    <col min="2841" max="3072" width="8.28515625" style="5"/>
    <col min="3073" max="3073" width="1" style="5" customWidth="1"/>
    <col min="3074" max="3074" width="6.85546875" style="5" customWidth="1"/>
    <col min="3075" max="3075" width="6.7109375" style="5" customWidth="1"/>
    <col min="3076" max="3076" width="16.42578125" style="5" customWidth="1"/>
    <col min="3077" max="3077" width="14.7109375" style="5" customWidth="1"/>
    <col min="3078" max="3078" width="16.85546875" style="5" customWidth="1"/>
    <col min="3079" max="3079" width="18" style="5" customWidth="1"/>
    <col min="3080" max="3080" width="17.85546875" style="5" customWidth="1"/>
    <col min="3081" max="3081" width="14" style="5" customWidth="1"/>
    <col min="3082" max="3082" width="12.7109375" style="5" customWidth="1"/>
    <col min="3083" max="3083" width="14" style="5" customWidth="1"/>
    <col min="3084" max="3084" width="15.85546875" style="5" customWidth="1"/>
    <col min="3085" max="3085" width="23.7109375" style="5" customWidth="1"/>
    <col min="3086" max="3087" width="16" style="5" customWidth="1"/>
    <col min="3088" max="3089" width="15.5703125" style="5" customWidth="1"/>
    <col min="3090" max="3090" width="12.7109375" style="5" customWidth="1"/>
    <col min="3091" max="3091" width="16" style="5" bestFit="1" customWidth="1"/>
    <col min="3092" max="3092" width="11.28515625" style="5" customWidth="1"/>
    <col min="3093" max="3093" width="14.7109375" style="5" customWidth="1"/>
    <col min="3094" max="3094" width="11.42578125" style="5" customWidth="1"/>
    <col min="3095" max="3095" width="16.28515625" style="5" customWidth="1"/>
    <col min="3096" max="3096" width="10.5703125" style="5" bestFit="1" customWidth="1"/>
    <col min="3097" max="3328" width="8.28515625" style="5"/>
    <col min="3329" max="3329" width="1" style="5" customWidth="1"/>
    <col min="3330" max="3330" width="6.85546875" style="5" customWidth="1"/>
    <col min="3331" max="3331" width="6.7109375" style="5" customWidth="1"/>
    <col min="3332" max="3332" width="16.42578125" style="5" customWidth="1"/>
    <col min="3333" max="3333" width="14.7109375" style="5" customWidth="1"/>
    <col min="3334" max="3334" width="16.85546875" style="5" customWidth="1"/>
    <col min="3335" max="3335" width="18" style="5" customWidth="1"/>
    <col min="3336" max="3336" width="17.85546875" style="5" customWidth="1"/>
    <col min="3337" max="3337" width="14" style="5" customWidth="1"/>
    <col min="3338" max="3338" width="12.7109375" style="5" customWidth="1"/>
    <col min="3339" max="3339" width="14" style="5" customWidth="1"/>
    <col min="3340" max="3340" width="15.85546875" style="5" customWidth="1"/>
    <col min="3341" max="3341" width="23.7109375" style="5" customWidth="1"/>
    <col min="3342" max="3343" width="16" style="5" customWidth="1"/>
    <col min="3344" max="3345" width="15.5703125" style="5" customWidth="1"/>
    <col min="3346" max="3346" width="12.7109375" style="5" customWidth="1"/>
    <col min="3347" max="3347" width="16" style="5" bestFit="1" customWidth="1"/>
    <col min="3348" max="3348" width="11.28515625" style="5" customWidth="1"/>
    <col min="3349" max="3349" width="14.7109375" style="5" customWidth="1"/>
    <col min="3350" max="3350" width="11.42578125" style="5" customWidth="1"/>
    <col min="3351" max="3351" width="16.28515625" style="5" customWidth="1"/>
    <col min="3352" max="3352" width="10.5703125" style="5" bestFit="1" customWidth="1"/>
    <col min="3353" max="3584" width="8.28515625" style="5"/>
    <col min="3585" max="3585" width="1" style="5" customWidth="1"/>
    <col min="3586" max="3586" width="6.85546875" style="5" customWidth="1"/>
    <col min="3587" max="3587" width="6.7109375" style="5" customWidth="1"/>
    <col min="3588" max="3588" width="16.42578125" style="5" customWidth="1"/>
    <col min="3589" max="3589" width="14.7109375" style="5" customWidth="1"/>
    <col min="3590" max="3590" width="16.85546875" style="5" customWidth="1"/>
    <col min="3591" max="3591" width="18" style="5" customWidth="1"/>
    <col min="3592" max="3592" width="17.85546875" style="5" customWidth="1"/>
    <col min="3593" max="3593" width="14" style="5" customWidth="1"/>
    <col min="3594" max="3594" width="12.7109375" style="5" customWidth="1"/>
    <col min="3595" max="3595" width="14" style="5" customWidth="1"/>
    <col min="3596" max="3596" width="15.85546875" style="5" customWidth="1"/>
    <col min="3597" max="3597" width="23.7109375" style="5" customWidth="1"/>
    <col min="3598" max="3599" width="16" style="5" customWidth="1"/>
    <col min="3600" max="3601" width="15.5703125" style="5" customWidth="1"/>
    <col min="3602" max="3602" width="12.7109375" style="5" customWidth="1"/>
    <col min="3603" max="3603" width="16" style="5" bestFit="1" customWidth="1"/>
    <col min="3604" max="3604" width="11.28515625" style="5" customWidth="1"/>
    <col min="3605" max="3605" width="14.7109375" style="5" customWidth="1"/>
    <col min="3606" max="3606" width="11.42578125" style="5" customWidth="1"/>
    <col min="3607" max="3607" width="16.28515625" style="5" customWidth="1"/>
    <col min="3608" max="3608" width="10.5703125" style="5" bestFit="1" customWidth="1"/>
    <col min="3609" max="3840" width="8.28515625" style="5"/>
    <col min="3841" max="3841" width="1" style="5" customWidth="1"/>
    <col min="3842" max="3842" width="6.85546875" style="5" customWidth="1"/>
    <col min="3843" max="3843" width="6.7109375" style="5" customWidth="1"/>
    <col min="3844" max="3844" width="16.42578125" style="5" customWidth="1"/>
    <col min="3845" max="3845" width="14.7109375" style="5" customWidth="1"/>
    <col min="3846" max="3846" width="16.85546875" style="5" customWidth="1"/>
    <col min="3847" max="3847" width="18" style="5" customWidth="1"/>
    <col min="3848" max="3848" width="17.85546875" style="5" customWidth="1"/>
    <col min="3849" max="3849" width="14" style="5" customWidth="1"/>
    <col min="3850" max="3850" width="12.7109375" style="5" customWidth="1"/>
    <col min="3851" max="3851" width="14" style="5" customWidth="1"/>
    <col min="3852" max="3852" width="15.85546875" style="5" customWidth="1"/>
    <col min="3853" max="3853" width="23.7109375" style="5" customWidth="1"/>
    <col min="3854" max="3855" width="16" style="5" customWidth="1"/>
    <col min="3856" max="3857" width="15.5703125" style="5" customWidth="1"/>
    <col min="3858" max="3858" width="12.7109375" style="5" customWidth="1"/>
    <col min="3859" max="3859" width="16" style="5" bestFit="1" customWidth="1"/>
    <col min="3860" max="3860" width="11.28515625" style="5" customWidth="1"/>
    <col min="3861" max="3861" width="14.7109375" style="5" customWidth="1"/>
    <col min="3862" max="3862" width="11.42578125" style="5" customWidth="1"/>
    <col min="3863" max="3863" width="16.28515625" style="5" customWidth="1"/>
    <col min="3864" max="3864" width="10.5703125" style="5" bestFit="1" customWidth="1"/>
    <col min="3865" max="4096" width="8.28515625" style="5"/>
    <col min="4097" max="4097" width="1" style="5" customWidth="1"/>
    <col min="4098" max="4098" width="6.85546875" style="5" customWidth="1"/>
    <col min="4099" max="4099" width="6.7109375" style="5" customWidth="1"/>
    <col min="4100" max="4100" width="16.42578125" style="5" customWidth="1"/>
    <col min="4101" max="4101" width="14.7109375" style="5" customWidth="1"/>
    <col min="4102" max="4102" width="16.85546875" style="5" customWidth="1"/>
    <col min="4103" max="4103" width="18" style="5" customWidth="1"/>
    <col min="4104" max="4104" width="17.85546875" style="5" customWidth="1"/>
    <col min="4105" max="4105" width="14" style="5" customWidth="1"/>
    <col min="4106" max="4106" width="12.7109375" style="5" customWidth="1"/>
    <col min="4107" max="4107" width="14" style="5" customWidth="1"/>
    <col min="4108" max="4108" width="15.85546875" style="5" customWidth="1"/>
    <col min="4109" max="4109" width="23.7109375" style="5" customWidth="1"/>
    <col min="4110" max="4111" width="16" style="5" customWidth="1"/>
    <col min="4112" max="4113" width="15.5703125" style="5" customWidth="1"/>
    <col min="4114" max="4114" width="12.7109375" style="5" customWidth="1"/>
    <col min="4115" max="4115" width="16" style="5" bestFit="1" customWidth="1"/>
    <col min="4116" max="4116" width="11.28515625" style="5" customWidth="1"/>
    <col min="4117" max="4117" width="14.7109375" style="5" customWidth="1"/>
    <col min="4118" max="4118" width="11.42578125" style="5" customWidth="1"/>
    <col min="4119" max="4119" width="16.28515625" style="5" customWidth="1"/>
    <col min="4120" max="4120" width="10.5703125" style="5" bestFit="1" customWidth="1"/>
    <col min="4121" max="4352" width="8.28515625" style="5"/>
    <col min="4353" max="4353" width="1" style="5" customWidth="1"/>
    <col min="4354" max="4354" width="6.85546875" style="5" customWidth="1"/>
    <col min="4355" max="4355" width="6.7109375" style="5" customWidth="1"/>
    <col min="4356" max="4356" width="16.42578125" style="5" customWidth="1"/>
    <col min="4357" max="4357" width="14.7109375" style="5" customWidth="1"/>
    <col min="4358" max="4358" width="16.85546875" style="5" customWidth="1"/>
    <col min="4359" max="4359" width="18" style="5" customWidth="1"/>
    <col min="4360" max="4360" width="17.85546875" style="5" customWidth="1"/>
    <col min="4361" max="4361" width="14" style="5" customWidth="1"/>
    <col min="4362" max="4362" width="12.7109375" style="5" customWidth="1"/>
    <col min="4363" max="4363" width="14" style="5" customWidth="1"/>
    <col min="4364" max="4364" width="15.85546875" style="5" customWidth="1"/>
    <col min="4365" max="4365" width="23.7109375" style="5" customWidth="1"/>
    <col min="4366" max="4367" width="16" style="5" customWidth="1"/>
    <col min="4368" max="4369" width="15.5703125" style="5" customWidth="1"/>
    <col min="4370" max="4370" width="12.7109375" style="5" customWidth="1"/>
    <col min="4371" max="4371" width="16" style="5" bestFit="1" customWidth="1"/>
    <col min="4372" max="4372" width="11.28515625" style="5" customWidth="1"/>
    <col min="4373" max="4373" width="14.7109375" style="5" customWidth="1"/>
    <col min="4374" max="4374" width="11.42578125" style="5" customWidth="1"/>
    <col min="4375" max="4375" width="16.28515625" style="5" customWidth="1"/>
    <col min="4376" max="4376" width="10.5703125" style="5" bestFit="1" customWidth="1"/>
    <col min="4377" max="4608" width="8.28515625" style="5"/>
    <col min="4609" max="4609" width="1" style="5" customWidth="1"/>
    <col min="4610" max="4610" width="6.85546875" style="5" customWidth="1"/>
    <col min="4611" max="4611" width="6.7109375" style="5" customWidth="1"/>
    <col min="4612" max="4612" width="16.42578125" style="5" customWidth="1"/>
    <col min="4613" max="4613" width="14.7109375" style="5" customWidth="1"/>
    <col min="4614" max="4614" width="16.85546875" style="5" customWidth="1"/>
    <col min="4615" max="4615" width="18" style="5" customWidth="1"/>
    <col min="4616" max="4616" width="17.85546875" style="5" customWidth="1"/>
    <col min="4617" max="4617" width="14" style="5" customWidth="1"/>
    <col min="4618" max="4618" width="12.7109375" style="5" customWidth="1"/>
    <col min="4619" max="4619" width="14" style="5" customWidth="1"/>
    <col min="4620" max="4620" width="15.85546875" style="5" customWidth="1"/>
    <col min="4621" max="4621" width="23.7109375" style="5" customWidth="1"/>
    <col min="4622" max="4623" width="16" style="5" customWidth="1"/>
    <col min="4624" max="4625" width="15.5703125" style="5" customWidth="1"/>
    <col min="4626" max="4626" width="12.7109375" style="5" customWidth="1"/>
    <col min="4627" max="4627" width="16" style="5" bestFit="1" customWidth="1"/>
    <col min="4628" max="4628" width="11.28515625" style="5" customWidth="1"/>
    <col min="4629" max="4629" width="14.7109375" style="5" customWidth="1"/>
    <col min="4630" max="4630" width="11.42578125" style="5" customWidth="1"/>
    <col min="4631" max="4631" width="16.28515625" style="5" customWidth="1"/>
    <col min="4632" max="4632" width="10.5703125" style="5" bestFit="1" customWidth="1"/>
    <col min="4633" max="4864" width="8.28515625" style="5"/>
    <col min="4865" max="4865" width="1" style="5" customWidth="1"/>
    <col min="4866" max="4866" width="6.85546875" style="5" customWidth="1"/>
    <col min="4867" max="4867" width="6.7109375" style="5" customWidth="1"/>
    <col min="4868" max="4868" width="16.42578125" style="5" customWidth="1"/>
    <col min="4869" max="4869" width="14.7109375" style="5" customWidth="1"/>
    <col min="4870" max="4870" width="16.85546875" style="5" customWidth="1"/>
    <col min="4871" max="4871" width="18" style="5" customWidth="1"/>
    <col min="4872" max="4872" width="17.85546875" style="5" customWidth="1"/>
    <col min="4873" max="4873" width="14" style="5" customWidth="1"/>
    <col min="4874" max="4874" width="12.7109375" style="5" customWidth="1"/>
    <col min="4875" max="4875" width="14" style="5" customWidth="1"/>
    <col min="4876" max="4876" width="15.85546875" style="5" customWidth="1"/>
    <col min="4877" max="4877" width="23.7109375" style="5" customWidth="1"/>
    <col min="4878" max="4879" width="16" style="5" customWidth="1"/>
    <col min="4880" max="4881" width="15.5703125" style="5" customWidth="1"/>
    <col min="4882" max="4882" width="12.7109375" style="5" customWidth="1"/>
    <col min="4883" max="4883" width="16" style="5" bestFit="1" customWidth="1"/>
    <col min="4884" max="4884" width="11.28515625" style="5" customWidth="1"/>
    <col min="4885" max="4885" width="14.7109375" style="5" customWidth="1"/>
    <col min="4886" max="4886" width="11.42578125" style="5" customWidth="1"/>
    <col min="4887" max="4887" width="16.28515625" style="5" customWidth="1"/>
    <col min="4888" max="4888" width="10.5703125" style="5" bestFit="1" customWidth="1"/>
    <col min="4889" max="5120" width="8.28515625" style="5"/>
    <col min="5121" max="5121" width="1" style="5" customWidth="1"/>
    <col min="5122" max="5122" width="6.85546875" style="5" customWidth="1"/>
    <col min="5123" max="5123" width="6.7109375" style="5" customWidth="1"/>
    <col min="5124" max="5124" width="16.42578125" style="5" customWidth="1"/>
    <col min="5125" max="5125" width="14.7109375" style="5" customWidth="1"/>
    <col min="5126" max="5126" width="16.85546875" style="5" customWidth="1"/>
    <col min="5127" max="5127" width="18" style="5" customWidth="1"/>
    <col min="5128" max="5128" width="17.85546875" style="5" customWidth="1"/>
    <col min="5129" max="5129" width="14" style="5" customWidth="1"/>
    <col min="5130" max="5130" width="12.7109375" style="5" customWidth="1"/>
    <col min="5131" max="5131" width="14" style="5" customWidth="1"/>
    <col min="5132" max="5132" width="15.85546875" style="5" customWidth="1"/>
    <col min="5133" max="5133" width="23.7109375" style="5" customWidth="1"/>
    <col min="5134" max="5135" width="16" style="5" customWidth="1"/>
    <col min="5136" max="5137" width="15.5703125" style="5" customWidth="1"/>
    <col min="5138" max="5138" width="12.7109375" style="5" customWidth="1"/>
    <col min="5139" max="5139" width="16" style="5" bestFit="1" customWidth="1"/>
    <col min="5140" max="5140" width="11.28515625" style="5" customWidth="1"/>
    <col min="5141" max="5141" width="14.7109375" style="5" customWidth="1"/>
    <col min="5142" max="5142" width="11.42578125" style="5" customWidth="1"/>
    <col min="5143" max="5143" width="16.28515625" style="5" customWidth="1"/>
    <col min="5144" max="5144" width="10.5703125" style="5" bestFit="1" customWidth="1"/>
    <col min="5145" max="5376" width="8.28515625" style="5"/>
    <col min="5377" max="5377" width="1" style="5" customWidth="1"/>
    <col min="5378" max="5378" width="6.85546875" style="5" customWidth="1"/>
    <col min="5379" max="5379" width="6.7109375" style="5" customWidth="1"/>
    <col min="5380" max="5380" width="16.42578125" style="5" customWidth="1"/>
    <col min="5381" max="5381" width="14.7109375" style="5" customWidth="1"/>
    <col min="5382" max="5382" width="16.85546875" style="5" customWidth="1"/>
    <col min="5383" max="5383" width="18" style="5" customWidth="1"/>
    <col min="5384" max="5384" width="17.85546875" style="5" customWidth="1"/>
    <col min="5385" max="5385" width="14" style="5" customWidth="1"/>
    <col min="5386" max="5386" width="12.7109375" style="5" customWidth="1"/>
    <col min="5387" max="5387" width="14" style="5" customWidth="1"/>
    <col min="5388" max="5388" width="15.85546875" style="5" customWidth="1"/>
    <col min="5389" max="5389" width="23.7109375" style="5" customWidth="1"/>
    <col min="5390" max="5391" width="16" style="5" customWidth="1"/>
    <col min="5392" max="5393" width="15.5703125" style="5" customWidth="1"/>
    <col min="5394" max="5394" width="12.7109375" style="5" customWidth="1"/>
    <col min="5395" max="5395" width="16" style="5" bestFit="1" customWidth="1"/>
    <col min="5396" max="5396" width="11.28515625" style="5" customWidth="1"/>
    <col min="5397" max="5397" width="14.7109375" style="5" customWidth="1"/>
    <col min="5398" max="5398" width="11.42578125" style="5" customWidth="1"/>
    <col min="5399" max="5399" width="16.28515625" style="5" customWidth="1"/>
    <col min="5400" max="5400" width="10.5703125" style="5" bestFit="1" customWidth="1"/>
    <col min="5401" max="5632" width="8.28515625" style="5"/>
    <col min="5633" max="5633" width="1" style="5" customWidth="1"/>
    <col min="5634" max="5634" width="6.85546875" style="5" customWidth="1"/>
    <col min="5635" max="5635" width="6.7109375" style="5" customWidth="1"/>
    <col min="5636" max="5636" width="16.42578125" style="5" customWidth="1"/>
    <col min="5637" max="5637" width="14.7109375" style="5" customWidth="1"/>
    <col min="5638" max="5638" width="16.85546875" style="5" customWidth="1"/>
    <col min="5639" max="5639" width="18" style="5" customWidth="1"/>
    <col min="5640" max="5640" width="17.85546875" style="5" customWidth="1"/>
    <col min="5641" max="5641" width="14" style="5" customWidth="1"/>
    <col min="5642" max="5642" width="12.7109375" style="5" customWidth="1"/>
    <col min="5643" max="5643" width="14" style="5" customWidth="1"/>
    <col min="5644" max="5644" width="15.85546875" style="5" customWidth="1"/>
    <col min="5645" max="5645" width="23.7109375" style="5" customWidth="1"/>
    <col min="5646" max="5647" width="16" style="5" customWidth="1"/>
    <col min="5648" max="5649" width="15.5703125" style="5" customWidth="1"/>
    <col min="5650" max="5650" width="12.7109375" style="5" customWidth="1"/>
    <col min="5651" max="5651" width="16" style="5" bestFit="1" customWidth="1"/>
    <col min="5652" max="5652" width="11.28515625" style="5" customWidth="1"/>
    <col min="5653" max="5653" width="14.7109375" style="5" customWidth="1"/>
    <col min="5654" max="5654" width="11.42578125" style="5" customWidth="1"/>
    <col min="5655" max="5655" width="16.28515625" style="5" customWidth="1"/>
    <col min="5656" max="5656" width="10.5703125" style="5" bestFit="1" customWidth="1"/>
    <col min="5657" max="5888" width="8.28515625" style="5"/>
    <col min="5889" max="5889" width="1" style="5" customWidth="1"/>
    <col min="5890" max="5890" width="6.85546875" style="5" customWidth="1"/>
    <col min="5891" max="5891" width="6.7109375" style="5" customWidth="1"/>
    <col min="5892" max="5892" width="16.42578125" style="5" customWidth="1"/>
    <col min="5893" max="5893" width="14.7109375" style="5" customWidth="1"/>
    <col min="5894" max="5894" width="16.85546875" style="5" customWidth="1"/>
    <col min="5895" max="5895" width="18" style="5" customWidth="1"/>
    <col min="5896" max="5896" width="17.85546875" style="5" customWidth="1"/>
    <col min="5897" max="5897" width="14" style="5" customWidth="1"/>
    <col min="5898" max="5898" width="12.7109375" style="5" customWidth="1"/>
    <col min="5899" max="5899" width="14" style="5" customWidth="1"/>
    <col min="5900" max="5900" width="15.85546875" style="5" customWidth="1"/>
    <col min="5901" max="5901" width="23.7109375" style="5" customWidth="1"/>
    <col min="5902" max="5903" width="16" style="5" customWidth="1"/>
    <col min="5904" max="5905" width="15.5703125" style="5" customWidth="1"/>
    <col min="5906" max="5906" width="12.7109375" style="5" customWidth="1"/>
    <col min="5907" max="5907" width="16" style="5" bestFit="1" customWidth="1"/>
    <col min="5908" max="5908" width="11.28515625" style="5" customWidth="1"/>
    <col min="5909" max="5909" width="14.7109375" style="5" customWidth="1"/>
    <col min="5910" max="5910" width="11.42578125" style="5" customWidth="1"/>
    <col min="5911" max="5911" width="16.28515625" style="5" customWidth="1"/>
    <col min="5912" max="5912" width="10.5703125" style="5" bestFit="1" customWidth="1"/>
    <col min="5913" max="6144" width="8.28515625" style="5"/>
    <col min="6145" max="6145" width="1" style="5" customWidth="1"/>
    <col min="6146" max="6146" width="6.85546875" style="5" customWidth="1"/>
    <col min="6147" max="6147" width="6.7109375" style="5" customWidth="1"/>
    <col min="6148" max="6148" width="16.42578125" style="5" customWidth="1"/>
    <col min="6149" max="6149" width="14.7109375" style="5" customWidth="1"/>
    <col min="6150" max="6150" width="16.85546875" style="5" customWidth="1"/>
    <col min="6151" max="6151" width="18" style="5" customWidth="1"/>
    <col min="6152" max="6152" width="17.85546875" style="5" customWidth="1"/>
    <col min="6153" max="6153" width="14" style="5" customWidth="1"/>
    <col min="6154" max="6154" width="12.7109375" style="5" customWidth="1"/>
    <col min="6155" max="6155" width="14" style="5" customWidth="1"/>
    <col min="6156" max="6156" width="15.85546875" style="5" customWidth="1"/>
    <col min="6157" max="6157" width="23.7109375" style="5" customWidth="1"/>
    <col min="6158" max="6159" width="16" style="5" customWidth="1"/>
    <col min="6160" max="6161" width="15.5703125" style="5" customWidth="1"/>
    <col min="6162" max="6162" width="12.7109375" style="5" customWidth="1"/>
    <col min="6163" max="6163" width="16" style="5" bestFit="1" customWidth="1"/>
    <col min="6164" max="6164" width="11.28515625" style="5" customWidth="1"/>
    <col min="6165" max="6165" width="14.7109375" style="5" customWidth="1"/>
    <col min="6166" max="6166" width="11.42578125" style="5" customWidth="1"/>
    <col min="6167" max="6167" width="16.28515625" style="5" customWidth="1"/>
    <col min="6168" max="6168" width="10.5703125" style="5" bestFit="1" customWidth="1"/>
    <col min="6169" max="6400" width="8.28515625" style="5"/>
    <col min="6401" max="6401" width="1" style="5" customWidth="1"/>
    <col min="6402" max="6402" width="6.85546875" style="5" customWidth="1"/>
    <col min="6403" max="6403" width="6.7109375" style="5" customWidth="1"/>
    <col min="6404" max="6404" width="16.42578125" style="5" customWidth="1"/>
    <col min="6405" max="6405" width="14.7109375" style="5" customWidth="1"/>
    <col min="6406" max="6406" width="16.85546875" style="5" customWidth="1"/>
    <col min="6407" max="6407" width="18" style="5" customWidth="1"/>
    <col min="6408" max="6408" width="17.85546875" style="5" customWidth="1"/>
    <col min="6409" max="6409" width="14" style="5" customWidth="1"/>
    <col min="6410" max="6410" width="12.7109375" style="5" customWidth="1"/>
    <col min="6411" max="6411" width="14" style="5" customWidth="1"/>
    <col min="6412" max="6412" width="15.85546875" style="5" customWidth="1"/>
    <col min="6413" max="6413" width="23.7109375" style="5" customWidth="1"/>
    <col min="6414" max="6415" width="16" style="5" customWidth="1"/>
    <col min="6416" max="6417" width="15.5703125" style="5" customWidth="1"/>
    <col min="6418" max="6418" width="12.7109375" style="5" customWidth="1"/>
    <col min="6419" max="6419" width="16" style="5" bestFit="1" customWidth="1"/>
    <col min="6420" max="6420" width="11.28515625" style="5" customWidth="1"/>
    <col min="6421" max="6421" width="14.7109375" style="5" customWidth="1"/>
    <col min="6422" max="6422" width="11.42578125" style="5" customWidth="1"/>
    <col min="6423" max="6423" width="16.28515625" style="5" customWidth="1"/>
    <col min="6424" max="6424" width="10.5703125" style="5" bestFit="1" customWidth="1"/>
    <col min="6425" max="6656" width="8.28515625" style="5"/>
    <col min="6657" max="6657" width="1" style="5" customWidth="1"/>
    <col min="6658" max="6658" width="6.85546875" style="5" customWidth="1"/>
    <col min="6659" max="6659" width="6.7109375" style="5" customWidth="1"/>
    <col min="6660" max="6660" width="16.42578125" style="5" customWidth="1"/>
    <col min="6661" max="6661" width="14.7109375" style="5" customWidth="1"/>
    <col min="6662" max="6662" width="16.85546875" style="5" customWidth="1"/>
    <col min="6663" max="6663" width="18" style="5" customWidth="1"/>
    <col min="6664" max="6664" width="17.85546875" style="5" customWidth="1"/>
    <col min="6665" max="6665" width="14" style="5" customWidth="1"/>
    <col min="6666" max="6666" width="12.7109375" style="5" customWidth="1"/>
    <col min="6667" max="6667" width="14" style="5" customWidth="1"/>
    <col min="6668" max="6668" width="15.85546875" style="5" customWidth="1"/>
    <col min="6669" max="6669" width="23.7109375" style="5" customWidth="1"/>
    <col min="6670" max="6671" width="16" style="5" customWidth="1"/>
    <col min="6672" max="6673" width="15.5703125" style="5" customWidth="1"/>
    <col min="6674" max="6674" width="12.7109375" style="5" customWidth="1"/>
    <col min="6675" max="6675" width="16" style="5" bestFit="1" customWidth="1"/>
    <col min="6676" max="6676" width="11.28515625" style="5" customWidth="1"/>
    <col min="6677" max="6677" width="14.7109375" style="5" customWidth="1"/>
    <col min="6678" max="6678" width="11.42578125" style="5" customWidth="1"/>
    <col min="6679" max="6679" width="16.28515625" style="5" customWidth="1"/>
    <col min="6680" max="6680" width="10.5703125" style="5" bestFit="1" customWidth="1"/>
    <col min="6681" max="6912" width="8.28515625" style="5"/>
    <col min="6913" max="6913" width="1" style="5" customWidth="1"/>
    <col min="6914" max="6914" width="6.85546875" style="5" customWidth="1"/>
    <col min="6915" max="6915" width="6.7109375" style="5" customWidth="1"/>
    <col min="6916" max="6916" width="16.42578125" style="5" customWidth="1"/>
    <col min="6917" max="6917" width="14.7109375" style="5" customWidth="1"/>
    <col min="6918" max="6918" width="16.85546875" style="5" customWidth="1"/>
    <col min="6919" max="6919" width="18" style="5" customWidth="1"/>
    <col min="6920" max="6920" width="17.85546875" style="5" customWidth="1"/>
    <col min="6921" max="6921" width="14" style="5" customWidth="1"/>
    <col min="6922" max="6922" width="12.7109375" style="5" customWidth="1"/>
    <col min="6923" max="6923" width="14" style="5" customWidth="1"/>
    <col min="6924" max="6924" width="15.85546875" style="5" customWidth="1"/>
    <col min="6925" max="6925" width="23.7109375" style="5" customWidth="1"/>
    <col min="6926" max="6927" width="16" style="5" customWidth="1"/>
    <col min="6928" max="6929" width="15.5703125" style="5" customWidth="1"/>
    <col min="6930" max="6930" width="12.7109375" style="5" customWidth="1"/>
    <col min="6931" max="6931" width="16" style="5" bestFit="1" customWidth="1"/>
    <col min="6932" max="6932" width="11.28515625" style="5" customWidth="1"/>
    <col min="6933" max="6933" width="14.7109375" style="5" customWidth="1"/>
    <col min="6934" max="6934" width="11.42578125" style="5" customWidth="1"/>
    <col min="6935" max="6935" width="16.28515625" style="5" customWidth="1"/>
    <col min="6936" max="6936" width="10.5703125" style="5" bestFit="1" customWidth="1"/>
    <col min="6937" max="7168" width="8.28515625" style="5"/>
    <col min="7169" max="7169" width="1" style="5" customWidth="1"/>
    <col min="7170" max="7170" width="6.85546875" style="5" customWidth="1"/>
    <col min="7171" max="7171" width="6.7109375" style="5" customWidth="1"/>
    <col min="7172" max="7172" width="16.42578125" style="5" customWidth="1"/>
    <col min="7173" max="7173" width="14.7109375" style="5" customWidth="1"/>
    <col min="7174" max="7174" width="16.85546875" style="5" customWidth="1"/>
    <col min="7175" max="7175" width="18" style="5" customWidth="1"/>
    <col min="7176" max="7176" width="17.85546875" style="5" customWidth="1"/>
    <col min="7177" max="7177" width="14" style="5" customWidth="1"/>
    <col min="7178" max="7178" width="12.7109375" style="5" customWidth="1"/>
    <col min="7179" max="7179" width="14" style="5" customWidth="1"/>
    <col min="7180" max="7180" width="15.85546875" style="5" customWidth="1"/>
    <col min="7181" max="7181" width="23.7109375" style="5" customWidth="1"/>
    <col min="7182" max="7183" width="16" style="5" customWidth="1"/>
    <col min="7184" max="7185" width="15.5703125" style="5" customWidth="1"/>
    <col min="7186" max="7186" width="12.7109375" style="5" customWidth="1"/>
    <col min="7187" max="7187" width="16" style="5" bestFit="1" customWidth="1"/>
    <col min="7188" max="7188" width="11.28515625" style="5" customWidth="1"/>
    <col min="7189" max="7189" width="14.7109375" style="5" customWidth="1"/>
    <col min="7190" max="7190" width="11.42578125" style="5" customWidth="1"/>
    <col min="7191" max="7191" width="16.28515625" style="5" customWidth="1"/>
    <col min="7192" max="7192" width="10.5703125" style="5" bestFit="1" customWidth="1"/>
    <col min="7193" max="7424" width="8.28515625" style="5"/>
    <col min="7425" max="7425" width="1" style="5" customWidth="1"/>
    <col min="7426" max="7426" width="6.85546875" style="5" customWidth="1"/>
    <col min="7427" max="7427" width="6.7109375" style="5" customWidth="1"/>
    <col min="7428" max="7428" width="16.42578125" style="5" customWidth="1"/>
    <col min="7429" max="7429" width="14.7109375" style="5" customWidth="1"/>
    <col min="7430" max="7430" width="16.85546875" style="5" customWidth="1"/>
    <col min="7431" max="7431" width="18" style="5" customWidth="1"/>
    <col min="7432" max="7432" width="17.85546875" style="5" customWidth="1"/>
    <col min="7433" max="7433" width="14" style="5" customWidth="1"/>
    <col min="7434" max="7434" width="12.7109375" style="5" customWidth="1"/>
    <col min="7435" max="7435" width="14" style="5" customWidth="1"/>
    <col min="7436" max="7436" width="15.85546875" style="5" customWidth="1"/>
    <col min="7437" max="7437" width="23.7109375" style="5" customWidth="1"/>
    <col min="7438" max="7439" width="16" style="5" customWidth="1"/>
    <col min="7440" max="7441" width="15.5703125" style="5" customWidth="1"/>
    <col min="7442" max="7442" width="12.7109375" style="5" customWidth="1"/>
    <col min="7443" max="7443" width="16" style="5" bestFit="1" customWidth="1"/>
    <col min="7444" max="7444" width="11.28515625" style="5" customWidth="1"/>
    <col min="7445" max="7445" width="14.7109375" style="5" customWidth="1"/>
    <col min="7446" max="7446" width="11.42578125" style="5" customWidth="1"/>
    <col min="7447" max="7447" width="16.28515625" style="5" customWidth="1"/>
    <col min="7448" max="7448" width="10.5703125" style="5" bestFit="1" customWidth="1"/>
    <col min="7449" max="7680" width="8.28515625" style="5"/>
    <col min="7681" max="7681" width="1" style="5" customWidth="1"/>
    <col min="7682" max="7682" width="6.85546875" style="5" customWidth="1"/>
    <col min="7683" max="7683" width="6.7109375" style="5" customWidth="1"/>
    <col min="7684" max="7684" width="16.42578125" style="5" customWidth="1"/>
    <col min="7685" max="7685" width="14.7109375" style="5" customWidth="1"/>
    <col min="7686" max="7686" width="16.85546875" style="5" customWidth="1"/>
    <col min="7687" max="7687" width="18" style="5" customWidth="1"/>
    <col min="7688" max="7688" width="17.85546875" style="5" customWidth="1"/>
    <col min="7689" max="7689" width="14" style="5" customWidth="1"/>
    <col min="7690" max="7690" width="12.7109375" style="5" customWidth="1"/>
    <col min="7691" max="7691" width="14" style="5" customWidth="1"/>
    <col min="7692" max="7692" width="15.85546875" style="5" customWidth="1"/>
    <col min="7693" max="7693" width="23.7109375" style="5" customWidth="1"/>
    <col min="7694" max="7695" width="16" style="5" customWidth="1"/>
    <col min="7696" max="7697" width="15.5703125" style="5" customWidth="1"/>
    <col min="7698" max="7698" width="12.7109375" style="5" customWidth="1"/>
    <col min="7699" max="7699" width="16" style="5" bestFit="1" customWidth="1"/>
    <col min="7700" max="7700" width="11.28515625" style="5" customWidth="1"/>
    <col min="7701" max="7701" width="14.7109375" style="5" customWidth="1"/>
    <col min="7702" max="7702" width="11.42578125" style="5" customWidth="1"/>
    <col min="7703" max="7703" width="16.28515625" style="5" customWidth="1"/>
    <col min="7704" max="7704" width="10.5703125" style="5" bestFit="1" customWidth="1"/>
    <col min="7705" max="7936" width="8.28515625" style="5"/>
    <col min="7937" max="7937" width="1" style="5" customWidth="1"/>
    <col min="7938" max="7938" width="6.85546875" style="5" customWidth="1"/>
    <col min="7939" max="7939" width="6.7109375" style="5" customWidth="1"/>
    <col min="7940" max="7940" width="16.42578125" style="5" customWidth="1"/>
    <col min="7941" max="7941" width="14.7109375" style="5" customWidth="1"/>
    <col min="7942" max="7942" width="16.85546875" style="5" customWidth="1"/>
    <col min="7943" max="7943" width="18" style="5" customWidth="1"/>
    <col min="7944" max="7944" width="17.85546875" style="5" customWidth="1"/>
    <col min="7945" max="7945" width="14" style="5" customWidth="1"/>
    <col min="7946" max="7946" width="12.7109375" style="5" customWidth="1"/>
    <col min="7947" max="7947" width="14" style="5" customWidth="1"/>
    <col min="7948" max="7948" width="15.85546875" style="5" customWidth="1"/>
    <col min="7949" max="7949" width="23.7109375" style="5" customWidth="1"/>
    <col min="7950" max="7951" width="16" style="5" customWidth="1"/>
    <col min="7952" max="7953" width="15.5703125" style="5" customWidth="1"/>
    <col min="7954" max="7954" width="12.7109375" style="5" customWidth="1"/>
    <col min="7955" max="7955" width="16" style="5" bestFit="1" customWidth="1"/>
    <col min="7956" max="7956" width="11.28515625" style="5" customWidth="1"/>
    <col min="7957" max="7957" width="14.7109375" style="5" customWidth="1"/>
    <col min="7958" max="7958" width="11.42578125" style="5" customWidth="1"/>
    <col min="7959" max="7959" width="16.28515625" style="5" customWidth="1"/>
    <col min="7960" max="7960" width="10.5703125" style="5" bestFit="1" customWidth="1"/>
    <col min="7961" max="8192" width="8.28515625" style="5"/>
    <col min="8193" max="8193" width="1" style="5" customWidth="1"/>
    <col min="8194" max="8194" width="6.85546875" style="5" customWidth="1"/>
    <col min="8195" max="8195" width="6.7109375" style="5" customWidth="1"/>
    <col min="8196" max="8196" width="16.42578125" style="5" customWidth="1"/>
    <col min="8197" max="8197" width="14.7109375" style="5" customWidth="1"/>
    <col min="8198" max="8198" width="16.85546875" style="5" customWidth="1"/>
    <col min="8199" max="8199" width="18" style="5" customWidth="1"/>
    <col min="8200" max="8200" width="17.85546875" style="5" customWidth="1"/>
    <col min="8201" max="8201" width="14" style="5" customWidth="1"/>
    <col min="8202" max="8202" width="12.7109375" style="5" customWidth="1"/>
    <col min="8203" max="8203" width="14" style="5" customWidth="1"/>
    <col min="8204" max="8204" width="15.85546875" style="5" customWidth="1"/>
    <col min="8205" max="8205" width="23.7109375" style="5" customWidth="1"/>
    <col min="8206" max="8207" width="16" style="5" customWidth="1"/>
    <col min="8208" max="8209" width="15.5703125" style="5" customWidth="1"/>
    <col min="8210" max="8210" width="12.7109375" style="5" customWidth="1"/>
    <col min="8211" max="8211" width="16" style="5" bestFit="1" customWidth="1"/>
    <col min="8212" max="8212" width="11.28515625" style="5" customWidth="1"/>
    <col min="8213" max="8213" width="14.7109375" style="5" customWidth="1"/>
    <col min="8214" max="8214" width="11.42578125" style="5" customWidth="1"/>
    <col min="8215" max="8215" width="16.28515625" style="5" customWidth="1"/>
    <col min="8216" max="8216" width="10.5703125" style="5" bestFit="1" customWidth="1"/>
    <col min="8217" max="8448" width="8.28515625" style="5"/>
    <col min="8449" max="8449" width="1" style="5" customWidth="1"/>
    <col min="8450" max="8450" width="6.85546875" style="5" customWidth="1"/>
    <col min="8451" max="8451" width="6.7109375" style="5" customWidth="1"/>
    <col min="8452" max="8452" width="16.42578125" style="5" customWidth="1"/>
    <col min="8453" max="8453" width="14.7109375" style="5" customWidth="1"/>
    <col min="8454" max="8454" width="16.85546875" style="5" customWidth="1"/>
    <col min="8455" max="8455" width="18" style="5" customWidth="1"/>
    <col min="8456" max="8456" width="17.85546875" style="5" customWidth="1"/>
    <col min="8457" max="8457" width="14" style="5" customWidth="1"/>
    <col min="8458" max="8458" width="12.7109375" style="5" customWidth="1"/>
    <col min="8459" max="8459" width="14" style="5" customWidth="1"/>
    <col min="8460" max="8460" width="15.85546875" style="5" customWidth="1"/>
    <col min="8461" max="8461" width="23.7109375" style="5" customWidth="1"/>
    <col min="8462" max="8463" width="16" style="5" customWidth="1"/>
    <col min="8464" max="8465" width="15.5703125" style="5" customWidth="1"/>
    <col min="8466" max="8466" width="12.7109375" style="5" customWidth="1"/>
    <col min="8467" max="8467" width="16" style="5" bestFit="1" customWidth="1"/>
    <col min="8468" max="8468" width="11.28515625" style="5" customWidth="1"/>
    <col min="8469" max="8469" width="14.7109375" style="5" customWidth="1"/>
    <col min="8470" max="8470" width="11.42578125" style="5" customWidth="1"/>
    <col min="8471" max="8471" width="16.28515625" style="5" customWidth="1"/>
    <col min="8472" max="8472" width="10.5703125" style="5" bestFit="1" customWidth="1"/>
    <col min="8473" max="8704" width="8.28515625" style="5"/>
    <col min="8705" max="8705" width="1" style="5" customWidth="1"/>
    <col min="8706" max="8706" width="6.85546875" style="5" customWidth="1"/>
    <col min="8707" max="8707" width="6.7109375" style="5" customWidth="1"/>
    <col min="8708" max="8708" width="16.42578125" style="5" customWidth="1"/>
    <col min="8709" max="8709" width="14.7109375" style="5" customWidth="1"/>
    <col min="8710" max="8710" width="16.85546875" style="5" customWidth="1"/>
    <col min="8711" max="8711" width="18" style="5" customWidth="1"/>
    <col min="8712" max="8712" width="17.85546875" style="5" customWidth="1"/>
    <col min="8713" max="8713" width="14" style="5" customWidth="1"/>
    <col min="8714" max="8714" width="12.7109375" style="5" customWidth="1"/>
    <col min="8715" max="8715" width="14" style="5" customWidth="1"/>
    <col min="8716" max="8716" width="15.85546875" style="5" customWidth="1"/>
    <col min="8717" max="8717" width="23.7109375" style="5" customWidth="1"/>
    <col min="8718" max="8719" width="16" style="5" customWidth="1"/>
    <col min="8720" max="8721" width="15.5703125" style="5" customWidth="1"/>
    <col min="8722" max="8722" width="12.7109375" style="5" customWidth="1"/>
    <col min="8723" max="8723" width="16" style="5" bestFit="1" customWidth="1"/>
    <col min="8724" max="8724" width="11.28515625" style="5" customWidth="1"/>
    <col min="8725" max="8725" width="14.7109375" style="5" customWidth="1"/>
    <col min="8726" max="8726" width="11.42578125" style="5" customWidth="1"/>
    <col min="8727" max="8727" width="16.28515625" style="5" customWidth="1"/>
    <col min="8728" max="8728" width="10.5703125" style="5" bestFit="1" customWidth="1"/>
    <col min="8729" max="8960" width="8.28515625" style="5"/>
    <col min="8961" max="8961" width="1" style="5" customWidth="1"/>
    <col min="8962" max="8962" width="6.85546875" style="5" customWidth="1"/>
    <col min="8963" max="8963" width="6.7109375" style="5" customWidth="1"/>
    <col min="8964" max="8964" width="16.42578125" style="5" customWidth="1"/>
    <col min="8965" max="8965" width="14.7109375" style="5" customWidth="1"/>
    <col min="8966" max="8966" width="16.85546875" style="5" customWidth="1"/>
    <col min="8967" max="8967" width="18" style="5" customWidth="1"/>
    <col min="8968" max="8968" width="17.85546875" style="5" customWidth="1"/>
    <col min="8969" max="8969" width="14" style="5" customWidth="1"/>
    <col min="8970" max="8970" width="12.7109375" style="5" customWidth="1"/>
    <col min="8971" max="8971" width="14" style="5" customWidth="1"/>
    <col min="8972" max="8972" width="15.85546875" style="5" customWidth="1"/>
    <col min="8973" max="8973" width="23.7109375" style="5" customWidth="1"/>
    <col min="8974" max="8975" width="16" style="5" customWidth="1"/>
    <col min="8976" max="8977" width="15.5703125" style="5" customWidth="1"/>
    <col min="8978" max="8978" width="12.7109375" style="5" customWidth="1"/>
    <col min="8979" max="8979" width="16" style="5" bestFit="1" customWidth="1"/>
    <col min="8980" max="8980" width="11.28515625" style="5" customWidth="1"/>
    <col min="8981" max="8981" width="14.7109375" style="5" customWidth="1"/>
    <col min="8982" max="8982" width="11.42578125" style="5" customWidth="1"/>
    <col min="8983" max="8983" width="16.28515625" style="5" customWidth="1"/>
    <col min="8984" max="8984" width="10.5703125" style="5" bestFit="1" customWidth="1"/>
    <col min="8985" max="9216" width="8.28515625" style="5"/>
    <col min="9217" max="9217" width="1" style="5" customWidth="1"/>
    <col min="9218" max="9218" width="6.85546875" style="5" customWidth="1"/>
    <col min="9219" max="9219" width="6.7109375" style="5" customWidth="1"/>
    <col min="9220" max="9220" width="16.42578125" style="5" customWidth="1"/>
    <col min="9221" max="9221" width="14.7109375" style="5" customWidth="1"/>
    <col min="9222" max="9222" width="16.85546875" style="5" customWidth="1"/>
    <col min="9223" max="9223" width="18" style="5" customWidth="1"/>
    <col min="9224" max="9224" width="17.85546875" style="5" customWidth="1"/>
    <col min="9225" max="9225" width="14" style="5" customWidth="1"/>
    <col min="9226" max="9226" width="12.7109375" style="5" customWidth="1"/>
    <col min="9227" max="9227" width="14" style="5" customWidth="1"/>
    <col min="9228" max="9228" width="15.85546875" style="5" customWidth="1"/>
    <col min="9229" max="9229" width="23.7109375" style="5" customWidth="1"/>
    <col min="9230" max="9231" width="16" style="5" customWidth="1"/>
    <col min="9232" max="9233" width="15.5703125" style="5" customWidth="1"/>
    <col min="9234" max="9234" width="12.7109375" style="5" customWidth="1"/>
    <col min="9235" max="9235" width="16" style="5" bestFit="1" customWidth="1"/>
    <col min="9236" max="9236" width="11.28515625" style="5" customWidth="1"/>
    <col min="9237" max="9237" width="14.7109375" style="5" customWidth="1"/>
    <col min="9238" max="9238" width="11.42578125" style="5" customWidth="1"/>
    <col min="9239" max="9239" width="16.28515625" style="5" customWidth="1"/>
    <col min="9240" max="9240" width="10.5703125" style="5" bestFit="1" customWidth="1"/>
    <col min="9241" max="9472" width="8.28515625" style="5"/>
    <col min="9473" max="9473" width="1" style="5" customWidth="1"/>
    <col min="9474" max="9474" width="6.85546875" style="5" customWidth="1"/>
    <col min="9475" max="9475" width="6.7109375" style="5" customWidth="1"/>
    <col min="9476" max="9476" width="16.42578125" style="5" customWidth="1"/>
    <col min="9477" max="9477" width="14.7109375" style="5" customWidth="1"/>
    <col min="9478" max="9478" width="16.85546875" style="5" customWidth="1"/>
    <col min="9479" max="9479" width="18" style="5" customWidth="1"/>
    <col min="9480" max="9480" width="17.85546875" style="5" customWidth="1"/>
    <col min="9481" max="9481" width="14" style="5" customWidth="1"/>
    <col min="9482" max="9482" width="12.7109375" style="5" customWidth="1"/>
    <col min="9483" max="9483" width="14" style="5" customWidth="1"/>
    <col min="9484" max="9484" width="15.85546875" style="5" customWidth="1"/>
    <col min="9485" max="9485" width="23.7109375" style="5" customWidth="1"/>
    <col min="9486" max="9487" width="16" style="5" customWidth="1"/>
    <col min="9488" max="9489" width="15.5703125" style="5" customWidth="1"/>
    <col min="9490" max="9490" width="12.7109375" style="5" customWidth="1"/>
    <col min="9491" max="9491" width="16" style="5" bestFit="1" customWidth="1"/>
    <col min="9492" max="9492" width="11.28515625" style="5" customWidth="1"/>
    <col min="9493" max="9493" width="14.7109375" style="5" customWidth="1"/>
    <col min="9494" max="9494" width="11.42578125" style="5" customWidth="1"/>
    <col min="9495" max="9495" width="16.28515625" style="5" customWidth="1"/>
    <col min="9496" max="9496" width="10.5703125" style="5" bestFit="1" customWidth="1"/>
    <col min="9497" max="9728" width="8.28515625" style="5"/>
    <col min="9729" max="9729" width="1" style="5" customWidth="1"/>
    <col min="9730" max="9730" width="6.85546875" style="5" customWidth="1"/>
    <col min="9731" max="9731" width="6.7109375" style="5" customWidth="1"/>
    <col min="9732" max="9732" width="16.42578125" style="5" customWidth="1"/>
    <col min="9733" max="9733" width="14.7109375" style="5" customWidth="1"/>
    <col min="9734" max="9734" width="16.85546875" style="5" customWidth="1"/>
    <col min="9735" max="9735" width="18" style="5" customWidth="1"/>
    <col min="9736" max="9736" width="17.85546875" style="5" customWidth="1"/>
    <col min="9737" max="9737" width="14" style="5" customWidth="1"/>
    <col min="9738" max="9738" width="12.7109375" style="5" customWidth="1"/>
    <col min="9739" max="9739" width="14" style="5" customWidth="1"/>
    <col min="9740" max="9740" width="15.85546875" style="5" customWidth="1"/>
    <col min="9741" max="9741" width="23.7109375" style="5" customWidth="1"/>
    <col min="9742" max="9743" width="16" style="5" customWidth="1"/>
    <col min="9744" max="9745" width="15.5703125" style="5" customWidth="1"/>
    <col min="9746" max="9746" width="12.7109375" style="5" customWidth="1"/>
    <col min="9747" max="9747" width="16" style="5" bestFit="1" customWidth="1"/>
    <col min="9748" max="9748" width="11.28515625" style="5" customWidth="1"/>
    <col min="9749" max="9749" width="14.7109375" style="5" customWidth="1"/>
    <col min="9750" max="9750" width="11.42578125" style="5" customWidth="1"/>
    <col min="9751" max="9751" width="16.28515625" style="5" customWidth="1"/>
    <col min="9752" max="9752" width="10.5703125" style="5" bestFit="1" customWidth="1"/>
    <col min="9753" max="9984" width="8.28515625" style="5"/>
    <col min="9985" max="9985" width="1" style="5" customWidth="1"/>
    <col min="9986" max="9986" width="6.85546875" style="5" customWidth="1"/>
    <col min="9987" max="9987" width="6.7109375" style="5" customWidth="1"/>
    <col min="9988" max="9988" width="16.42578125" style="5" customWidth="1"/>
    <col min="9989" max="9989" width="14.7109375" style="5" customWidth="1"/>
    <col min="9990" max="9990" width="16.85546875" style="5" customWidth="1"/>
    <col min="9991" max="9991" width="18" style="5" customWidth="1"/>
    <col min="9992" max="9992" width="17.85546875" style="5" customWidth="1"/>
    <col min="9993" max="9993" width="14" style="5" customWidth="1"/>
    <col min="9994" max="9994" width="12.7109375" style="5" customWidth="1"/>
    <col min="9995" max="9995" width="14" style="5" customWidth="1"/>
    <col min="9996" max="9996" width="15.85546875" style="5" customWidth="1"/>
    <col min="9997" max="9997" width="23.7109375" style="5" customWidth="1"/>
    <col min="9998" max="9999" width="16" style="5" customWidth="1"/>
    <col min="10000" max="10001" width="15.5703125" style="5" customWidth="1"/>
    <col min="10002" max="10002" width="12.7109375" style="5" customWidth="1"/>
    <col min="10003" max="10003" width="16" style="5" bestFit="1" customWidth="1"/>
    <col min="10004" max="10004" width="11.28515625" style="5" customWidth="1"/>
    <col min="10005" max="10005" width="14.7109375" style="5" customWidth="1"/>
    <col min="10006" max="10006" width="11.42578125" style="5" customWidth="1"/>
    <col min="10007" max="10007" width="16.28515625" style="5" customWidth="1"/>
    <col min="10008" max="10008" width="10.5703125" style="5" bestFit="1" customWidth="1"/>
    <col min="10009" max="10240" width="8.28515625" style="5"/>
    <col min="10241" max="10241" width="1" style="5" customWidth="1"/>
    <col min="10242" max="10242" width="6.85546875" style="5" customWidth="1"/>
    <col min="10243" max="10243" width="6.7109375" style="5" customWidth="1"/>
    <col min="10244" max="10244" width="16.42578125" style="5" customWidth="1"/>
    <col min="10245" max="10245" width="14.7109375" style="5" customWidth="1"/>
    <col min="10246" max="10246" width="16.85546875" style="5" customWidth="1"/>
    <col min="10247" max="10247" width="18" style="5" customWidth="1"/>
    <col min="10248" max="10248" width="17.85546875" style="5" customWidth="1"/>
    <col min="10249" max="10249" width="14" style="5" customWidth="1"/>
    <col min="10250" max="10250" width="12.7109375" style="5" customWidth="1"/>
    <col min="10251" max="10251" width="14" style="5" customWidth="1"/>
    <col min="10252" max="10252" width="15.85546875" style="5" customWidth="1"/>
    <col min="10253" max="10253" width="23.7109375" style="5" customWidth="1"/>
    <col min="10254" max="10255" width="16" style="5" customWidth="1"/>
    <col min="10256" max="10257" width="15.5703125" style="5" customWidth="1"/>
    <col min="10258" max="10258" width="12.7109375" style="5" customWidth="1"/>
    <col min="10259" max="10259" width="16" style="5" bestFit="1" customWidth="1"/>
    <col min="10260" max="10260" width="11.28515625" style="5" customWidth="1"/>
    <col min="10261" max="10261" width="14.7109375" style="5" customWidth="1"/>
    <col min="10262" max="10262" width="11.42578125" style="5" customWidth="1"/>
    <col min="10263" max="10263" width="16.28515625" style="5" customWidth="1"/>
    <col min="10264" max="10264" width="10.5703125" style="5" bestFit="1" customWidth="1"/>
    <col min="10265" max="10496" width="8.28515625" style="5"/>
    <col min="10497" max="10497" width="1" style="5" customWidth="1"/>
    <col min="10498" max="10498" width="6.85546875" style="5" customWidth="1"/>
    <col min="10499" max="10499" width="6.7109375" style="5" customWidth="1"/>
    <col min="10500" max="10500" width="16.42578125" style="5" customWidth="1"/>
    <col min="10501" max="10501" width="14.7109375" style="5" customWidth="1"/>
    <col min="10502" max="10502" width="16.85546875" style="5" customWidth="1"/>
    <col min="10503" max="10503" width="18" style="5" customWidth="1"/>
    <col min="10504" max="10504" width="17.85546875" style="5" customWidth="1"/>
    <col min="10505" max="10505" width="14" style="5" customWidth="1"/>
    <col min="10506" max="10506" width="12.7109375" style="5" customWidth="1"/>
    <col min="10507" max="10507" width="14" style="5" customWidth="1"/>
    <col min="10508" max="10508" width="15.85546875" style="5" customWidth="1"/>
    <col min="10509" max="10509" width="23.7109375" style="5" customWidth="1"/>
    <col min="10510" max="10511" width="16" style="5" customWidth="1"/>
    <col min="10512" max="10513" width="15.5703125" style="5" customWidth="1"/>
    <col min="10514" max="10514" width="12.7109375" style="5" customWidth="1"/>
    <col min="10515" max="10515" width="16" style="5" bestFit="1" customWidth="1"/>
    <col min="10516" max="10516" width="11.28515625" style="5" customWidth="1"/>
    <col min="10517" max="10517" width="14.7109375" style="5" customWidth="1"/>
    <col min="10518" max="10518" width="11.42578125" style="5" customWidth="1"/>
    <col min="10519" max="10519" width="16.28515625" style="5" customWidth="1"/>
    <col min="10520" max="10520" width="10.5703125" style="5" bestFit="1" customWidth="1"/>
    <col min="10521" max="10752" width="8.28515625" style="5"/>
    <col min="10753" max="10753" width="1" style="5" customWidth="1"/>
    <col min="10754" max="10754" width="6.85546875" style="5" customWidth="1"/>
    <col min="10755" max="10755" width="6.7109375" style="5" customWidth="1"/>
    <col min="10756" max="10756" width="16.42578125" style="5" customWidth="1"/>
    <col min="10757" max="10757" width="14.7109375" style="5" customWidth="1"/>
    <col min="10758" max="10758" width="16.85546875" style="5" customWidth="1"/>
    <col min="10759" max="10759" width="18" style="5" customWidth="1"/>
    <col min="10760" max="10760" width="17.85546875" style="5" customWidth="1"/>
    <col min="10761" max="10761" width="14" style="5" customWidth="1"/>
    <col min="10762" max="10762" width="12.7109375" style="5" customWidth="1"/>
    <col min="10763" max="10763" width="14" style="5" customWidth="1"/>
    <col min="10764" max="10764" width="15.85546875" style="5" customWidth="1"/>
    <col min="10765" max="10765" width="23.7109375" style="5" customWidth="1"/>
    <col min="10766" max="10767" width="16" style="5" customWidth="1"/>
    <col min="10768" max="10769" width="15.5703125" style="5" customWidth="1"/>
    <col min="10770" max="10770" width="12.7109375" style="5" customWidth="1"/>
    <col min="10771" max="10771" width="16" style="5" bestFit="1" customWidth="1"/>
    <col min="10772" max="10772" width="11.28515625" style="5" customWidth="1"/>
    <col min="10773" max="10773" width="14.7109375" style="5" customWidth="1"/>
    <col min="10774" max="10774" width="11.42578125" style="5" customWidth="1"/>
    <col min="10775" max="10775" width="16.28515625" style="5" customWidth="1"/>
    <col min="10776" max="10776" width="10.5703125" style="5" bestFit="1" customWidth="1"/>
    <col min="10777" max="11008" width="8.28515625" style="5"/>
    <col min="11009" max="11009" width="1" style="5" customWidth="1"/>
    <col min="11010" max="11010" width="6.85546875" style="5" customWidth="1"/>
    <col min="11011" max="11011" width="6.7109375" style="5" customWidth="1"/>
    <col min="11012" max="11012" width="16.42578125" style="5" customWidth="1"/>
    <col min="11013" max="11013" width="14.7109375" style="5" customWidth="1"/>
    <col min="11014" max="11014" width="16.85546875" style="5" customWidth="1"/>
    <col min="11015" max="11015" width="18" style="5" customWidth="1"/>
    <col min="11016" max="11016" width="17.85546875" style="5" customWidth="1"/>
    <col min="11017" max="11017" width="14" style="5" customWidth="1"/>
    <col min="11018" max="11018" width="12.7109375" style="5" customWidth="1"/>
    <col min="11019" max="11019" width="14" style="5" customWidth="1"/>
    <col min="11020" max="11020" width="15.85546875" style="5" customWidth="1"/>
    <col min="11021" max="11021" width="23.7109375" style="5" customWidth="1"/>
    <col min="11022" max="11023" width="16" style="5" customWidth="1"/>
    <col min="11024" max="11025" width="15.5703125" style="5" customWidth="1"/>
    <col min="11026" max="11026" width="12.7109375" style="5" customWidth="1"/>
    <col min="11027" max="11027" width="16" style="5" bestFit="1" customWidth="1"/>
    <col min="11028" max="11028" width="11.28515625" style="5" customWidth="1"/>
    <col min="11029" max="11029" width="14.7109375" style="5" customWidth="1"/>
    <col min="11030" max="11030" width="11.42578125" style="5" customWidth="1"/>
    <col min="11031" max="11031" width="16.28515625" style="5" customWidth="1"/>
    <col min="11032" max="11032" width="10.5703125" style="5" bestFit="1" customWidth="1"/>
    <col min="11033" max="11264" width="8.28515625" style="5"/>
    <col min="11265" max="11265" width="1" style="5" customWidth="1"/>
    <col min="11266" max="11266" width="6.85546875" style="5" customWidth="1"/>
    <col min="11267" max="11267" width="6.7109375" style="5" customWidth="1"/>
    <col min="11268" max="11268" width="16.42578125" style="5" customWidth="1"/>
    <col min="11269" max="11269" width="14.7109375" style="5" customWidth="1"/>
    <col min="11270" max="11270" width="16.85546875" style="5" customWidth="1"/>
    <col min="11271" max="11271" width="18" style="5" customWidth="1"/>
    <col min="11272" max="11272" width="17.85546875" style="5" customWidth="1"/>
    <col min="11273" max="11273" width="14" style="5" customWidth="1"/>
    <col min="11274" max="11274" width="12.7109375" style="5" customWidth="1"/>
    <col min="11275" max="11275" width="14" style="5" customWidth="1"/>
    <col min="11276" max="11276" width="15.85546875" style="5" customWidth="1"/>
    <col min="11277" max="11277" width="23.7109375" style="5" customWidth="1"/>
    <col min="11278" max="11279" width="16" style="5" customWidth="1"/>
    <col min="11280" max="11281" width="15.5703125" style="5" customWidth="1"/>
    <col min="11282" max="11282" width="12.7109375" style="5" customWidth="1"/>
    <col min="11283" max="11283" width="16" style="5" bestFit="1" customWidth="1"/>
    <col min="11284" max="11284" width="11.28515625" style="5" customWidth="1"/>
    <col min="11285" max="11285" width="14.7109375" style="5" customWidth="1"/>
    <col min="11286" max="11286" width="11.42578125" style="5" customWidth="1"/>
    <col min="11287" max="11287" width="16.28515625" style="5" customWidth="1"/>
    <col min="11288" max="11288" width="10.5703125" style="5" bestFit="1" customWidth="1"/>
    <col min="11289" max="11520" width="8.28515625" style="5"/>
    <col min="11521" max="11521" width="1" style="5" customWidth="1"/>
    <col min="11522" max="11522" width="6.85546875" style="5" customWidth="1"/>
    <col min="11523" max="11523" width="6.7109375" style="5" customWidth="1"/>
    <col min="11524" max="11524" width="16.42578125" style="5" customWidth="1"/>
    <col min="11525" max="11525" width="14.7109375" style="5" customWidth="1"/>
    <col min="11526" max="11526" width="16.85546875" style="5" customWidth="1"/>
    <col min="11527" max="11527" width="18" style="5" customWidth="1"/>
    <col min="11528" max="11528" width="17.85546875" style="5" customWidth="1"/>
    <col min="11529" max="11529" width="14" style="5" customWidth="1"/>
    <col min="11530" max="11530" width="12.7109375" style="5" customWidth="1"/>
    <col min="11531" max="11531" width="14" style="5" customWidth="1"/>
    <col min="11532" max="11532" width="15.85546875" style="5" customWidth="1"/>
    <col min="11533" max="11533" width="23.7109375" style="5" customWidth="1"/>
    <col min="11534" max="11535" width="16" style="5" customWidth="1"/>
    <col min="11536" max="11537" width="15.5703125" style="5" customWidth="1"/>
    <col min="11538" max="11538" width="12.7109375" style="5" customWidth="1"/>
    <col min="11539" max="11539" width="16" style="5" bestFit="1" customWidth="1"/>
    <col min="11540" max="11540" width="11.28515625" style="5" customWidth="1"/>
    <col min="11541" max="11541" width="14.7109375" style="5" customWidth="1"/>
    <col min="11542" max="11542" width="11.42578125" style="5" customWidth="1"/>
    <col min="11543" max="11543" width="16.28515625" style="5" customWidth="1"/>
    <col min="11544" max="11544" width="10.5703125" style="5" bestFit="1" customWidth="1"/>
    <col min="11545" max="11776" width="8.28515625" style="5"/>
    <col min="11777" max="11777" width="1" style="5" customWidth="1"/>
    <col min="11778" max="11778" width="6.85546875" style="5" customWidth="1"/>
    <col min="11779" max="11779" width="6.7109375" style="5" customWidth="1"/>
    <col min="11780" max="11780" width="16.42578125" style="5" customWidth="1"/>
    <col min="11781" max="11781" width="14.7109375" style="5" customWidth="1"/>
    <col min="11782" max="11782" width="16.85546875" style="5" customWidth="1"/>
    <col min="11783" max="11783" width="18" style="5" customWidth="1"/>
    <col min="11784" max="11784" width="17.85546875" style="5" customWidth="1"/>
    <col min="11785" max="11785" width="14" style="5" customWidth="1"/>
    <col min="11786" max="11786" width="12.7109375" style="5" customWidth="1"/>
    <col min="11787" max="11787" width="14" style="5" customWidth="1"/>
    <col min="11788" max="11788" width="15.85546875" style="5" customWidth="1"/>
    <col min="11789" max="11789" width="23.7109375" style="5" customWidth="1"/>
    <col min="11790" max="11791" width="16" style="5" customWidth="1"/>
    <col min="11792" max="11793" width="15.5703125" style="5" customWidth="1"/>
    <col min="11794" max="11794" width="12.7109375" style="5" customWidth="1"/>
    <col min="11795" max="11795" width="16" style="5" bestFit="1" customWidth="1"/>
    <col min="11796" max="11796" width="11.28515625" style="5" customWidth="1"/>
    <col min="11797" max="11797" width="14.7109375" style="5" customWidth="1"/>
    <col min="11798" max="11798" width="11.42578125" style="5" customWidth="1"/>
    <col min="11799" max="11799" width="16.28515625" style="5" customWidth="1"/>
    <col min="11800" max="11800" width="10.5703125" style="5" bestFit="1" customWidth="1"/>
    <col min="11801" max="12032" width="8.28515625" style="5"/>
    <col min="12033" max="12033" width="1" style="5" customWidth="1"/>
    <col min="12034" max="12034" width="6.85546875" style="5" customWidth="1"/>
    <col min="12035" max="12035" width="6.7109375" style="5" customWidth="1"/>
    <col min="12036" max="12036" width="16.42578125" style="5" customWidth="1"/>
    <col min="12037" max="12037" width="14.7109375" style="5" customWidth="1"/>
    <col min="12038" max="12038" width="16.85546875" style="5" customWidth="1"/>
    <col min="12039" max="12039" width="18" style="5" customWidth="1"/>
    <col min="12040" max="12040" width="17.85546875" style="5" customWidth="1"/>
    <col min="12041" max="12041" width="14" style="5" customWidth="1"/>
    <col min="12042" max="12042" width="12.7109375" style="5" customWidth="1"/>
    <col min="12043" max="12043" width="14" style="5" customWidth="1"/>
    <col min="12044" max="12044" width="15.85546875" style="5" customWidth="1"/>
    <col min="12045" max="12045" width="23.7109375" style="5" customWidth="1"/>
    <col min="12046" max="12047" width="16" style="5" customWidth="1"/>
    <col min="12048" max="12049" width="15.5703125" style="5" customWidth="1"/>
    <col min="12050" max="12050" width="12.7109375" style="5" customWidth="1"/>
    <col min="12051" max="12051" width="16" style="5" bestFit="1" customWidth="1"/>
    <col min="12052" max="12052" width="11.28515625" style="5" customWidth="1"/>
    <col min="12053" max="12053" width="14.7109375" style="5" customWidth="1"/>
    <col min="12054" max="12054" width="11.42578125" style="5" customWidth="1"/>
    <col min="12055" max="12055" width="16.28515625" style="5" customWidth="1"/>
    <col min="12056" max="12056" width="10.5703125" style="5" bestFit="1" customWidth="1"/>
    <col min="12057" max="12288" width="8.28515625" style="5"/>
    <col min="12289" max="12289" width="1" style="5" customWidth="1"/>
    <col min="12290" max="12290" width="6.85546875" style="5" customWidth="1"/>
    <col min="12291" max="12291" width="6.7109375" style="5" customWidth="1"/>
    <col min="12292" max="12292" width="16.42578125" style="5" customWidth="1"/>
    <col min="12293" max="12293" width="14.7109375" style="5" customWidth="1"/>
    <col min="12294" max="12294" width="16.85546875" style="5" customWidth="1"/>
    <col min="12295" max="12295" width="18" style="5" customWidth="1"/>
    <col min="12296" max="12296" width="17.85546875" style="5" customWidth="1"/>
    <col min="12297" max="12297" width="14" style="5" customWidth="1"/>
    <col min="12298" max="12298" width="12.7109375" style="5" customWidth="1"/>
    <col min="12299" max="12299" width="14" style="5" customWidth="1"/>
    <col min="12300" max="12300" width="15.85546875" style="5" customWidth="1"/>
    <col min="12301" max="12301" width="23.7109375" style="5" customWidth="1"/>
    <col min="12302" max="12303" width="16" style="5" customWidth="1"/>
    <col min="12304" max="12305" width="15.5703125" style="5" customWidth="1"/>
    <col min="12306" max="12306" width="12.7109375" style="5" customWidth="1"/>
    <col min="12307" max="12307" width="16" style="5" bestFit="1" customWidth="1"/>
    <col min="12308" max="12308" width="11.28515625" style="5" customWidth="1"/>
    <col min="12309" max="12309" width="14.7109375" style="5" customWidth="1"/>
    <col min="12310" max="12310" width="11.42578125" style="5" customWidth="1"/>
    <col min="12311" max="12311" width="16.28515625" style="5" customWidth="1"/>
    <col min="12312" max="12312" width="10.5703125" style="5" bestFit="1" customWidth="1"/>
    <col min="12313" max="12544" width="8.28515625" style="5"/>
    <col min="12545" max="12545" width="1" style="5" customWidth="1"/>
    <col min="12546" max="12546" width="6.85546875" style="5" customWidth="1"/>
    <col min="12547" max="12547" width="6.7109375" style="5" customWidth="1"/>
    <col min="12548" max="12548" width="16.42578125" style="5" customWidth="1"/>
    <col min="12549" max="12549" width="14.7109375" style="5" customWidth="1"/>
    <col min="12550" max="12550" width="16.85546875" style="5" customWidth="1"/>
    <col min="12551" max="12551" width="18" style="5" customWidth="1"/>
    <col min="12552" max="12552" width="17.85546875" style="5" customWidth="1"/>
    <col min="12553" max="12553" width="14" style="5" customWidth="1"/>
    <col min="12554" max="12554" width="12.7109375" style="5" customWidth="1"/>
    <col min="12555" max="12555" width="14" style="5" customWidth="1"/>
    <col min="12556" max="12556" width="15.85546875" style="5" customWidth="1"/>
    <col min="12557" max="12557" width="23.7109375" style="5" customWidth="1"/>
    <col min="12558" max="12559" width="16" style="5" customWidth="1"/>
    <col min="12560" max="12561" width="15.5703125" style="5" customWidth="1"/>
    <col min="12562" max="12562" width="12.7109375" style="5" customWidth="1"/>
    <col min="12563" max="12563" width="16" style="5" bestFit="1" customWidth="1"/>
    <col min="12564" max="12564" width="11.28515625" style="5" customWidth="1"/>
    <col min="12565" max="12565" width="14.7109375" style="5" customWidth="1"/>
    <col min="12566" max="12566" width="11.42578125" style="5" customWidth="1"/>
    <col min="12567" max="12567" width="16.28515625" style="5" customWidth="1"/>
    <col min="12568" max="12568" width="10.5703125" style="5" bestFit="1" customWidth="1"/>
    <col min="12569" max="12800" width="8.28515625" style="5"/>
    <col min="12801" max="12801" width="1" style="5" customWidth="1"/>
    <col min="12802" max="12802" width="6.85546875" style="5" customWidth="1"/>
    <col min="12803" max="12803" width="6.7109375" style="5" customWidth="1"/>
    <col min="12804" max="12804" width="16.42578125" style="5" customWidth="1"/>
    <col min="12805" max="12805" width="14.7109375" style="5" customWidth="1"/>
    <col min="12806" max="12806" width="16.85546875" style="5" customWidth="1"/>
    <col min="12807" max="12807" width="18" style="5" customWidth="1"/>
    <col min="12808" max="12808" width="17.85546875" style="5" customWidth="1"/>
    <col min="12809" max="12809" width="14" style="5" customWidth="1"/>
    <col min="12810" max="12810" width="12.7109375" style="5" customWidth="1"/>
    <col min="12811" max="12811" width="14" style="5" customWidth="1"/>
    <col min="12812" max="12812" width="15.85546875" style="5" customWidth="1"/>
    <col min="12813" max="12813" width="23.7109375" style="5" customWidth="1"/>
    <col min="12814" max="12815" width="16" style="5" customWidth="1"/>
    <col min="12816" max="12817" width="15.5703125" style="5" customWidth="1"/>
    <col min="12818" max="12818" width="12.7109375" style="5" customWidth="1"/>
    <col min="12819" max="12819" width="16" style="5" bestFit="1" customWidth="1"/>
    <col min="12820" max="12820" width="11.28515625" style="5" customWidth="1"/>
    <col min="12821" max="12821" width="14.7109375" style="5" customWidth="1"/>
    <col min="12822" max="12822" width="11.42578125" style="5" customWidth="1"/>
    <col min="12823" max="12823" width="16.28515625" style="5" customWidth="1"/>
    <col min="12824" max="12824" width="10.5703125" style="5" bestFit="1" customWidth="1"/>
    <col min="12825" max="13056" width="8.28515625" style="5"/>
    <col min="13057" max="13057" width="1" style="5" customWidth="1"/>
    <col min="13058" max="13058" width="6.85546875" style="5" customWidth="1"/>
    <col min="13059" max="13059" width="6.7109375" style="5" customWidth="1"/>
    <col min="13060" max="13060" width="16.42578125" style="5" customWidth="1"/>
    <col min="13061" max="13061" width="14.7109375" style="5" customWidth="1"/>
    <col min="13062" max="13062" width="16.85546875" style="5" customWidth="1"/>
    <col min="13063" max="13063" width="18" style="5" customWidth="1"/>
    <col min="13064" max="13064" width="17.85546875" style="5" customWidth="1"/>
    <col min="13065" max="13065" width="14" style="5" customWidth="1"/>
    <col min="13066" max="13066" width="12.7109375" style="5" customWidth="1"/>
    <col min="13067" max="13067" width="14" style="5" customWidth="1"/>
    <col min="13068" max="13068" width="15.85546875" style="5" customWidth="1"/>
    <col min="13069" max="13069" width="23.7109375" style="5" customWidth="1"/>
    <col min="13070" max="13071" width="16" style="5" customWidth="1"/>
    <col min="13072" max="13073" width="15.5703125" style="5" customWidth="1"/>
    <col min="13074" max="13074" width="12.7109375" style="5" customWidth="1"/>
    <col min="13075" max="13075" width="16" style="5" bestFit="1" customWidth="1"/>
    <col min="13076" max="13076" width="11.28515625" style="5" customWidth="1"/>
    <col min="13077" max="13077" width="14.7109375" style="5" customWidth="1"/>
    <col min="13078" max="13078" width="11.42578125" style="5" customWidth="1"/>
    <col min="13079" max="13079" width="16.28515625" style="5" customWidth="1"/>
    <col min="13080" max="13080" width="10.5703125" style="5" bestFit="1" customWidth="1"/>
    <col min="13081" max="13312" width="8.28515625" style="5"/>
    <col min="13313" max="13313" width="1" style="5" customWidth="1"/>
    <col min="13314" max="13314" width="6.85546875" style="5" customWidth="1"/>
    <col min="13315" max="13315" width="6.7109375" style="5" customWidth="1"/>
    <col min="13316" max="13316" width="16.42578125" style="5" customWidth="1"/>
    <col min="13317" max="13317" width="14.7109375" style="5" customWidth="1"/>
    <col min="13318" max="13318" width="16.85546875" style="5" customWidth="1"/>
    <col min="13319" max="13319" width="18" style="5" customWidth="1"/>
    <col min="13320" max="13320" width="17.85546875" style="5" customWidth="1"/>
    <col min="13321" max="13321" width="14" style="5" customWidth="1"/>
    <col min="13322" max="13322" width="12.7109375" style="5" customWidth="1"/>
    <col min="13323" max="13323" width="14" style="5" customWidth="1"/>
    <col min="13324" max="13324" width="15.85546875" style="5" customWidth="1"/>
    <col min="13325" max="13325" width="23.7109375" style="5" customWidth="1"/>
    <col min="13326" max="13327" width="16" style="5" customWidth="1"/>
    <col min="13328" max="13329" width="15.5703125" style="5" customWidth="1"/>
    <col min="13330" max="13330" width="12.7109375" style="5" customWidth="1"/>
    <col min="13331" max="13331" width="16" style="5" bestFit="1" customWidth="1"/>
    <col min="13332" max="13332" width="11.28515625" style="5" customWidth="1"/>
    <col min="13333" max="13333" width="14.7109375" style="5" customWidth="1"/>
    <col min="13334" max="13334" width="11.42578125" style="5" customWidth="1"/>
    <col min="13335" max="13335" width="16.28515625" style="5" customWidth="1"/>
    <col min="13336" max="13336" width="10.5703125" style="5" bestFit="1" customWidth="1"/>
    <col min="13337" max="13568" width="8.28515625" style="5"/>
    <col min="13569" max="13569" width="1" style="5" customWidth="1"/>
    <col min="13570" max="13570" width="6.85546875" style="5" customWidth="1"/>
    <col min="13571" max="13571" width="6.7109375" style="5" customWidth="1"/>
    <col min="13572" max="13572" width="16.42578125" style="5" customWidth="1"/>
    <col min="13573" max="13573" width="14.7109375" style="5" customWidth="1"/>
    <col min="13574" max="13574" width="16.85546875" style="5" customWidth="1"/>
    <col min="13575" max="13575" width="18" style="5" customWidth="1"/>
    <col min="13576" max="13576" width="17.85546875" style="5" customWidth="1"/>
    <col min="13577" max="13577" width="14" style="5" customWidth="1"/>
    <col min="13578" max="13578" width="12.7109375" style="5" customWidth="1"/>
    <col min="13579" max="13579" width="14" style="5" customWidth="1"/>
    <col min="13580" max="13580" width="15.85546875" style="5" customWidth="1"/>
    <col min="13581" max="13581" width="23.7109375" style="5" customWidth="1"/>
    <col min="13582" max="13583" width="16" style="5" customWidth="1"/>
    <col min="13584" max="13585" width="15.5703125" style="5" customWidth="1"/>
    <col min="13586" max="13586" width="12.7109375" style="5" customWidth="1"/>
    <col min="13587" max="13587" width="16" style="5" bestFit="1" customWidth="1"/>
    <col min="13588" max="13588" width="11.28515625" style="5" customWidth="1"/>
    <col min="13589" max="13589" width="14.7109375" style="5" customWidth="1"/>
    <col min="13590" max="13590" width="11.42578125" style="5" customWidth="1"/>
    <col min="13591" max="13591" width="16.28515625" style="5" customWidth="1"/>
    <col min="13592" max="13592" width="10.5703125" style="5" bestFit="1" customWidth="1"/>
    <col min="13593" max="13824" width="8.28515625" style="5"/>
    <col min="13825" max="13825" width="1" style="5" customWidth="1"/>
    <col min="13826" max="13826" width="6.85546875" style="5" customWidth="1"/>
    <col min="13827" max="13827" width="6.7109375" style="5" customWidth="1"/>
    <col min="13828" max="13828" width="16.42578125" style="5" customWidth="1"/>
    <col min="13829" max="13829" width="14.7109375" style="5" customWidth="1"/>
    <col min="13830" max="13830" width="16.85546875" style="5" customWidth="1"/>
    <col min="13831" max="13831" width="18" style="5" customWidth="1"/>
    <col min="13832" max="13832" width="17.85546875" style="5" customWidth="1"/>
    <col min="13833" max="13833" width="14" style="5" customWidth="1"/>
    <col min="13834" max="13834" width="12.7109375" style="5" customWidth="1"/>
    <col min="13835" max="13835" width="14" style="5" customWidth="1"/>
    <col min="13836" max="13836" width="15.85546875" style="5" customWidth="1"/>
    <col min="13837" max="13837" width="23.7109375" style="5" customWidth="1"/>
    <col min="13838" max="13839" width="16" style="5" customWidth="1"/>
    <col min="13840" max="13841" width="15.5703125" style="5" customWidth="1"/>
    <col min="13842" max="13842" width="12.7109375" style="5" customWidth="1"/>
    <col min="13843" max="13843" width="16" style="5" bestFit="1" customWidth="1"/>
    <col min="13844" max="13844" width="11.28515625" style="5" customWidth="1"/>
    <col min="13845" max="13845" width="14.7109375" style="5" customWidth="1"/>
    <col min="13846" max="13846" width="11.42578125" style="5" customWidth="1"/>
    <col min="13847" max="13847" width="16.28515625" style="5" customWidth="1"/>
    <col min="13848" max="13848" width="10.5703125" style="5" bestFit="1" customWidth="1"/>
    <col min="13849" max="14080" width="8.28515625" style="5"/>
    <col min="14081" max="14081" width="1" style="5" customWidth="1"/>
    <col min="14082" max="14082" width="6.85546875" style="5" customWidth="1"/>
    <col min="14083" max="14083" width="6.7109375" style="5" customWidth="1"/>
    <col min="14084" max="14084" width="16.42578125" style="5" customWidth="1"/>
    <col min="14085" max="14085" width="14.7109375" style="5" customWidth="1"/>
    <col min="14086" max="14086" width="16.85546875" style="5" customWidth="1"/>
    <col min="14087" max="14087" width="18" style="5" customWidth="1"/>
    <col min="14088" max="14088" width="17.85546875" style="5" customWidth="1"/>
    <col min="14089" max="14089" width="14" style="5" customWidth="1"/>
    <col min="14090" max="14090" width="12.7109375" style="5" customWidth="1"/>
    <col min="14091" max="14091" width="14" style="5" customWidth="1"/>
    <col min="14092" max="14092" width="15.85546875" style="5" customWidth="1"/>
    <col min="14093" max="14093" width="23.7109375" style="5" customWidth="1"/>
    <col min="14094" max="14095" width="16" style="5" customWidth="1"/>
    <col min="14096" max="14097" width="15.5703125" style="5" customWidth="1"/>
    <col min="14098" max="14098" width="12.7109375" style="5" customWidth="1"/>
    <col min="14099" max="14099" width="16" style="5" bestFit="1" customWidth="1"/>
    <col min="14100" max="14100" width="11.28515625" style="5" customWidth="1"/>
    <col min="14101" max="14101" width="14.7109375" style="5" customWidth="1"/>
    <col min="14102" max="14102" width="11.42578125" style="5" customWidth="1"/>
    <col min="14103" max="14103" width="16.28515625" style="5" customWidth="1"/>
    <col min="14104" max="14104" width="10.5703125" style="5" bestFit="1" customWidth="1"/>
    <col min="14105" max="14336" width="8.28515625" style="5"/>
    <col min="14337" max="14337" width="1" style="5" customWidth="1"/>
    <col min="14338" max="14338" width="6.85546875" style="5" customWidth="1"/>
    <col min="14339" max="14339" width="6.7109375" style="5" customWidth="1"/>
    <col min="14340" max="14340" width="16.42578125" style="5" customWidth="1"/>
    <col min="14341" max="14341" width="14.7109375" style="5" customWidth="1"/>
    <col min="14342" max="14342" width="16.85546875" style="5" customWidth="1"/>
    <col min="14343" max="14343" width="18" style="5" customWidth="1"/>
    <col min="14344" max="14344" width="17.85546875" style="5" customWidth="1"/>
    <col min="14345" max="14345" width="14" style="5" customWidth="1"/>
    <col min="14346" max="14346" width="12.7109375" style="5" customWidth="1"/>
    <col min="14347" max="14347" width="14" style="5" customWidth="1"/>
    <col min="14348" max="14348" width="15.85546875" style="5" customWidth="1"/>
    <col min="14349" max="14349" width="23.7109375" style="5" customWidth="1"/>
    <col min="14350" max="14351" width="16" style="5" customWidth="1"/>
    <col min="14352" max="14353" width="15.5703125" style="5" customWidth="1"/>
    <col min="14354" max="14354" width="12.7109375" style="5" customWidth="1"/>
    <col min="14355" max="14355" width="16" style="5" bestFit="1" customWidth="1"/>
    <col min="14356" max="14356" width="11.28515625" style="5" customWidth="1"/>
    <col min="14357" max="14357" width="14.7109375" style="5" customWidth="1"/>
    <col min="14358" max="14358" width="11.42578125" style="5" customWidth="1"/>
    <col min="14359" max="14359" width="16.28515625" style="5" customWidth="1"/>
    <col min="14360" max="14360" width="10.5703125" style="5" bestFit="1" customWidth="1"/>
    <col min="14361" max="14592" width="8.28515625" style="5"/>
    <col min="14593" max="14593" width="1" style="5" customWidth="1"/>
    <col min="14594" max="14594" width="6.85546875" style="5" customWidth="1"/>
    <col min="14595" max="14595" width="6.7109375" style="5" customWidth="1"/>
    <col min="14596" max="14596" width="16.42578125" style="5" customWidth="1"/>
    <col min="14597" max="14597" width="14.7109375" style="5" customWidth="1"/>
    <col min="14598" max="14598" width="16.85546875" style="5" customWidth="1"/>
    <col min="14599" max="14599" width="18" style="5" customWidth="1"/>
    <col min="14600" max="14600" width="17.85546875" style="5" customWidth="1"/>
    <col min="14601" max="14601" width="14" style="5" customWidth="1"/>
    <col min="14602" max="14602" width="12.7109375" style="5" customWidth="1"/>
    <col min="14603" max="14603" width="14" style="5" customWidth="1"/>
    <col min="14604" max="14604" width="15.85546875" style="5" customWidth="1"/>
    <col min="14605" max="14605" width="23.7109375" style="5" customWidth="1"/>
    <col min="14606" max="14607" width="16" style="5" customWidth="1"/>
    <col min="14608" max="14609" width="15.5703125" style="5" customWidth="1"/>
    <col min="14610" max="14610" width="12.7109375" style="5" customWidth="1"/>
    <col min="14611" max="14611" width="16" style="5" bestFit="1" customWidth="1"/>
    <col min="14612" max="14612" width="11.28515625" style="5" customWidth="1"/>
    <col min="14613" max="14613" width="14.7109375" style="5" customWidth="1"/>
    <col min="14614" max="14614" width="11.42578125" style="5" customWidth="1"/>
    <col min="14615" max="14615" width="16.28515625" style="5" customWidth="1"/>
    <col min="14616" max="14616" width="10.5703125" style="5" bestFit="1" customWidth="1"/>
    <col min="14617" max="14848" width="8.28515625" style="5"/>
    <col min="14849" max="14849" width="1" style="5" customWidth="1"/>
    <col min="14850" max="14850" width="6.85546875" style="5" customWidth="1"/>
    <col min="14851" max="14851" width="6.7109375" style="5" customWidth="1"/>
    <col min="14852" max="14852" width="16.42578125" style="5" customWidth="1"/>
    <col min="14853" max="14853" width="14.7109375" style="5" customWidth="1"/>
    <col min="14854" max="14854" width="16.85546875" style="5" customWidth="1"/>
    <col min="14855" max="14855" width="18" style="5" customWidth="1"/>
    <col min="14856" max="14856" width="17.85546875" style="5" customWidth="1"/>
    <col min="14857" max="14857" width="14" style="5" customWidth="1"/>
    <col min="14858" max="14858" width="12.7109375" style="5" customWidth="1"/>
    <col min="14859" max="14859" width="14" style="5" customWidth="1"/>
    <col min="14860" max="14860" width="15.85546875" style="5" customWidth="1"/>
    <col min="14861" max="14861" width="23.7109375" style="5" customWidth="1"/>
    <col min="14862" max="14863" width="16" style="5" customWidth="1"/>
    <col min="14864" max="14865" width="15.5703125" style="5" customWidth="1"/>
    <col min="14866" max="14866" width="12.7109375" style="5" customWidth="1"/>
    <col min="14867" max="14867" width="16" style="5" bestFit="1" customWidth="1"/>
    <col min="14868" max="14868" width="11.28515625" style="5" customWidth="1"/>
    <col min="14869" max="14869" width="14.7109375" style="5" customWidth="1"/>
    <col min="14870" max="14870" width="11.42578125" style="5" customWidth="1"/>
    <col min="14871" max="14871" width="16.28515625" style="5" customWidth="1"/>
    <col min="14872" max="14872" width="10.5703125" style="5" bestFit="1" customWidth="1"/>
    <col min="14873" max="15104" width="8.28515625" style="5"/>
    <col min="15105" max="15105" width="1" style="5" customWidth="1"/>
    <col min="15106" max="15106" width="6.85546875" style="5" customWidth="1"/>
    <col min="15107" max="15107" width="6.7109375" style="5" customWidth="1"/>
    <col min="15108" max="15108" width="16.42578125" style="5" customWidth="1"/>
    <col min="15109" max="15109" width="14.7109375" style="5" customWidth="1"/>
    <col min="15110" max="15110" width="16.85546875" style="5" customWidth="1"/>
    <col min="15111" max="15111" width="18" style="5" customWidth="1"/>
    <col min="15112" max="15112" width="17.85546875" style="5" customWidth="1"/>
    <col min="15113" max="15113" width="14" style="5" customWidth="1"/>
    <col min="15114" max="15114" width="12.7109375" style="5" customWidth="1"/>
    <col min="15115" max="15115" width="14" style="5" customWidth="1"/>
    <col min="15116" max="15116" width="15.85546875" style="5" customWidth="1"/>
    <col min="15117" max="15117" width="23.7109375" style="5" customWidth="1"/>
    <col min="15118" max="15119" width="16" style="5" customWidth="1"/>
    <col min="15120" max="15121" width="15.5703125" style="5" customWidth="1"/>
    <col min="15122" max="15122" width="12.7109375" style="5" customWidth="1"/>
    <col min="15123" max="15123" width="16" style="5" bestFit="1" customWidth="1"/>
    <col min="15124" max="15124" width="11.28515625" style="5" customWidth="1"/>
    <col min="15125" max="15125" width="14.7109375" style="5" customWidth="1"/>
    <col min="15126" max="15126" width="11.42578125" style="5" customWidth="1"/>
    <col min="15127" max="15127" width="16.28515625" style="5" customWidth="1"/>
    <col min="15128" max="15128" width="10.5703125" style="5" bestFit="1" customWidth="1"/>
    <col min="15129" max="15360" width="8.28515625" style="5"/>
    <col min="15361" max="15361" width="1" style="5" customWidth="1"/>
    <col min="15362" max="15362" width="6.85546875" style="5" customWidth="1"/>
    <col min="15363" max="15363" width="6.7109375" style="5" customWidth="1"/>
    <col min="15364" max="15364" width="16.42578125" style="5" customWidth="1"/>
    <col min="15365" max="15365" width="14.7109375" style="5" customWidth="1"/>
    <col min="15366" max="15366" width="16.85546875" style="5" customWidth="1"/>
    <col min="15367" max="15367" width="18" style="5" customWidth="1"/>
    <col min="15368" max="15368" width="17.85546875" style="5" customWidth="1"/>
    <col min="15369" max="15369" width="14" style="5" customWidth="1"/>
    <col min="15370" max="15370" width="12.7109375" style="5" customWidth="1"/>
    <col min="15371" max="15371" width="14" style="5" customWidth="1"/>
    <col min="15372" max="15372" width="15.85546875" style="5" customWidth="1"/>
    <col min="15373" max="15373" width="23.7109375" style="5" customWidth="1"/>
    <col min="15374" max="15375" width="16" style="5" customWidth="1"/>
    <col min="15376" max="15377" width="15.5703125" style="5" customWidth="1"/>
    <col min="15378" max="15378" width="12.7109375" style="5" customWidth="1"/>
    <col min="15379" max="15379" width="16" style="5" bestFit="1" customWidth="1"/>
    <col min="15380" max="15380" width="11.28515625" style="5" customWidth="1"/>
    <col min="15381" max="15381" width="14.7109375" style="5" customWidth="1"/>
    <col min="15382" max="15382" width="11.42578125" style="5" customWidth="1"/>
    <col min="15383" max="15383" width="16.28515625" style="5" customWidth="1"/>
    <col min="15384" max="15384" width="10.5703125" style="5" bestFit="1" customWidth="1"/>
    <col min="15385" max="15616" width="8.28515625" style="5"/>
    <col min="15617" max="15617" width="1" style="5" customWidth="1"/>
    <col min="15618" max="15618" width="6.85546875" style="5" customWidth="1"/>
    <col min="15619" max="15619" width="6.7109375" style="5" customWidth="1"/>
    <col min="15620" max="15620" width="16.42578125" style="5" customWidth="1"/>
    <col min="15621" max="15621" width="14.7109375" style="5" customWidth="1"/>
    <col min="15622" max="15622" width="16.85546875" style="5" customWidth="1"/>
    <col min="15623" max="15623" width="18" style="5" customWidth="1"/>
    <col min="15624" max="15624" width="17.85546875" style="5" customWidth="1"/>
    <col min="15625" max="15625" width="14" style="5" customWidth="1"/>
    <col min="15626" max="15626" width="12.7109375" style="5" customWidth="1"/>
    <col min="15627" max="15627" width="14" style="5" customWidth="1"/>
    <col min="15628" max="15628" width="15.85546875" style="5" customWidth="1"/>
    <col min="15629" max="15629" width="23.7109375" style="5" customWidth="1"/>
    <col min="15630" max="15631" width="16" style="5" customWidth="1"/>
    <col min="15632" max="15633" width="15.5703125" style="5" customWidth="1"/>
    <col min="15634" max="15634" width="12.7109375" style="5" customWidth="1"/>
    <col min="15635" max="15635" width="16" style="5" bestFit="1" customWidth="1"/>
    <col min="15636" max="15636" width="11.28515625" style="5" customWidth="1"/>
    <col min="15637" max="15637" width="14.7109375" style="5" customWidth="1"/>
    <col min="15638" max="15638" width="11.42578125" style="5" customWidth="1"/>
    <col min="15639" max="15639" width="16.28515625" style="5" customWidth="1"/>
    <col min="15640" max="15640" width="10.5703125" style="5" bestFit="1" customWidth="1"/>
    <col min="15641" max="15872" width="8.28515625" style="5"/>
    <col min="15873" max="15873" width="1" style="5" customWidth="1"/>
    <col min="15874" max="15874" width="6.85546875" style="5" customWidth="1"/>
    <col min="15875" max="15875" width="6.7109375" style="5" customWidth="1"/>
    <col min="15876" max="15876" width="16.42578125" style="5" customWidth="1"/>
    <col min="15877" max="15877" width="14.7109375" style="5" customWidth="1"/>
    <col min="15878" max="15878" width="16.85546875" style="5" customWidth="1"/>
    <col min="15879" max="15879" width="18" style="5" customWidth="1"/>
    <col min="15880" max="15880" width="17.85546875" style="5" customWidth="1"/>
    <col min="15881" max="15881" width="14" style="5" customWidth="1"/>
    <col min="15882" max="15882" width="12.7109375" style="5" customWidth="1"/>
    <col min="15883" max="15883" width="14" style="5" customWidth="1"/>
    <col min="15884" max="15884" width="15.85546875" style="5" customWidth="1"/>
    <col min="15885" max="15885" width="23.7109375" style="5" customWidth="1"/>
    <col min="15886" max="15887" width="16" style="5" customWidth="1"/>
    <col min="15888" max="15889" width="15.5703125" style="5" customWidth="1"/>
    <col min="15890" max="15890" width="12.7109375" style="5" customWidth="1"/>
    <col min="15891" max="15891" width="16" style="5" bestFit="1" customWidth="1"/>
    <col min="15892" max="15892" width="11.28515625" style="5" customWidth="1"/>
    <col min="15893" max="15893" width="14.7109375" style="5" customWidth="1"/>
    <col min="15894" max="15894" width="11.42578125" style="5" customWidth="1"/>
    <col min="15895" max="15895" width="16.28515625" style="5" customWidth="1"/>
    <col min="15896" max="15896" width="10.5703125" style="5" bestFit="1" customWidth="1"/>
    <col min="15897" max="16128" width="8.28515625" style="5"/>
    <col min="16129" max="16129" width="1" style="5" customWidth="1"/>
    <col min="16130" max="16130" width="6.85546875" style="5" customWidth="1"/>
    <col min="16131" max="16131" width="6.7109375" style="5" customWidth="1"/>
    <col min="16132" max="16132" width="16.42578125" style="5" customWidth="1"/>
    <col min="16133" max="16133" width="14.7109375" style="5" customWidth="1"/>
    <col min="16134" max="16134" width="16.85546875" style="5" customWidth="1"/>
    <col min="16135" max="16135" width="18" style="5" customWidth="1"/>
    <col min="16136" max="16136" width="17.85546875" style="5" customWidth="1"/>
    <col min="16137" max="16137" width="14" style="5" customWidth="1"/>
    <col min="16138" max="16138" width="12.7109375" style="5" customWidth="1"/>
    <col min="16139" max="16139" width="14" style="5" customWidth="1"/>
    <col min="16140" max="16140" width="15.85546875" style="5" customWidth="1"/>
    <col min="16141" max="16141" width="23.7109375" style="5" customWidth="1"/>
    <col min="16142" max="16143" width="16" style="5" customWidth="1"/>
    <col min="16144" max="16145" width="15.5703125" style="5" customWidth="1"/>
    <col min="16146" max="16146" width="12.7109375" style="5" customWidth="1"/>
    <col min="16147" max="16147" width="16" style="5" bestFit="1" customWidth="1"/>
    <col min="16148" max="16148" width="11.28515625" style="5" customWidth="1"/>
    <col min="16149" max="16149" width="14.7109375" style="5" customWidth="1"/>
    <col min="16150" max="16150" width="11.42578125" style="5" customWidth="1"/>
    <col min="16151" max="16151" width="16.28515625" style="5" customWidth="1"/>
    <col min="16152" max="16152" width="10.5703125" style="5" bestFit="1" customWidth="1"/>
    <col min="16153" max="16384" width="8.28515625" style="5"/>
  </cols>
  <sheetData>
    <row r="1" spans="1:27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2"/>
    </row>
    <row r="2" spans="1:27" ht="27.75" customHeight="1">
      <c r="A2" s="1"/>
      <c r="B2" s="6"/>
      <c r="C2" s="6"/>
      <c r="D2" s="7"/>
      <c r="E2" s="308" t="s">
        <v>0</v>
      </c>
      <c r="F2" s="309"/>
      <c r="G2" s="309"/>
      <c r="H2" s="309"/>
      <c r="I2" s="309"/>
      <c r="J2" s="309"/>
      <c r="K2" s="309"/>
      <c r="L2" s="309"/>
      <c r="M2" s="309"/>
      <c r="N2" s="7"/>
      <c r="O2" s="7"/>
      <c r="P2" s="7"/>
      <c r="Q2" s="8" t="s">
        <v>1</v>
      </c>
      <c r="R2" s="8"/>
      <c r="S2" s="8"/>
      <c r="T2" s="8"/>
      <c r="U2" s="8"/>
      <c r="V2" s="9"/>
      <c r="W2" s="2"/>
      <c r="X2" s="2"/>
      <c r="Y2" s="2"/>
      <c r="Z2" s="2"/>
    </row>
    <row r="3" spans="1:27" ht="12.95" customHeight="1">
      <c r="A3" s="1"/>
      <c r="B3" s="2"/>
      <c r="C3" s="2"/>
      <c r="D3" s="2"/>
      <c r="E3" s="310"/>
      <c r="F3" s="310"/>
      <c r="G3" s="310"/>
      <c r="H3" s="310"/>
      <c r="I3" s="310"/>
      <c r="J3" s="310"/>
      <c r="K3" s="310"/>
      <c r="L3" s="310"/>
      <c r="M3" s="310"/>
      <c r="N3" s="2"/>
      <c r="O3" s="10"/>
      <c r="P3" s="10"/>
      <c r="Q3" s="11" t="s">
        <v>2</v>
      </c>
      <c r="R3" s="12"/>
      <c r="S3" s="12"/>
      <c r="T3" s="8"/>
      <c r="U3" s="8"/>
      <c r="V3" s="9"/>
      <c r="W3" s="2"/>
      <c r="X3" s="2"/>
      <c r="Y3" s="2"/>
      <c r="Z3" s="2"/>
    </row>
    <row r="4" spans="1:27" ht="13.5" customHeight="1">
      <c r="A4" s="1"/>
      <c r="B4" s="311"/>
      <c r="C4" s="311"/>
      <c r="D4" s="311"/>
      <c r="E4" s="133"/>
      <c r="F4" s="133"/>
      <c r="G4" s="133"/>
      <c r="H4" s="133"/>
      <c r="I4" s="133"/>
      <c r="J4" s="133"/>
      <c r="K4" s="133"/>
      <c r="L4" s="13"/>
      <c r="M4" s="13"/>
      <c r="N4" s="2"/>
      <c r="O4" s="2"/>
      <c r="P4" s="2"/>
      <c r="Q4" s="8"/>
      <c r="R4" s="8"/>
      <c r="S4" s="8"/>
      <c r="T4" s="8"/>
      <c r="U4" s="8"/>
      <c r="V4" s="9"/>
      <c r="W4" s="2"/>
      <c r="X4" s="2"/>
      <c r="Y4" s="2"/>
      <c r="Z4" s="2"/>
    </row>
    <row r="5" spans="1:27" ht="13.5" customHeight="1" thickBot="1">
      <c r="A5" s="1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"/>
      <c r="M5" s="13"/>
      <c r="N5" s="2"/>
      <c r="O5" s="2"/>
      <c r="P5" s="2"/>
      <c r="Q5" s="133"/>
      <c r="R5" s="133"/>
      <c r="S5" s="133"/>
      <c r="T5" s="133"/>
      <c r="U5" s="133"/>
      <c r="V5" s="133"/>
      <c r="W5" s="2"/>
      <c r="X5" s="2"/>
      <c r="Y5" s="2"/>
      <c r="Z5" s="2"/>
    </row>
    <row r="6" spans="1:27" ht="15" customHeight="1" thickBot="1">
      <c r="A6" s="1"/>
      <c r="B6" s="312" t="s">
        <v>3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4"/>
      <c r="W6" s="2"/>
      <c r="X6" s="2"/>
      <c r="Y6" s="2"/>
      <c r="Z6" s="2"/>
    </row>
    <row r="7" spans="1:27" s="17" customFormat="1" ht="19.5" customHeight="1">
      <c r="A7" s="14"/>
      <c r="B7" s="315" t="s">
        <v>4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134"/>
      <c r="P7" s="134"/>
      <c r="Q7" s="317" t="s">
        <v>5</v>
      </c>
      <c r="R7" s="317"/>
      <c r="S7" s="317"/>
      <c r="T7" s="15"/>
      <c r="U7" s="318" t="s">
        <v>6</v>
      </c>
      <c r="V7" s="319"/>
      <c r="W7" s="16"/>
      <c r="X7" s="16"/>
      <c r="Y7" s="16"/>
      <c r="Z7" s="16"/>
      <c r="AA7" s="4"/>
    </row>
    <row r="8" spans="1:27" s="22" customFormat="1" ht="20.25" customHeight="1">
      <c r="A8" s="18"/>
      <c r="B8" s="294" t="s">
        <v>7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131"/>
      <c r="P8" s="131"/>
      <c r="Q8" s="296" t="s">
        <v>8</v>
      </c>
      <c r="R8" s="296"/>
      <c r="S8" s="296"/>
      <c r="T8" s="19"/>
      <c r="U8" s="297" t="s">
        <v>69</v>
      </c>
      <c r="V8" s="298"/>
      <c r="W8" s="20"/>
      <c r="X8" s="20"/>
      <c r="Y8" s="20"/>
      <c r="Z8" s="20"/>
      <c r="AA8" s="21"/>
    </row>
    <row r="9" spans="1:27" s="2" customFormat="1" ht="3.75" customHeight="1" thickBot="1">
      <c r="A9" s="1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  <c r="S9" s="26"/>
      <c r="T9" s="26"/>
      <c r="U9" s="25"/>
      <c r="V9" s="27"/>
      <c r="AA9" s="28"/>
    </row>
    <row r="10" spans="1:27" ht="19.5" customHeight="1" thickBot="1">
      <c r="A10" s="29"/>
      <c r="B10" s="299" t="s">
        <v>9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1"/>
      <c r="O10" s="300"/>
      <c r="P10" s="300"/>
      <c r="Q10" s="300"/>
      <c r="R10" s="301"/>
      <c r="S10" s="300"/>
      <c r="T10" s="300"/>
      <c r="U10" s="300"/>
      <c r="V10" s="302"/>
      <c r="W10" s="2"/>
      <c r="X10" s="2"/>
      <c r="Y10" s="2"/>
      <c r="Z10" s="2"/>
    </row>
    <row r="11" spans="1:27" s="42" customFormat="1" ht="45.75" customHeight="1" thickBot="1">
      <c r="A11" s="30"/>
      <c r="B11" s="303" t="s">
        <v>10</v>
      </c>
      <c r="C11" s="304"/>
      <c r="D11" s="132" t="s">
        <v>11</v>
      </c>
      <c r="E11" s="31" t="s">
        <v>12</v>
      </c>
      <c r="F11" s="32" t="s">
        <v>13</v>
      </c>
      <c r="G11" s="135" t="s">
        <v>14</v>
      </c>
      <c r="H11" s="136" t="s">
        <v>70</v>
      </c>
      <c r="I11" s="137" t="s">
        <v>15</v>
      </c>
      <c r="J11" s="137" t="s">
        <v>16</v>
      </c>
      <c r="K11" s="138" t="s">
        <v>17</v>
      </c>
      <c r="L11" s="139" t="s">
        <v>18</v>
      </c>
      <c r="M11" s="33" t="s">
        <v>19</v>
      </c>
      <c r="N11" s="34" t="s">
        <v>20</v>
      </c>
      <c r="O11" s="31" t="s">
        <v>21</v>
      </c>
      <c r="P11" s="35" t="s">
        <v>22</v>
      </c>
      <c r="Q11" s="36" t="s">
        <v>23</v>
      </c>
      <c r="R11" s="305"/>
      <c r="S11" s="37" t="s">
        <v>24</v>
      </c>
      <c r="T11" s="38" t="s">
        <v>25</v>
      </c>
      <c r="U11" s="38" t="s">
        <v>26</v>
      </c>
      <c r="V11" s="39" t="s">
        <v>27</v>
      </c>
      <c r="W11" s="40"/>
      <c r="X11" s="40"/>
      <c r="Y11" s="40"/>
      <c r="Z11" s="40"/>
      <c r="AA11" s="41">
        <v>178949.68</v>
      </c>
    </row>
    <row r="12" spans="1:27" s="22" customFormat="1" ht="24" customHeight="1" thickBot="1">
      <c r="A12" s="18"/>
      <c r="B12" s="306">
        <v>0</v>
      </c>
      <c r="C12" s="307"/>
      <c r="D12" s="140">
        <v>162822.63</v>
      </c>
      <c r="E12" s="141">
        <v>0</v>
      </c>
      <c r="F12" s="142">
        <f>'[1]setembro 2020'!S12</f>
        <v>162822.63000000009</v>
      </c>
      <c r="G12" s="143">
        <v>130540.78</v>
      </c>
      <c r="H12" s="144">
        <v>120</v>
      </c>
      <c r="I12" s="145">
        <v>0</v>
      </c>
      <c r="J12" s="145">
        <v>0</v>
      </c>
      <c r="K12" s="146">
        <v>0</v>
      </c>
      <c r="L12" s="147">
        <v>17.79</v>
      </c>
      <c r="M12" s="148">
        <f>SUM(F12:L12)</f>
        <v>293501.20000000007</v>
      </c>
      <c r="N12" s="149">
        <f>U81</f>
        <v>114431.51999999996</v>
      </c>
      <c r="O12" s="150">
        <v>0</v>
      </c>
      <c r="P12" s="151">
        <v>0</v>
      </c>
      <c r="Q12" s="152">
        <f>SUM(N12:P12)</f>
        <v>114431.51999999996</v>
      </c>
      <c r="R12" s="305"/>
      <c r="S12" s="153">
        <f>SUM(M12-Q12)</f>
        <v>179069.68000000011</v>
      </c>
      <c r="T12" s="154">
        <v>0</v>
      </c>
      <c r="U12" s="155">
        <v>179069.68</v>
      </c>
      <c r="V12" s="156">
        <v>0</v>
      </c>
      <c r="W12" s="43"/>
      <c r="X12" s="43"/>
      <c r="Y12" s="43"/>
      <c r="Z12" s="43"/>
      <c r="AA12" s="44">
        <v>179069.68</v>
      </c>
    </row>
    <row r="13" spans="1:27" s="2" customFormat="1" ht="3.75" customHeight="1">
      <c r="A13" s="1"/>
      <c r="B13" s="45"/>
      <c r="C13" s="46"/>
      <c r="D13" s="47"/>
      <c r="E13" s="47"/>
      <c r="F13" s="47"/>
      <c r="G13" s="47"/>
      <c r="H13" s="47"/>
      <c r="I13" s="47"/>
      <c r="J13" s="47">
        <v>0</v>
      </c>
      <c r="K13" s="47"/>
      <c r="L13" s="46"/>
      <c r="M13" s="46"/>
      <c r="N13" s="48"/>
      <c r="O13" s="48"/>
      <c r="P13" s="48"/>
      <c r="Q13" s="49"/>
      <c r="R13" s="49"/>
      <c r="S13" s="50"/>
      <c r="T13" s="50"/>
      <c r="U13" s="50"/>
      <c r="V13" s="51"/>
      <c r="W13" s="43"/>
      <c r="X13" s="43"/>
      <c r="Y13" s="43"/>
      <c r="Z13" s="43"/>
      <c r="AA13" s="52"/>
    </row>
    <row r="14" spans="1:27" ht="18.600000000000001" customHeight="1" thickBot="1">
      <c r="A14" s="1"/>
      <c r="B14" s="268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70"/>
      <c r="V14" s="271"/>
      <c r="W14" s="2"/>
      <c r="X14" s="2"/>
      <c r="Y14" s="2"/>
      <c r="Z14" s="2"/>
    </row>
    <row r="15" spans="1:27" s="57" customFormat="1" ht="12" customHeight="1">
      <c r="A15" s="53"/>
      <c r="B15" s="272" t="s">
        <v>28</v>
      </c>
      <c r="C15" s="274" t="s">
        <v>29</v>
      </c>
      <c r="D15" s="275"/>
      <c r="E15" s="54"/>
      <c r="F15" s="276" t="s">
        <v>30</v>
      </c>
      <c r="G15" s="277"/>
      <c r="H15" s="277"/>
      <c r="I15" s="277"/>
      <c r="J15" s="277"/>
      <c r="K15" s="277"/>
      <c r="L15" s="277"/>
      <c r="M15" s="278"/>
      <c r="N15" s="282" t="s">
        <v>31</v>
      </c>
      <c r="O15" s="283"/>
      <c r="P15" s="284"/>
      <c r="Q15" s="282" t="s">
        <v>32</v>
      </c>
      <c r="R15" s="283"/>
      <c r="S15" s="283"/>
      <c r="T15" s="283"/>
      <c r="U15" s="287" t="s">
        <v>33</v>
      </c>
      <c r="V15" s="288"/>
      <c r="W15" s="55"/>
      <c r="X15" s="55"/>
      <c r="Y15" s="55"/>
      <c r="Z15" s="55"/>
      <c r="AA15" s="56"/>
    </row>
    <row r="16" spans="1:27" s="57" customFormat="1" ht="12.75" customHeight="1" thickBot="1">
      <c r="A16" s="53"/>
      <c r="B16" s="273"/>
      <c r="C16" s="291" t="s">
        <v>34</v>
      </c>
      <c r="D16" s="292"/>
      <c r="E16" s="58" t="s">
        <v>35</v>
      </c>
      <c r="F16" s="279"/>
      <c r="G16" s="280"/>
      <c r="H16" s="280"/>
      <c r="I16" s="280"/>
      <c r="J16" s="280"/>
      <c r="K16" s="280"/>
      <c r="L16" s="280"/>
      <c r="M16" s="281"/>
      <c r="N16" s="285" t="s">
        <v>36</v>
      </c>
      <c r="O16" s="286"/>
      <c r="P16" s="293"/>
      <c r="Q16" s="285"/>
      <c r="R16" s="286"/>
      <c r="S16" s="286"/>
      <c r="T16" s="286"/>
      <c r="U16" s="289"/>
      <c r="V16" s="290"/>
      <c r="W16" s="55"/>
      <c r="X16" s="55"/>
      <c r="Y16" s="55"/>
      <c r="Z16" s="55"/>
      <c r="AA16" s="4"/>
    </row>
    <row r="17" spans="1:490" s="162" customFormat="1" ht="18.75" customHeight="1" thickBot="1">
      <c r="A17" s="157"/>
      <c r="B17" s="158">
        <v>1</v>
      </c>
      <c r="C17" s="252">
        <v>44110</v>
      </c>
      <c r="D17" s="253"/>
      <c r="E17" s="159">
        <v>17012</v>
      </c>
      <c r="F17" s="254" t="s">
        <v>71</v>
      </c>
      <c r="G17" s="255"/>
      <c r="H17" s="255"/>
      <c r="I17" s="255"/>
      <c r="J17" s="255"/>
      <c r="K17" s="255"/>
      <c r="L17" s="255"/>
      <c r="M17" s="256"/>
      <c r="N17" s="257" t="s">
        <v>37</v>
      </c>
      <c r="O17" s="257"/>
      <c r="P17" s="257"/>
      <c r="Q17" s="258" t="s">
        <v>38</v>
      </c>
      <c r="R17" s="258"/>
      <c r="S17" s="258"/>
      <c r="T17" s="258"/>
      <c r="U17" s="259">
        <v>1606.03</v>
      </c>
      <c r="V17" s="260"/>
      <c r="W17" s="60"/>
      <c r="X17" s="60"/>
      <c r="Y17" s="60"/>
      <c r="Z17" s="60"/>
      <c r="AA17" s="1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161"/>
    </row>
    <row r="18" spans="1:490" s="162" customFormat="1" ht="18.75" customHeight="1">
      <c r="A18" s="157"/>
      <c r="B18" s="158">
        <v>2</v>
      </c>
      <c r="C18" s="261">
        <v>44111</v>
      </c>
      <c r="D18" s="262"/>
      <c r="E18" s="163">
        <v>4011</v>
      </c>
      <c r="F18" s="263" t="s">
        <v>72</v>
      </c>
      <c r="G18" s="263"/>
      <c r="H18" s="263"/>
      <c r="I18" s="263"/>
      <c r="J18" s="263"/>
      <c r="K18" s="263"/>
      <c r="L18" s="263"/>
      <c r="M18" s="263"/>
      <c r="N18" s="264" t="s">
        <v>37</v>
      </c>
      <c r="O18" s="264"/>
      <c r="P18" s="264"/>
      <c r="Q18" s="265" t="s">
        <v>38</v>
      </c>
      <c r="R18" s="265"/>
      <c r="S18" s="265"/>
      <c r="T18" s="265"/>
      <c r="U18" s="266">
        <v>888.65</v>
      </c>
      <c r="V18" s="267"/>
      <c r="W18" s="251"/>
      <c r="X18" s="251"/>
      <c r="Y18" s="60"/>
      <c r="Z18" s="60"/>
      <c r="AA18" s="164">
        <f>SUM(AA12-AA11)</f>
        <v>120</v>
      </c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161"/>
    </row>
    <row r="19" spans="1:490" s="61" customFormat="1" ht="18.75" customHeight="1">
      <c r="A19" s="59"/>
      <c r="B19" s="158">
        <v>3</v>
      </c>
      <c r="C19" s="240">
        <v>44111</v>
      </c>
      <c r="D19" s="241"/>
      <c r="E19" s="165">
        <v>4011</v>
      </c>
      <c r="F19" s="242" t="s">
        <v>73</v>
      </c>
      <c r="G19" s="242"/>
      <c r="H19" s="242"/>
      <c r="I19" s="242"/>
      <c r="J19" s="242"/>
      <c r="K19" s="242"/>
      <c r="L19" s="242"/>
      <c r="M19" s="242"/>
      <c r="N19" s="243" t="s">
        <v>37</v>
      </c>
      <c r="O19" s="243"/>
      <c r="P19" s="243"/>
      <c r="Q19" s="244" t="s">
        <v>38</v>
      </c>
      <c r="R19" s="244"/>
      <c r="S19" s="244"/>
      <c r="T19" s="244"/>
      <c r="U19" s="245">
        <v>1689</v>
      </c>
      <c r="V19" s="246"/>
      <c r="W19" s="60"/>
      <c r="X19" s="60"/>
      <c r="AA19" s="62"/>
    </row>
    <row r="20" spans="1:490" s="61" customFormat="1" ht="18.75" customHeight="1">
      <c r="A20" s="59"/>
      <c r="B20" s="158">
        <v>4</v>
      </c>
      <c r="C20" s="240">
        <v>44111</v>
      </c>
      <c r="D20" s="241"/>
      <c r="E20" s="165">
        <v>4011</v>
      </c>
      <c r="F20" s="242" t="s">
        <v>74</v>
      </c>
      <c r="G20" s="242"/>
      <c r="H20" s="242"/>
      <c r="I20" s="242"/>
      <c r="J20" s="242"/>
      <c r="K20" s="242"/>
      <c r="L20" s="242"/>
      <c r="M20" s="242"/>
      <c r="N20" s="243" t="s">
        <v>37</v>
      </c>
      <c r="O20" s="243"/>
      <c r="P20" s="243"/>
      <c r="Q20" s="244" t="s">
        <v>38</v>
      </c>
      <c r="R20" s="244"/>
      <c r="S20" s="244"/>
      <c r="T20" s="244"/>
      <c r="U20" s="245">
        <v>2879.14</v>
      </c>
      <c r="V20" s="246"/>
      <c r="W20" s="60"/>
      <c r="X20" s="60"/>
      <c r="AA20" s="62"/>
    </row>
    <row r="21" spans="1:490" s="61" customFormat="1" ht="18.75" customHeight="1">
      <c r="A21" s="59"/>
      <c r="B21" s="158">
        <v>5</v>
      </c>
      <c r="C21" s="240">
        <v>44111</v>
      </c>
      <c r="D21" s="241"/>
      <c r="E21" s="165">
        <v>4011</v>
      </c>
      <c r="F21" s="242" t="s">
        <v>75</v>
      </c>
      <c r="G21" s="242"/>
      <c r="H21" s="242"/>
      <c r="I21" s="242"/>
      <c r="J21" s="242"/>
      <c r="K21" s="242"/>
      <c r="L21" s="242"/>
      <c r="M21" s="242"/>
      <c r="N21" s="243" t="s">
        <v>37</v>
      </c>
      <c r="O21" s="243"/>
      <c r="P21" s="243"/>
      <c r="Q21" s="244" t="s">
        <v>38</v>
      </c>
      <c r="R21" s="244"/>
      <c r="S21" s="244"/>
      <c r="T21" s="244"/>
      <c r="U21" s="245">
        <v>4756.04</v>
      </c>
      <c r="V21" s="246"/>
      <c r="W21" s="60"/>
      <c r="X21" s="60"/>
      <c r="AA21" s="62"/>
    </row>
    <row r="22" spans="1:490" s="61" customFormat="1" ht="18.75" customHeight="1">
      <c r="A22" s="59"/>
      <c r="B22" s="158">
        <v>6</v>
      </c>
      <c r="C22" s="240">
        <v>44111</v>
      </c>
      <c r="D22" s="241"/>
      <c r="E22" s="165">
        <v>4011</v>
      </c>
      <c r="F22" s="248" t="s">
        <v>76</v>
      </c>
      <c r="G22" s="248"/>
      <c r="H22" s="248"/>
      <c r="I22" s="248"/>
      <c r="J22" s="248"/>
      <c r="K22" s="248"/>
      <c r="L22" s="248"/>
      <c r="M22" s="248"/>
      <c r="N22" s="243" t="s">
        <v>37</v>
      </c>
      <c r="O22" s="243"/>
      <c r="P22" s="243"/>
      <c r="Q22" s="244" t="s">
        <v>38</v>
      </c>
      <c r="R22" s="244"/>
      <c r="S22" s="244"/>
      <c r="T22" s="244"/>
      <c r="U22" s="245">
        <v>1595.18</v>
      </c>
      <c r="V22" s="246"/>
      <c r="W22" s="60"/>
      <c r="X22" s="60"/>
      <c r="AA22" s="62"/>
    </row>
    <row r="23" spans="1:490" s="67" customFormat="1" ht="15" customHeight="1">
      <c r="A23" s="63"/>
      <c r="B23" s="158">
        <v>7</v>
      </c>
      <c r="C23" s="240">
        <v>44111</v>
      </c>
      <c r="D23" s="241"/>
      <c r="E23" s="165">
        <v>4011</v>
      </c>
      <c r="F23" s="248" t="s">
        <v>77</v>
      </c>
      <c r="G23" s="248"/>
      <c r="H23" s="248"/>
      <c r="I23" s="248"/>
      <c r="J23" s="248"/>
      <c r="K23" s="248"/>
      <c r="L23" s="248"/>
      <c r="M23" s="248"/>
      <c r="N23" s="243" t="s">
        <v>37</v>
      </c>
      <c r="O23" s="243"/>
      <c r="P23" s="243"/>
      <c r="Q23" s="244" t="s">
        <v>38</v>
      </c>
      <c r="R23" s="244"/>
      <c r="S23" s="244"/>
      <c r="T23" s="244"/>
      <c r="U23" s="245">
        <v>1061.55</v>
      </c>
      <c r="V23" s="246"/>
      <c r="W23" s="64"/>
      <c r="X23" s="64"/>
      <c r="Y23" s="65"/>
      <c r="Z23" s="65"/>
      <c r="AA23" s="66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</row>
    <row r="24" spans="1:490" s="67" customFormat="1" ht="15" customHeight="1">
      <c r="A24" s="63"/>
      <c r="B24" s="158">
        <v>8</v>
      </c>
      <c r="C24" s="240">
        <v>44111</v>
      </c>
      <c r="D24" s="241"/>
      <c r="E24" s="165">
        <v>4011</v>
      </c>
      <c r="F24" s="248" t="s">
        <v>78</v>
      </c>
      <c r="G24" s="248"/>
      <c r="H24" s="248"/>
      <c r="I24" s="248"/>
      <c r="J24" s="248"/>
      <c r="K24" s="248"/>
      <c r="L24" s="248"/>
      <c r="M24" s="248"/>
      <c r="N24" s="243" t="s">
        <v>37</v>
      </c>
      <c r="O24" s="243"/>
      <c r="P24" s="243"/>
      <c r="Q24" s="241" t="s">
        <v>38</v>
      </c>
      <c r="R24" s="241"/>
      <c r="S24" s="241"/>
      <c r="T24" s="241"/>
      <c r="U24" s="245">
        <v>680.81</v>
      </c>
      <c r="V24" s="246"/>
      <c r="W24" s="64"/>
      <c r="X24" s="64"/>
      <c r="Y24" s="65"/>
      <c r="Z24" s="65"/>
      <c r="AA24" s="66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</row>
    <row r="25" spans="1:490" s="67" customFormat="1" ht="15" customHeight="1">
      <c r="A25" s="63"/>
      <c r="B25" s="158">
        <v>9</v>
      </c>
      <c r="C25" s="240">
        <v>44111</v>
      </c>
      <c r="D25" s="241"/>
      <c r="E25" s="165">
        <v>4011</v>
      </c>
      <c r="F25" s="248" t="s">
        <v>79</v>
      </c>
      <c r="G25" s="248"/>
      <c r="H25" s="248"/>
      <c r="I25" s="248"/>
      <c r="J25" s="248"/>
      <c r="K25" s="248"/>
      <c r="L25" s="248"/>
      <c r="M25" s="248"/>
      <c r="N25" s="243" t="s">
        <v>37</v>
      </c>
      <c r="O25" s="243"/>
      <c r="P25" s="243"/>
      <c r="Q25" s="248" t="s">
        <v>38</v>
      </c>
      <c r="R25" s="248"/>
      <c r="S25" s="248"/>
      <c r="T25" s="248"/>
      <c r="U25" s="245">
        <v>1132.6199999999999</v>
      </c>
      <c r="V25" s="246"/>
      <c r="W25" s="68"/>
      <c r="X25" s="64"/>
      <c r="Y25" s="65"/>
      <c r="Z25" s="65"/>
      <c r="AA25" s="66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</row>
    <row r="26" spans="1:490" s="67" customFormat="1" ht="15" customHeight="1">
      <c r="A26" s="63"/>
      <c r="B26" s="158">
        <v>10</v>
      </c>
      <c r="C26" s="240">
        <v>44111</v>
      </c>
      <c r="D26" s="241"/>
      <c r="E26" s="165">
        <v>4011</v>
      </c>
      <c r="F26" s="248" t="s">
        <v>80</v>
      </c>
      <c r="G26" s="248"/>
      <c r="H26" s="248"/>
      <c r="I26" s="248"/>
      <c r="J26" s="248"/>
      <c r="K26" s="248"/>
      <c r="L26" s="248"/>
      <c r="M26" s="248"/>
      <c r="N26" s="243" t="s">
        <v>37</v>
      </c>
      <c r="O26" s="243"/>
      <c r="P26" s="243"/>
      <c r="Q26" s="248" t="s">
        <v>38</v>
      </c>
      <c r="R26" s="248"/>
      <c r="S26" s="248"/>
      <c r="T26" s="248"/>
      <c r="U26" s="245">
        <v>2320.9</v>
      </c>
      <c r="V26" s="246"/>
      <c r="W26" s="64"/>
      <c r="X26" s="64"/>
      <c r="Y26" s="65"/>
      <c r="Z26" s="65"/>
      <c r="AA26" s="69"/>
    </row>
    <row r="27" spans="1:490" s="67" customFormat="1" ht="15" customHeight="1">
      <c r="A27" s="63"/>
      <c r="B27" s="158">
        <v>11</v>
      </c>
      <c r="C27" s="240">
        <v>44111</v>
      </c>
      <c r="D27" s="241"/>
      <c r="E27" s="165">
        <v>4011</v>
      </c>
      <c r="F27" s="248" t="s">
        <v>81</v>
      </c>
      <c r="G27" s="248"/>
      <c r="H27" s="248"/>
      <c r="I27" s="248"/>
      <c r="J27" s="248"/>
      <c r="K27" s="248"/>
      <c r="L27" s="248"/>
      <c r="M27" s="248"/>
      <c r="N27" s="243" t="s">
        <v>37</v>
      </c>
      <c r="O27" s="243"/>
      <c r="P27" s="243"/>
      <c r="Q27" s="248" t="s">
        <v>38</v>
      </c>
      <c r="R27" s="248"/>
      <c r="S27" s="248"/>
      <c r="T27" s="248"/>
      <c r="U27" s="245">
        <v>2447.96</v>
      </c>
      <c r="V27" s="246"/>
      <c r="W27" s="64"/>
      <c r="X27" s="64"/>
      <c r="Y27" s="65"/>
      <c r="Z27" s="65"/>
      <c r="AA27" s="66"/>
      <c r="AB27" s="65"/>
      <c r="AC27" s="65"/>
      <c r="AD27" s="65"/>
      <c r="AE27" s="65"/>
      <c r="AF27" s="65"/>
      <c r="AG27" s="65"/>
      <c r="AH27" s="65"/>
      <c r="AI27" s="65"/>
      <c r="AJ27" s="65"/>
    </row>
    <row r="28" spans="1:490" s="67" customFormat="1" ht="15" customHeight="1">
      <c r="A28" s="63"/>
      <c r="B28" s="158">
        <v>12</v>
      </c>
      <c r="C28" s="240">
        <v>44111</v>
      </c>
      <c r="D28" s="241"/>
      <c r="E28" s="165">
        <v>4011</v>
      </c>
      <c r="F28" s="248" t="s">
        <v>82</v>
      </c>
      <c r="G28" s="248"/>
      <c r="H28" s="248"/>
      <c r="I28" s="248"/>
      <c r="J28" s="248"/>
      <c r="K28" s="248"/>
      <c r="L28" s="248"/>
      <c r="M28" s="248"/>
      <c r="N28" s="243" t="s">
        <v>37</v>
      </c>
      <c r="O28" s="243"/>
      <c r="P28" s="243"/>
      <c r="Q28" s="248" t="s">
        <v>38</v>
      </c>
      <c r="R28" s="248"/>
      <c r="S28" s="248"/>
      <c r="T28" s="248"/>
      <c r="U28" s="245">
        <v>1004.8</v>
      </c>
      <c r="V28" s="246"/>
      <c r="W28" s="64"/>
      <c r="X28" s="64"/>
      <c r="Y28" s="65"/>
      <c r="Z28" s="65"/>
      <c r="AA28" s="66"/>
      <c r="AB28" s="65"/>
      <c r="AC28" s="65"/>
      <c r="AD28" s="65"/>
      <c r="AE28" s="65"/>
      <c r="AF28" s="65"/>
      <c r="AG28" s="65"/>
      <c r="AH28" s="65"/>
      <c r="AI28" s="65"/>
      <c r="AJ28" s="65"/>
    </row>
    <row r="29" spans="1:490" s="67" customFormat="1" ht="15" customHeight="1" thickBot="1">
      <c r="A29" s="63"/>
      <c r="B29" s="158">
        <v>13</v>
      </c>
      <c r="C29" s="240">
        <v>44111</v>
      </c>
      <c r="D29" s="241"/>
      <c r="E29" s="165">
        <v>4011</v>
      </c>
      <c r="F29" s="248" t="s">
        <v>83</v>
      </c>
      <c r="G29" s="248"/>
      <c r="H29" s="248"/>
      <c r="I29" s="248"/>
      <c r="J29" s="248"/>
      <c r="K29" s="248"/>
      <c r="L29" s="248"/>
      <c r="M29" s="248"/>
      <c r="N29" s="243" t="s">
        <v>37</v>
      </c>
      <c r="O29" s="243"/>
      <c r="P29" s="243"/>
      <c r="Q29" s="248" t="s">
        <v>38</v>
      </c>
      <c r="R29" s="248"/>
      <c r="S29" s="248"/>
      <c r="T29" s="248"/>
      <c r="U29" s="245">
        <v>1092.92</v>
      </c>
      <c r="V29" s="246"/>
      <c r="W29" s="64"/>
      <c r="X29" s="64"/>
      <c r="Y29" s="65"/>
      <c r="Z29" s="65"/>
      <c r="AA29" s="66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5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5"/>
      <c r="RQ29" s="65"/>
      <c r="RR29" s="65"/>
      <c r="RS29" s="65"/>
      <c r="RT29" s="65"/>
      <c r="RU29" s="65"/>
      <c r="RV29" s="65"/>
    </row>
    <row r="30" spans="1:490" s="71" customFormat="1" ht="15" customHeight="1">
      <c r="A30" s="70"/>
      <c r="B30" s="158">
        <v>14</v>
      </c>
      <c r="C30" s="240">
        <v>44111</v>
      </c>
      <c r="D30" s="241"/>
      <c r="E30" s="165">
        <v>4011</v>
      </c>
      <c r="F30" s="248" t="s">
        <v>84</v>
      </c>
      <c r="G30" s="248"/>
      <c r="H30" s="248"/>
      <c r="I30" s="248"/>
      <c r="J30" s="248"/>
      <c r="K30" s="248"/>
      <c r="L30" s="248"/>
      <c r="M30" s="248"/>
      <c r="N30" s="243" t="s">
        <v>37</v>
      </c>
      <c r="O30" s="243"/>
      <c r="P30" s="243"/>
      <c r="Q30" s="248" t="s">
        <v>38</v>
      </c>
      <c r="R30" s="248"/>
      <c r="S30" s="248"/>
      <c r="T30" s="248"/>
      <c r="U30" s="245">
        <v>2821.43</v>
      </c>
      <c r="V30" s="246"/>
      <c r="W30" s="64"/>
      <c r="X30" s="64"/>
      <c r="Y30" s="65"/>
      <c r="Z30" s="65"/>
      <c r="AA30" s="66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</row>
    <row r="31" spans="1:490" s="65" customFormat="1" ht="15" customHeight="1">
      <c r="A31" s="70"/>
      <c r="B31" s="158">
        <v>15</v>
      </c>
      <c r="C31" s="240">
        <v>44111</v>
      </c>
      <c r="D31" s="241"/>
      <c r="E31" s="165">
        <v>4011</v>
      </c>
      <c r="F31" s="248" t="s">
        <v>85</v>
      </c>
      <c r="G31" s="248"/>
      <c r="H31" s="248"/>
      <c r="I31" s="248"/>
      <c r="J31" s="248"/>
      <c r="K31" s="248"/>
      <c r="L31" s="248"/>
      <c r="M31" s="248"/>
      <c r="N31" s="243" t="s">
        <v>37</v>
      </c>
      <c r="O31" s="243"/>
      <c r="P31" s="243"/>
      <c r="Q31" s="248" t="s">
        <v>38</v>
      </c>
      <c r="R31" s="248"/>
      <c r="S31" s="248"/>
      <c r="T31" s="248"/>
      <c r="U31" s="245">
        <v>3062.87</v>
      </c>
      <c r="V31" s="246"/>
      <c r="W31" s="64"/>
      <c r="X31" s="64"/>
      <c r="AA31" s="66"/>
    </row>
    <row r="32" spans="1:490" s="65" customFormat="1" ht="15" customHeight="1">
      <c r="A32" s="70"/>
      <c r="B32" s="158">
        <v>16</v>
      </c>
      <c r="C32" s="240">
        <v>44111</v>
      </c>
      <c r="D32" s="241"/>
      <c r="E32" s="165">
        <v>4011</v>
      </c>
      <c r="F32" s="248" t="s">
        <v>86</v>
      </c>
      <c r="G32" s="248"/>
      <c r="H32" s="248"/>
      <c r="I32" s="248"/>
      <c r="J32" s="248"/>
      <c r="K32" s="248"/>
      <c r="L32" s="248"/>
      <c r="M32" s="248"/>
      <c r="N32" s="243" t="s">
        <v>37</v>
      </c>
      <c r="O32" s="243"/>
      <c r="P32" s="243"/>
      <c r="Q32" s="248" t="s">
        <v>38</v>
      </c>
      <c r="R32" s="248"/>
      <c r="S32" s="248"/>
      <c r="T32" s="248"/>
      <c r="U32" s="245">
        <v>3228.28</v>
      </c>
      <c r="V32" s="246"/>
      <c r="W32" s="72"/>
      <c r="X32" s="64"/>
      <c r="AA32" s="66"/>
    </row>
    <row r="33" spans="1:490" s="65" customFormat="1" ht="15" customHeight="1">
      <c r="A33" s="70"/>
      <c r="B33" s="158">
        <v>17</v>
      </c>
      <c r="C33" s="240">
        <v>44111</v>
      </c>
      <c r="D33" s="241"/>
      <c r="E33" s="165">
        <v>4011</v>
      </c>
      <c r="F33" s="242" t="s">
        <v>87</v>
      </c>
      <c r="G33" s="242"/>
      <c r="H33" s="242"/>
      <c r="I33" s="242"/>
      <c r="J33" s="242"/>
      <c r="K33" s="242"/>
      <c r="L33" s="242"/>
      <c r="M33" s="242"/>
      <c r="N33" s="243" t="s">
        <v>37</v>
      </c>
      <c r="O33" s="243"/>
      <c r="P33" s="243"/>
      <c r="Q33" s="248" t="s">
        <v>38</v>
      </c>
      <c r="R33" s="248"/>
      <c r="S33" s="248"/>
      <c r="T33" s="248"/>
      <c r="U33" s="245">
        <v>4554.2299999999996</v>
      </c>
      <c r="V33" s="246"/>
      <c r="W33" s="64"/>
      <c r="X33" s="64"/>
      <c r="AA33" s="66"/>
      <c r="AH33" s="73"/>
    </row>
    <row r="34" spans="1:490" s="65" customFormat="1" ht="15" customHeight="1">
      <c r="A34" s="70"/>
      <c r="B34" s="158">
        <v>18</v>
      </c>
      <c r="C34" s="240">
        <v>44111</v>
      </c>
      <c r="D34" s="241"/>
      <c r="E34" s="165">
        <v>4011</v>
      </c>
      <c r="F34" s="242" t="s">
        <v>88</v>
      </c>
      <c r="G34" s="242"/>
      <c r="H34" s="242"/>
      <c r="I34" s="242"/>
      <c r="J34" s="242"/>
      <c r="K34" s="242"/>
      <c r="L34" s="242"/>
      <c r="M34" s="242"/>
      <c r="N34" s="243" t="s">
        <v>37</v>
      </c>
      <c r="O34" s="243"/>
      <c r="P34" s="243"/>
      <c r="Q34" s="248" t="s">
        <v>38</v>
      </c>
      <c r="R34" s="248"/>
      <c r="S34" s="248"/>
      <c r="T34" s="248"/>
      <c r="U34" s="245">
        <v>2280.29</v>
      </c>
      <c r="V34" s="246"/>
      <c r="W34" s="64"/>
      <c r="X34" s="64"/>
      <c r="AA34" s="66"/>
      <c r="AH34" s="73"/>
    </row>
    <row r="35" spans="1:490" s="65" customFormat="1" ht="15" customHeight="1">
      <c r="A35" s="70"/>
      <c r="B35" s="158">
        <v>19</v>
      </c>
      <c r="C35" s="240">
        <v>44111</v>
      </c>
      <c r="D35" s="241"/>
      <c r="E35" s="165">
        <v>4011</v>
      </c>
      <c r="F35" s="242" t="s">
        <v>89</v>
      </c>
      <c r="G35" s="242"/>
      <c r="H35" s="242"/>
      <c r="I35" s="242"/>
      <c r="J35" s="242"/>
      <c r="K35" s="242"/>
      <c r="L35" s="242"/>
      <c r="M35" s="242"/>
      <c r="N35" s="243" t="s">
        <v>37</v>
      </c>
      <c r="O35" s="243"/>
      <c r="P35" s="243"/>
      <c r="Q35" s="248" t="s">
        <v>38</v>
      </c>
      <c r="R35" s="248"/>
      <c r="S35" s="248"/>
      <c r="T35" s="248"/>
      <c r="U35" s="245">
        <v>2866.23</v>
      </c>
      <c r="V35" s="246"/>
      <c r="W35" s="64"/>
      <c r="X35" s="64"/>
      <c r="AA35" s="66"/>
      <c r="AH35" s="73"/>
    </row>
    <row r="36" spans="1:490" s="65" customFormat="1" ht="15" customHeight="1">
      <c r="A36" s="70"/>
      <c r="B36" s="158">
        <v>20</v>
      </c>
      <c r="C36" s="240">
        <v>44111</v>
      </c>
      <c r="D36" s="241"/>
      <c r="E36" s="165">
        <v>4011</v>
      </c>
      <c r="F36" s="242" t="s">
        <v>90</v>
      </c>
      <c r="G36" s="242"/>
      <c r="H36" s="242"/>
      <c r="I36" s="242"/>
      <c r="J36" s="242"/>
      <c r="K36" s="242"/>
      <c r="L36" s="242"/>
      <c r="M36" s="242"/>
      <c r="N36" s="243" t="s">
        <v>37</v>
      </c>
      <c r="O36" s="243"/>
      <c r="P36" s="243"/>
      <c r="Q36" s="248" t="s">
        <v>38</v>
      </c>
      <c r="R36" s="248"/>
      <c r="S36" s="248"/>
      <c r="T36" s="248"/>
      <c r="U36" s="245">
        <v>1380.79</v>
      </c>
      <c r="V36" s="246"/>
      <c r="W36" s="64"/>
      <c r="X36" s="64"/>
      <c r="AA36" s="66"/>
    </row>
    <row r="37" spans="1:490" s="65" customFormat="1" ht="15" customHeight="1">
      <c r="A37" s="70"/>
      <c r="B37" s="158">
        <v>21</v>
      </c>
      <c r="C37" s="240">
        <v>44111</v>
      </c>
      <c r="D37" s="241"/>
      <c r="E37" s="165">
        <v>4011</v>
      </c>
      <c r="F37" s="242" t="s">
        <v>91</v>
      </c>
      <c r="G37" s="242"/>
      <c r="H37" s="242"/>
      <c r="I37" s="242"/>
      <c r="J37" s="242"/>
      <c r="K37" s="242"/>
      <c r="L37" s="242"/>
      <c r="M37" s="242"/>
      <c r="N37" s="243" t="s">
        <v>37</v>
      </c>
      <c r="O37" s="243"/>
      <c r="P37" s="243"/>
      <c r="Q37" s="248" t="s">
        <v>38</v>
      </c>
      <c r="R37" s="248"/>
      <c r="S37" s="248"/>
      <c r="T37" s="248"/>
      <c r="U37" s="245">
        <v>1091.57</v>
      </c>
      <c r="V37" s="246"/>
      <c r="W37" s="64"/>
      <c r="X37" s="64"/>
      <c r="AA37" s="74"/>
      <c r="AB37" s="250"/>
      <c r="AC37" s="250"/>
      <c r="AD37" s="250"/>
      <c r="AE37" s="250"/>
      <c r="AF37" s="250"/>
    </row>
    <row r="38" spans="1:490" s="65" customFormat="1" ht="15" customHeight="1">
      <c r="A38" s="70"/>
      <c r="B38" s="158">
        <v>22</v>
      </c>
      <c r="C38" s="240">
        <v>44111</v>
      </c>
      <c r="D38" s="241"/>
      <c r="E38" s="165">
        <v>4011</v>
      </c>
      <c r="F38" s="242" t="s">
        <v>92</v>
      </c>
      <c r="G38" s="242"/>
      <c r="H38" s="242"/>
      <c r="I38" s="242"/>
      <c r="J38" s="242"/>
      <c r="K38" s="242"/>
      <c r="L38" s="242"/>
      <c r="M38" s="242"/>
      <c r="N38" s="243" t="s">
        <v>37</v>
      </c>
      <c r="O38" s="243"/>
      <c r="P38" s="243"/>
      <c r="Q38" s="248" t="s">
        <v>38</v>
      </c>
      <c r="R38" s="248"/>
      <c r="S38" s="248"/>
      <c r="T38" s="248"/>
      <c r="U38" s="245">
        <v>1098.5999999999999</v>
      </c>
      <c r="V38" s="246"/>
      <c r="W38" s="64"/>
      <c r="X38" s="64"/>
      <c r="AA38" s="66"/>
      <c r="AB38" s="250"/>
      <c r="AC38" s="250"/>
      <c r="AD38" s="250"/>
      <c r="AE38" s="250"/>
      <c r="AF38" s="250"/>
    </row>
    <row r="39" spans="1:490" s="65" customFormat="1" ht="15" customHeight="1">
      <c r="A39" s="70"/>
      <c r="B39" s="158">
        <v>23</v>
      </c>
      <c r="C39" s="240">
        <v>44111</v>
      </c>
      <c r="D39" s="241"/>
      <c r="E39" s="165">
        <v>4011</v>
      </c>
      <c r="F39" s="242" t="s">
        <v>93</v>
      </c>
      <c r="G39" s="242"/>
      <c r="H39" s="242"/>
      <c r="I39" s="242"/>
      <c r="J39" s="242"/>
      <c r="K39" s="242"/>
      <c r="L39" s="242"/>
      <c r="M39" s="242"/>
      <c r="N39" s="243" t="s">
        <v>37</v>
      </c>
      <c r="O39" s="243"/>
      <c r="P39" s="243"/>
      <c r="Q39" s="248" t="s">
        <v>38</v>
      </c>
      <c r="R39" s="248"/>
      <c r="S39" s="248"/>
      <c r="T39" s="248"/>
      <c r="U39" s="245">
        <v>830.9</v>
      </c>
      <c r="V39" s="246"/>
      <c r="W39" s="64"/>
      <c r="X39" s="64"/>
      <c r="AA39" s="66"/>
      <c r="AB39" s="250"/>
      <c r="AC39" s="250"/>
      <c r="AD39" s="250"/>
      <c r="AE39" s="250"/>
      <c r="AF39" s="250"/>
    </row>
    <row r="40" spans="1:490" s="75" customFormat="1" ht="15" customHeight="1" thickBot="1">
      <c r="A40" s="70"/>
      <c r="B40" s="158">
        <v>24</v>
      </c>
      <c r="C40" s="240">
        <v>44111</v>
      </c>
      <c r="D40" s="241"/>
      <c r="E40" s="165">
        <v>4011</v>
      </c>
      <c r="F40" s="242" t="s">
        <v>94</v>
      </c>
      <c r="G40" s="242"/>
      <c r="H40" s="242"/>
      <c r="I40" s="242"/>
      <c r="J40" s="242"/>
      <c r="K40" s="242"/>
      <c r="L40" s="242"/>
      <c r="M40" s="242"/>
      <c r="N40" s="243" t="s">
        <v>37</v>
      </c>
      <c r="O40" s="243"/>
      <c r="P40" s="243"/>
      <c r="Q40" s="248" t="s">
        <v>38</v>
      </c>
      <c r="R40" s="248"/>
      <c r="S40" s="248"/>
      <c r="T40" s="248"/>
      <c r="U40" s="245">
        <v>1697.52</v>
      </c>
      <c r="V40" s="246"/>
      <c r="W40" s="249"/>
      <c r="X40" s="249"/>
      <c r="Y40" s="65"/>
      <c r="Z40" s="65"/>
      <c r="AA40" s="66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5"/>
      <c r="KF40" s="65"/>
      <c r="KG40" s="65"/>
      <c r="KH40" s="65"/>
      <c r="KI40" s="65"/>
      <c r="KJ40" s="65"/>
      <c r="KK40" s="65"/>
      <c r="KL40" s="65"/>
      <c r="KM40" s="65"/>
      <c r="KN40" s="65"/>
      <c r="KO40" s="65"/>
      <c r="KP40" s="65"/>
      <c r="KQ40" s="65"/>
      <c r="KR40" s="65"/>
      <c r="KS40" s="65"/>
      <c r="KT40" s="65"/>
      <c r="KU40" s="65"/>
      <c r="KV40" s="65"/>
      <c r="KW40" s="65"/>
      <c r="KX40" s="65"/>
      <c r="KY40" s="65"/>
      <c r="KZ40" s="65"/>
      <c r="LA40" s="65"/>
      <c r="LB40" s="65"/>
      <c r="LC40" s="65"/>
      <c r="LD40" s="65"/>
      <c r="LE40" s="65"/>
      <c r="LF40" s="65"/>
      <c r="LG40" s="65"/>
      <c r="LH40" s="65"/>
      <c r="LI40" s="65"/>
      <c r="LJ40" s="65"/>
      <c r="LK40" s="65"/>
      <c r="LL40" s="65"/>
      <c r="LM40" s="65"/>
      <c r="LN40" s="65"/>
      <c r="LO40" s="65"/>
      <c r="LP40" s="65"/>
      <c r="LQ40" s="65"/>
      <c r="LR40" s="65"/>
      <c r="LS40" s="65"/>
      <c r="LT40" s="65"/>
      <c r="LU40" s="65"/>
      <c r="LV40" s="65"/>
      <c r="LW40" s="65"/>
      <c r="LX40" s="65"/>
      <c r="LY40" s="65"/>
      <c r="LZ40" s="65"/>
      <c r="MA40" s="65"/>
      <c r="MB40" s="65"/>
      <c r="MC40" s="65"/>
      <c r="MD40" s="65"/>
      <c r="ME40" s="65"/>
      <c r="MF40" s="65"/>
      <c r="MG40" s="65"/>
      <c r="MH40" s="65"/>
      <c r="MI40" s="65"/>
      <c r="MJ40" s="65"/>
      <c r="MK40" s="65"/>
      <c r="ML40" s="65"/>
      <c r="MM40" s="65"/>
      <c r="MN40" s="65"/>
      <c r="MO40" s="65"/>
      <c r="MP40" s="65"/>
      <c r="MQ40" s="65"/>
      <c r="MR40" s="65"/>
      <c r="MS40" s="65"/>
      <c r="MT40" s="65"/>
      <c r="MU40" s="65"/>
      <c r="MV40" s="65"/>
      <c r="MW40" s="65"/>
      <c r="MX40" s="65"/>
      <c r="MY40" s="65"/>
      <c r="MZ40" s="65"/>
      <c r="NA40" s="65"/>
      <c r="NB40" s="65"/>
      <c r="NC40" s="65"/>
      <c r="ND40" s="65"/>
      <c r="NE40" s="65"/>
      <c r="NF40" s="65"/>
      <c r="NG40" s="65"/>
      <c r="NH40" s="65"/>
      <c r="NI40" s="65"/>
      <c r="NJ40" s="65"/>
      <c r="NK40" s="65"/>
      <c r="NL40" s="65"/>
      <c r="NM40" s="65"/>
      <c r="NN40" s="65"/>
      <c r="NO40" s="65"/>
      <c r="NP40" s="65"/>
      <c r="NQ40" s="65"/>
      <c r="NR40" s="65"/>
      <c r="NS40" s="65"/>
      <c r="NT40" s="65"/>
      <c r="NU40" s="65"/>
      <c r="NV40" s="65"/>
      <c r="NW40" s="65"/>
      <c r="NX40" s="65"/>
      <c r="NY40" s="65"/>
      <c r="NZ40" s="65"/>
      <c r="OA40" s="65"/>
      <c r="OB40" s="65"/>
      <c r="OC40" s="65"/>
      <c r="OD40" s="65"/>
      <c r="OE40" s="65"/>
      <c r="OF40" s="65"/>
      <c r="OG40" s="65"/>
      <c r="OH40" s="65"/>
      <c r="OI40" s="65"/>
      <c r="OJ40" s="65"/>
      <c r="OK40" s="65"/>
      <c r="OL40" s="65"/>
      <c r="OM40" s="65"/>
      <c r="ON40" s="65"/>
      <c r="OO40" s="65"/>
      <c r="OP40" s="65"/>
      <c r="OQ40" s="65"/>
      <c r="OR40" s="65"/>
      <c r="OS40" s="65"/>
      <c r="OT40" s="65"/>
      <c r="OU40" s="65"/>
      <c r="OV40" s="65"/>
      <c r="OW40" s="65"/>
      <c r="OX40" s="65"/>
      <c r="OY40" s="65"/>
      <c r="OZ40" s="65"/>
      <c r="PA40" s="65"/>
      <c r="PB40" s="65"/>
      <c r="PC40" s="65"/>
      <c r="PD40" s="65"/>
      <c r="PE40" s="65"/>
      <c r="PF40" s="65"/>
      <c r="PG40" s="65"/>
      <c r="PH40" s="65"/>
      <c r="PI40" s="65"/>
      <c r="PJ40" s="65"/>
      <c r="PK40" s="65"/>
      <c r="PL40" s="65"/>
      <c r="PM40" s="65"/>
      <c r="PN40" s="65"/>
      <c r="PO40" s="65"/>
      <c r="PP40" s="65"/>
      <c r="PQ40" s="65"/>
      <c r="PR40" s="65"/>
      <c r="PS40" s="65"/>
      <c r="PT40" s="65"/>
      <c r="PU40" s="65"/>
      <c r="PV40" s="65"/>
      <c r="PW40" s="65"/>
      <c r="PX40" s="65"/>
      <c r="PY40" s="65"/>
      <c r="PZ40" s="65"/>
      <c r="QA40" s="65"/>
      <c r="QB40" s="65"/>
      <c r="QC40" s="65"/>
      <c r="QD40" s="65"/>
      <c r="QE40" s="65"/>
      <c r="QF40" s="65"/>
      <c r="QG40" s="65"/>
      <c r="QH40" s="65"/>
      <c r="QI40" s="65"/>
      <c r="QJ40" s="65"/>
      <c r="QK40" s="65"/>
      <c r="QL40" s="65"/>
      <c r="QM40" s="65"/>
      <c r="QN40" s="65"/>
      <c r="QO40" s="65"/>
      <c r="QP40" s="65"/>
      <c r="QQ40" s="65"/>
      <c r="QR40" s="65"/>
      <c r="QS40" s="65"/>
      <c r="QT40" s="65"/>
      <c r="QU40" s="65"/>
      <c r="QV40" s="65"/>
      <c r="QW40" s="65"/>
      <c r="QX40" s="65"/>
      <c r="QY40" s="65"/>
      <c r="QZ40" s="65"/>
      <c r="RA40" s="65"/>
      <c r="RB40" s="65"/>
      <c r="RC40" s="65"/>
      <c r="RD40" s="65"/>
      <c r="RE40" s="65"/>
      <c r="RF40" s="65"/>
      <c r="RG40" s="65"/>
      <c r="RH40" s="65"/>
      <c r="RI40" s="65"/>
      <c r="RJ40" s="65"/>
      <c r="RK40" s="65"/>
      <c r="RL40" s="65"/>
      <c r="RM40" s="65"/>
      <c r="RN40" s="65"/>
      <c r="RO40" s="65"/>
      <c r="RP40" s="65"/>
      <c r="RQ40" s="65"/>
      <c r="RR40" s="65"/>
      <c r="RS40" s="65"/>
      <c r="RT40" s="65"/>
      <c r="RU40" s="65"/>
      <c r="RV40" s="65"/>
    </row>
    <row r="41" spans="1:490" s="65" customFormat="1" ht="15" customHeight="1">
      <c r="A41" s="70"/>
      <c r="B41" s="158">
        <v>25</v>
      </c>
      <c r="C41" s="240">
        <v>44111</v>
      </c>
      <c r="D41" s="241"/>
      <c r="E41" s="165">
        <v>4011</v>
      </c>
      <c r="F41" s="242" t="s">
        <v>95</v>
      </c>
      <c r="G41" s="242"/>
      <c r="H41" s="242"/>
      <c r="I41" s="242"/>
      <c r="J41" s="242"/>
      <c r="K41" s="242"/>
      <c r="L41" s="242"/>
      <c r="M41" s="242"/>
      <c r="N41" s="243" t="s">
        <v>37</v>
      </c>
      <c r="O41" s="243"/>
      <c r="P41" s="243"/>
      <c r="Q41" s="248" t="s">
        <v>38</v>
      </c>
      <c r="R41" s="248"/>
      <c r="S41" s="248"/>
      <c r="T41" s="248"/>
      <c r="U41" s="245">
        <v>2926.79</v>
      </c>
      <c r="V41" s="246"/>
      <c r="W41" s="130"/>
      <c r="X41" s="130"/>
      <c r="AA41" s="76"/>
    </row>
    <row r="42" spans="1:490" s="65" customFormat="1" ht="15" customHeight="1">
      <c r="A42" s="70"/>
      <c r="B42" s="158">
        <v>26</v>
      </c>
      <c r="C42" s="240">
        <v>44111</v>
      </c>
      <c r="D42" s="241"/>
      <c r="E42" s="165">
        <v>4011</v>
      </c>
      <c r="F42" s="242" t="s">
        <v>96</v>
      </c>
      <c r="G42" s="242"/>
      <c r="H42" s="242"/>
      <c r="I42" s="242"/>
      <c r="J42" s="242"/>
      <c r="K42" s="242"/>
      <c r="L42" s="242"/>
      <c r="M42" s="242"/>
      <c r="N42" s="243" t="s">
        <v>37</v>
      </c>
      <c r="O42" s="243"/>
      <c r="P42" s="243"/>
      <c r="Q42" s="248" t="s">
        <v>38</v>
      </c>
      <c r="R42" s="248"/>
      <c r="S42" s="248"/>
      <c r="T42" s="248"/>
      <c r="U42" s="245">
        <v>2819.7</v>
      </c>
      <c r="V42" s="246"/>
      <c r="W42" s="130"/>
      <c r="X42" s="130"/>
      <c r="AA42" s="76"/>
    </row>
    <row r="43" spans="1:490" s="65" customFormat="1" ht="15" customHeight="1">
      <c r="A43" s="70"/>
      <c r="B43" s="158">
        <v>27</v>
      </c>
      <c r="C43" s="240">
        <v>44111</v>
      </c>
      <c r="D43" s="241"/>
      <c r="E43" s="165">
        <v>4011</v>
      </c>
      <c r="F43" s="242" t="s">
        <v>97</v>
      </c>
      <c r="G43" s="242"/>
      <c r="H43" s="242"/>
      <c r="I43" s="242"/>
      <c r="J43" s="242"/>
      <c r="K43" s="242"/>
      <c r="L43" s="242"/>
      <c r="M43" s="242"/>
      <c r="N43" s="243" t="s">
        <v>37</v>
      </c>
      <c r="O43" s="243"/>
      <c r="P43" s="243"/>
      <c r="Q43" s="248" t="s">
        <v>38</v>
      </c>
      <c r="R43" s="248"/>
      <c r="S43" s="248"/>
      <c r="T43" s="248"/>
      <c r="U43" s="245">
        <v>1959.57</v>
      </c>
      <c r="V43" s="246"/>
      <c r="W43" s="249"/>
      <c r="X43" s="249"/>
      <c r="AA43" s="76"/>
    </row>
    <row r="44" spans="1:490" s="67" customFormat="1" ht="15" customHeight="1">
      <c r="A44" s="63"/>
      <c r="B44" s="158">
        <v>28</v>
      </c>
      <c r="C44" s="240">
        <v>44111</v>
      </c>
      <c r="D44" s="241"/>
      <c r="E44" s="165">
        <v>4011</v>
      </c>
      <c r="F44" s="242" t="s">
        <v>98</v>
      </c>
      <c r="G44" s="242"/>
      <c r="H44" s="242"/>
      <c r="I44" s="242"/>
      <c r="J44" s="242"/>
      <c r="K44" s="242"/>
      <c r="L44" s="242"/>
      <c r="M44" s="242"/>
      <c r="N44" s="243" t="s">
        <v>37</v>
      </c>
      <c r="O44" s="243"/>
      <c r="P44" s="243"/>
      <c r="Q44" s="248" t="s">
        <v>38</v>
      </c>
      <c r="R44" s="248"/>
      <c r="S44" s="248"/>
      <c r="T44" s="248"/>
      <c r="U44" s="245">
        <v>961.29</v>
      </c>
      <c r="V44" s="246"/>
      <c r="W44" s="77"/>
      <c r="X44" s="77"/>
      <c r="Y44" s="65"/>
      <c r="Z44" s="65"/>
      <c r="AA44" s="76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  <c r="IW44" s="65"/>
      <c r="IX44" s="65"/>
      <c r="IY44" s="65"/>
      <c r="IZ44" s="65"/>
      <c r="JA44" s="65"/>
      <c r="JB44" s="65"/>
      <c r="JC44" s="65"/>
      <c r="JD44" s="65"/>
      <c r="JE44" s="65"/>
      <c r="JF44" s="65"/>
      <c r="JG44" s="65"/>
      <c r="JH44" s="65"/>
      <c r="JI44" s="65"/>
      <c r="JJ44" s="65"/>
      <c r="JK44" s="65"/>
      <c r="JL44" s="65"/>
      <c r="JM44" s="65"/>
      <c r="JN44" s="65"/>
      <c r="JO44" s="65"/>
      <c r="JP44" s="65"/>
      <c r="JQ44" s="65"/>
      <c r="JR44" s="65"/>
      <c r="JS44" s="65"/>
      <c r="JT44" s="65"/>
      <c r="JU44" s="65"/>
      <c r="JV44" s="65"/>
      <c r="JW44" s="65"/>
      <c r="JX44" s="65"/>
      <c r="JY44" s="65"/>
      <c r="JZ44" s="65"/>
      <c r="KA44" s="65"/>
      <c r="KB44" s="65"/>
      <c r="KC44" s="65"/>
      <c r="KD44" s="65"/>
      <c r="KE44" s="65"/>
      <c r="KF44" s="65"/>
      <c r="KG44" s="65"/>
      <c r="KH44" s="65"/>
      <c r="KI44" s="65"/>
      <c r="KJ44" s="65"/>
      <c r="KK44" s="65"/>
      <c r="KL44" s="65"/>
      <c r="KM44" s="65"/>
      <c r="KN44" s="65"/>
      <c r="KO44" s="65"/>
      <c r="KP44" s="65"/>
      <c r="KQ44" s="65"/>
      <c r="KR44" s="65"/>
      <c r="KS44" s="65"/>
      <c r="KT44" s="65"/>
      <c r="KU44" s="65"/>
      <c r="KV44" s="65"/>
      <c r="KW44" s="65"/>
      <c r="KX44" s="65"/>
      <c r="KY44" s="65"/>
      <c r="KZ44" s="65"/>
      <c r="LA44" s="65"/>
      <c r="LB44" s="65"/>
      <c r="LC44" s="65"/>
      <c r="LD44" s="65"/>
      <c r="LE44" s="65"/>
      <c r="LF44" s="65"/>
      <c r="LG44" s="65"/>
      <c r="LH44" s="65"/>
      <c r="LI44" s="65"/>
      <c r="LJ44" s="65"/>
      <c r="LK44" s="65"/>
      <c r="LL44" s="65"/>
      <c r="LM44" s="65"/>
      <c r="LN44" s="65"/>
      <c r="LO44" s="65"/>
      <c r="LP44" s="65"/>
      <c r="LQ44" s="65"/>
      <c r="LR44" s="65"/>
      <c r="LS44" s="65"/>
      <c r="LT44" s="65"/>
      <c r="LU44" s="65"/>
      <c r="LV44" s="65"/>
      <c r="LW44" s="65"/>
      <c r="LX44" s="65"/>
      <c r="LY44" s="65"/>
      <c r="LZ44" s="65"/>
      <c r="MA44" s="65"/>
      <c r="MB44" s="65"/>
      <c r="MC44" s="65"/>
      <c r="MD44" s="65"/>
      <c r="ME44" s="65"/>
      <c r="MF44" s="65"/>
      <c r="MG44" s="65"/>
      <c r="MH44" s="65"/>
      <c r="MI44" s="65"/>
      <c r="MJ44" s="65"/>
      <c r="MK44" s="65"/>
      <c r="ML44" s="65"/>
      <c r="MM44" s="65"/>
      <c r="MN44" s="65"/>
      <c r="MO44" s="65"/>
      <c r="MP44" s="65"/>
      <c r="MQ44" s="65"/>
      <c r="MR44" s="65"/>
      <c r="MS44" s="65"/>
      <c r="MT44" s="65"/>
      <c r="MU44" s="65"/>
      <c r="MV44" s="65"/>
      <c r="MW44" s="65"/>
      <c r="MX44" s="65"/>
      <c r="MY44" s="65"/>
      <c r="MZ44" s="65"/>
      <c r="NA44" s="65"/>
      <c r="NB44" s="65"/>
      <c r="NC44" s="65"/>
      <c r="ND44" s="65"/>
      <c r="NE44" s="65"/>
      <c r="NF44" s="65"/>
      <c r="NG44" s="65"/>
      <c r="NH44" s="65"/>
      <c r="NI44" s="65"/>
      <c r="NJ44" s="65"/>
      <c r="NK44" s="65"/>
      <c r="NL44" s="65"/>
      <c r="NM44" s="65"/>
      <c r="NN44" s="65"/>
      <c r="NO44" s="65"/>
      <c r="NP44" s="65"/>
      <c r="NQ44" s="65"/>
      <c r="NR44" s="65"/>
      <c r="NS44" s="65"/>
      <c r="NT44" s="65"/>
      <c r="NU44" s="65"/>
      <c r="NV44" s="65"/>
      <c r="NW44" s="65"/>
      <c r="NX44" s="65"/>
      <c r="NY44" s="65"/>
      <c r="NZ44" s="65"/>
      <c r="OA44" s="65"/>
      <c r="OB44" s="65"/>
      <c r="OC44" s="65"/>
      <c r="OD44" s="65"/>
      <c r="OE44" s="65"/>
      <c r="OF44" s="65"/>
      <c r="OG44" s="65"/>
      <c r="OH44" s="65"/>
      <c r="OI44" s="65"/>
      <c r="OJ44" s="65"/>
      <c r="OK44" s="65"/>
      <c r="OL44" s="65"/>
      <c r="OM44" s="65"/>
      <c r="ON44" s="65"/>
      <c r="OO44" s="65"/>
      <c r="OP44" s="65"/>
      <c r="OQ44" s="65"/>
      <c r="OR44" s="65"/>
      <c r="OS44" s="65"/>
      <c r="OT44" s="65"/>
      <c r="OU44" s="65"/>
      <c r="OV44" s="65"/>
      <c r="OW44" s="65"/>
      <c r="OX44" s="65"/>
      <c r="OY44" s="65"/>
      <c r="OZ44" s="65"/>
      <c r="PA44" s="65"/>
      <c r="PB44" s="65"/>
      <c r="PC44" s="65"/>
      <c r="PD44" s="65"/>
      <c r="PE44" s="65"/>
      <c r="PF44" s="65"/>
      <c r="PG44" s="65"/>
      <c r="PH44" s="65"/>
      <c r="PI44" s="65"/>
      <c r="PJ44" s="65"/>
      <c r="PK44" s="65"/>
      <c r="PL44" s="65"/>
      <c r="PM44" s="65"/>
      <c r="PN44" s="65"/>
      <c r="PO44" s="65"/>
      <c r="PP44" s="65"/>
      <c r="PQ44" s="65"/>
      <c r="PR44" s="65"/>
      <c r="PS44" s="65"/>
      <c r="PT44" s="65"/>
      <c r="PU44" s="65"/>
      <c r="PV44" s="65"/>
      <c r="PW44" s="65"/>
      <c r="PX44" s="65"/>
      <c r="PY44" s="65"/>
      <c r="PZ44" s="65"/>
      <c r="QA44" s="65"/>
      <c r="QB44" s="65"/>
      <c r="QC44" s="65"/>
      <c r="QD44" s="65"/>
      <c r="QE44" s="65"/>
      <c r="QF44" s="65"/>
      <c r="QG44" s="65"/>
      <c r="QH44" s="65"/>
      <c r="QI44" s="65"/>
      <c r="QJ44" s="65"/>
      <c r="QK44" s="65"/>
      <c r="QL44" s="65"/>
      <c r="QM44" s="65"/>
      <c r="QN44" s="65"/>
      <c r="QO44" s="65"/>
      <c r="QP44" s="65"/>
      <c r="QQ44" s="65"/>
      <c r="QR44" s="65"/>
      <c r="QS44" s="65"/>
      <c r="QT44" s="65"/>
      <c r="QU44" s="65"/>
      <c r="QV44" s="65"/>
      <c r="QW44" s="65"/>
      <c r="QX44" s="65"/>
      <c r="QY44" s="65"/>
      <c r="QZ44" s="65"/>
      <c r="RA44" s="65"/>
      <c r="RB44" s="65"/>
      <c r="RC44" s="65"/>
      <c r="RD44" s="65"/>
      <c r="RE44" s="65"/>
      <c r="RF44" s="65"/>
      <c r="RG44" s="65"/>
      <c r="RH44" s="65"/>
      <c r="RI44" s="65"/>
      <c r="RJ44" s="65"/>
      <c r="RK44" s="65"/>
      <c r="RL44" s="65"/>
      <c r="RM44" s="65"/>
      <c r="RN44" s="65"/>
      <c r="RO44" s="65"/>
      <c r="RP44" s="65"/>
      <c r="RQ44" s="65"/>
      <c r="RR44" s="65"/>
      <c r="RS44" s="65"/>
      <c r="RT44" s="65"/>
      <c r="RU44" s="65"/>
      <c r="RV44" s="65"/>
    </row>
    <row r="45" spans="1:490" s="67" customFormat="1" ht="15" customHeight="1">
      <c r="A45" s="63"/>
      <c r="B45" s="158">
        <v>29</v>
      </c>
      <c r="C45" s="240">
        <v>44111</v>
      </c>
      <c r="D45" s="241"/>
      <c r="E45" s="165">
        <v>4011</v>
      </c>
      <c r="F45" s="242" t="s">
        <v>99</v>
      </c>
      <c r="G45" s="242"/>
      <c r="H45" s="242"/>
      <c r="I45" s="242"/>
      <c r="J45" s="242"/>
      <c r="K45" s="242"/>
      <c r="L45" s="242"/>
      <c r="M45" s="242"/>
      <c r="N45" s="243" t="s">
        <v>37</v>
      </c>
      <c r="O45" s="243"/>
      <c r="P45" s="243"/>
      <c r="Q45" s="248" t="s">
        <v>38</v>
      </c>
      <c r="R45" s="248"/>
      <c r="S45" s="248"/>
      <c r="T45" s="248"/>
      <c r="U45" s="245">
        <v>766.42</v>
      </c>
      <c r="V45" s="246"/>
      <c r="W45" s="77"/>
      <c r="X45" s="77"/>
      <c r="Y45" s="65"/>
      <c r="Z45" s="65"/>
      <c r="AA45" s="76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  <c r="IV45" s="65"/>
      <c r="IW45" s="65"/>
      <c r="IX45" s="65"/>
      <c r="IY45" s="65"/>
      <c r="IZ45" s="65"/>
      <c r="JA45" s="65"/>
      <c r="JB45" s="65"/>
      <c r="JC45" s="65"/>
      <c r="JD45" s="65"/>
      <c r="JE45" s="65"/>
      <c r="JF45" s="65"/>
      <c r="JG45" s="65"/>
      <c r="JH45" s="65"/>
      <c r="JI45" s="65"/>
      <c r="JJ45" s="65"/>
      <c r="JK45" s="65"/>
      <c r="JL45" s="65"/>
      <c r="JM45" s="65"/>
      <c r="JN45" s="65"/>
      <c r="JO45" s="65"/>
      <c r="JP45" s="65"/>
      <c r="JQ45" s="65"/>
      <c r="JR45" s="65"/>
      <c r="JS45" s="65"/>
      <c r="JT45" s="65"/>
      <c r="JU45" s="65"/>
      <c r="JV45" s="65"/>
      <c r="JW45" s="65"/>
      <c r="JX45" s="65"/>
      <c r="JY45" s="65"/>
      <c r="JZ45" s="65"/>
      <c r="KA45" s="65"/>
      <c r="KB45" s="65"/>
      <c r="KC45" s="65"/>
      <c r="KD45" s="65"/>
      <c r="KE45" s="65"/>
      <c r="KF45" s="65"/>
      <c r="KG45" s="65"/>
      <c r="KH45" s="65"/>
      <c r="KI45" s="65"/>
      <c r="KJ45" s="65"/>
      <c r="KK45" s="65"/>
      <c r="KL45" s="65"/>
      <c r="KM45" s="65"/>
      <c r="KN45" s="65"/>
      <c r="KO45" s="65"/>
      <c r="KP45" s="65"/>
      <c r="KQ45" s="65"/>
      <c r="KR45" s="65"/>
      <c r="KS45" s="65"/>
      <c r="KT45" s="65"/>
      <c r="KU45" s="65"/>
      <c r="KV45" s="65"/>
      <c r="KW45" s="65"/>
      <c r="KX45" s="65"/>
      <c r="KY45" s="65"/>
      <c r="KZ45" s="65"/>
      <c r="LA45" s="65"/>
      <c r="LB45" s="65"/>
      <c r="LC45" s="65"/>
      <c r="LD45" s="65"/>
      <c r="LE45" s="65"/>
      <c r="LF45" s="65"/>
      <c r="LG45" s="65"/>
      <c r="LH45" s="65"/>
      <c r="LI45" s="65"/>
      <c r="LJ45" s="65"/>
      <c r="LK45" s="65"/>
      <c r="LL45" s="65"/>
      <c r="LM45" s="65"/>
      <c r="LN45" s="65"/>
      <c r="LO45" s="65"/>
      <c r="LP45" s="65"/>
      <c r="LQ45" s="65"/>
      <c r="LR45" s="65"/>
      <c r="LS45" s="65"/>
      <c r="LT45" s="65"/>
      <c r="LU45" s="65"/>
      <c r="LV45" s="65"/>
      <c r="LW45" s="65"/>
      <c r="LX45" s="65"/>
      <c r="LY45" s="65"/>
      <c r="LZ45" s="65"/>
      <c r="MA45" s="65"/>
      <c r="MB45" s="65"/>
      <c r="MC45" s="65"/>
      <c r="MD45" s="65"/>
      <c r="ME45" s="65"/>
      <c r="MF45" s="65"/>
      <c r="MG45" s="65"/>
      <c r="MH45" s="65"/>
      <c r="MI45" s="65"/>
      <c r="MJ45" s="65"/>
      <c r="MK45" s="65"/>
      <c r="ML45" s="65"/>
      <c r="MM45" s="65"/>
      <c r="MN45" s="65"/>
      <c r="MO45" s="65"/>
      <c r="MP45" s="65"/>
      <c r="MQ45" s="65"/>
      <c r="MR45" s="65"/>
      <c r="MS45" s="65"/>
      <c r="MT45" s="65"/>
      <c r="MU45" s="65"/>
      <c r="MV45" s="65"/>
      <c r="MW45" s="65"/>
      <c r="MX45" s="65"/>
      <c r="MY45" s="65"/>
      <c r="MZ45" s="65"/>
      <c r="NA45" s="65"/>
      <c r="NB45" s="65"/>
      <c r="NC45" s="65"/>
      <c r="ND45" s="65"/>
      <c r="NE45" s="65"/>
      <c r="NF45" s="65"/>
      <c r="NG45" s="65"/>
      <c r="NH45" s="65"/>
      <c r="NI45" s="65"/>
      <c r="NJ45" s="65"/>
      <c r="NK45" s="65"/>
      <c r="NL45" s="65"/>
      <c r="NM45" s="65"/>
      <c r="NN45" s="65"/>
      <c r="NO45" s="65"/>
      <c r="NP45" s="65"/>
      <c r="NQ45" s="65"/>
      <c r="NR45" s="65"/>
      <c r="NS45" s="65"/>
      <c r="NT45" s="65"/>
      <c r="NU45" s="65"/>
      <c r="NV45" s="65"/>
      <c r="NW45" s="65"/>
      <c r="NX45" s="65"/>
      <c r="NY45" s="65"/>
      <c r="NZ45" s="65"/>
      <c r="OA45" s="65"/>
      <c r="OB45" s="65"/>
      <c r="OC45" s="65"/>
      <c r="OD45" s="65"/>
      <c r="OE45" s="65"/>
      <c r="OF45" s="65"/>
      <c r="OG45" s="65"/>
      <c r="OH45" s="65"/>
      <c r="OI45" s="65"/>
      <c r="OJ45" s="65"/>
      <c r="OK45" s="65"/>
      <c r="OL45" s="65"/>
      <c r="OM45" s="65"/>
      <c r="ON45" s="65"/>
      <c r="OO45" s="65"/>
      <c r="OP45" s="65"/>
      <c r="OQ45" s="65"/>
      <c r="OR45" s="65"/>
      <c r="OS45" s="65"/>
      <c r="OT45" s="65"/>
      <c r="OU45" s="65"/>
      <c r="OV45" s="65"/>
      <c r="OW45" s="65"/>
      <c r="OX45" s="65"/>
      <c r="OY45" s="65"/>
      <c r="OZ45" s="65"/>
      <c r="PA45" s="65"/>
      <c r="PB45" s="65"/>
      <c r="PC45" s="65"/>
      <c r="PD45" s="65"/>
      <c r="PE45" s="65"/>
      <c r="PF45" s="65"/>
      <c r="PG45" s="65"/>
      <c r="PH45" s="65"/>
      <c r="PI45" s="65"/>
      <c r="PJ45" s="65"/>
      <c r="PK45" s="65"/>
      <c r="PL45" s="65"/>
      <c r="PM45" s="65"/>
      <c r="PN45" s="65"/>
      <c r="PO45" s="65"/>
      <c r="PP45" s="65"/>
      <c r="PQ45" s="65"/>
      <c r="PR45" s="65"/>
      <c r="PS45" s="65"/>
      <c r="PT45" s="65"/>
      <c r="PU45" s="65"/>
      <c r="PV45" s="65"/>
      <c r="PW45" s="65"/>
      <c r="PX45" s="65"/>
      <c r="PY45" s="65"/>
      <c r="PZ45" s="65"/>
      <c r="QA45" s="65"/>
      <c r="QB45" s="65"/>
      <c r="QC45" s="65"/>
      <c r="QD45" s="65"/>
      <c r="QE45" s="65"/>
      <c r="QF45" s="65"/>
      <c r="QG45" s="65"/>
      <c r="QH45" s="65"/>
      <c r="QI45" s="65"/>
      <c r="QJ45" s="65"/>
      <c r="QK45" s="65"/>
      <c r="QL45" s="65"/>
      <c r="QM45" s="65"/>
      <c r="QN45" s="65"/>
      <c r="QO45" s="65"/>
      <c r="QP45" s="65"/>
      <c r="QQ45" s="65"/>
      <c r="QR45" s="65"/>
      <c r="QS45" s="65"/>
      <c r="QT45" s="65"/>
      <c r="QU45" s="65"/>
      <c r="QV45" s="65"/>
      <c r="QW45" s="65"/>
      <c r="QX45" s="65"/>
      <c r="QY45" s="65"/>
      <c r="QZ45" s="65"/>
      <c r="RA45" s="65"/>
      <c r="RB45" s="65"/>
      <c r="RC45" s="65"/>
      <c r="RD45" s="65"/>
      <c r="RE45" s="65"/>
      <c r="RF45" s="65"/>
      <c r="RG45" s="65"/>
      <c r="RH45" s="65"/>
      <c r="RI45" s="65"/>
      <c r="RJ45" s="65"/>
      <c r="RK45" s="65"/>
      <c r="RL45" s="65"/>
      <c r="RM45" s="65"/>
      <c r="RN45" s="65"/>
      <c r="RO45" s="65"/>
      <c r="RP45" s="65"/>
      <c r="RQ45" s="65"/>
      <c r="RR45" s="65"/>
      <c r="RS45" s="65"/>
      <c r="RT45" s="65"/>
      <c r="RU45" s="65"/>
      <c r="RV45" s="65"/>
    </row>
    <row r="46" spans="1:490" s="67" customFormat="1" ht="15" customHeight="1">
      <c r="A46" s="63"/>
      <c r="B46" s="158">
        <v>30</v>
      </c>
      <c r="C46" s="240">
        <v>44111</v>
      </c>
      <c r="D46" s="241"/>
      <c r="E46" s="165">
        <v>4011</v>
      </c>
      <c r="F46" s="242" t="s">
        <v>100</v>
      </c>
      <c r="G46" s="242"/>
      <c r="H46" s="242"/>
      <c r="I46" s="242"/>
      <c r="J46" s="242"/>
      <c r="K46" s="242"/>
      <c r="L46" s="242"/>
      <c r="M46" s="242"/>
      <c r="N46" s="243" t="s">
        <v>37</v>
      </c>
      <c r="O46" s="243"/>
      <c r="P46" s="243"/>
      <c r="Q46" s="248" t="s">
        <v>38</v>
      </c>
      <c r="R46" s="248"/>
      <c r="S46" s="248"/>
      <c r="T46" s="248"/>
      <c r="U46" s="245">
        <v>1307.04</v>
      </c>
      <c r="V46" s="246"/>
      <c r="W46" s="78"/>
      <c r="X46" s="64"/>
      <c r="Y46" s="65"/>
      <c r="Z46" s="65"/>
      <c r="AA46" s="76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  <c r="IW46" s="65"/>
      <c r="IX46" s="65"/>
      <c r="IY46" s="65"/>
      <c r="IZ46" s="65"/>
      <c r="JA46" s="65"/>
      <c r="JB46" s="65"/>
      <c r="JC46" s="65"/>
      <c r="JD46" s="65"/>
      <c r="JE46" s="65"/>
      <c r="JF46" s="65"/>
      <c r="JG46" s="65"/>
      <c r="JH46" s="65"/>
      <c r="JI46" s="65"/>
      <c r="JJ46" s="65"/>
      <c r="JK46" s="65"/>
      <c r="JL46" s="65"/>
      <c r="JM46" s="65"/>
      <c r="JN46" s="65"/>
      <c r="JO46" s="65"/>
      <c r="JP46" s="65"/>
      <c r="JQ46" s="65"/>
      <c r="JR46" s="65"/>
      <c r="JS46" s="65"/>
      <c r="JT46" s="65"/>
      <c r="JU46" s="65"/>
      <c r="JV46" s="65"/>
      <c r="JW46" s="65"/>
      <c r="JX46" s="65"/>
      <c r="JY46" s="65"/>
      <c r="JZ46" s="65"/>
      <c r="KA46" s="65"/>
      <c r="KB46" s="65"/>
      <c r="KC46" s="65"/>
      <c r="KD46" s="65"/>
      <c r="KE46" s="65"/>
      <c r="KF46" s="65"/>
      <c r="KG46" s="65"/>
      <c r="KH46" s="65"/>
      <c r="KI46" s="65"/>
      <c r="KJ46" s="65"/>
      <c r="KK46" s="65"/>
      <c r="KL46" s="65"/>
      <c r="KM46" s="65"/>
      <c r="KN46" s="65"/>
      <c r="KO46" s="65"/>
      <c r="KP46" s="65"/>
      <c r="KQ46" s="65"/>
      <c r="KR46" s="65"/>
      <c r="KS46" s="65"/>
      <c r="KT46" s="65"/>
      <c r="KU46" s="65"/>
      <c r="KV46" s="65"/>
      <c r="KW46" s="65"/>
      <c r="KX46" s="65"/>
      <c r="KY46" s="65"/>
      <c r="KZ46" s="65"/>
      <c r="LA46" s="65"/>
      <c r="LB46" s="65"/>
      <c r="LC46" s="65"/>
      <c r="LD46" s="65"/>
      <c r="LE46" s="65"/>
      <c r="LF46" s="65"/>
      <c r="LG46" s="65"/>
      <c r="LH46" s="65"/>
      <c r="LI46" s="65"/>
      <c r="LJ46" s="65"/>
      <c r="LK46" s="65"/>
      <c r="LL46" s="65"/>
      <c r="LM46" s="65"/>
      <c r="LN46" s="65"/>
      <c r="LO46" s="65"/>
      <c r="LP46" s="65"/>
      <c r="LQ46" s="65"/>
      <c r="LR46" s="65"/>
      <c r="LS46" s="65"/>
      <c r="LT46" s="65"/>
      <c r="LU46" s="65"/>
      <c r="LV46" s="65"/>
      <c r="LW46" s="65"/>
      <c r="LX46" s="65"/>
      <c r="LY46" s="65"/>
      <c r="LZ46" s="65"/>
      <c r="MA46" s="65"/>
      <c r="MB46" s="65"/>
      <c r="MC46" s="65"/>
      <c r="MD46" s="65"/>
      <c r="ME46" s="65"/>
      <c r="MF46" s="65"/>
      <c r="MG46" s="65"/>
      <c r="MH46" s="65"/>
      <c r="MI46" s="65"/>
      <c r="MJ46" s="65"/>
      <c r="MK46" s="65"/>
      <c r="ML46" s="65"/>
      <c r="MM46" s="65"/>
      <c r="MN46" s="65"/>
      <c r="MO46" s="65"/>
      <c r="MP46" s="65"/>
      <c r="MQ46" s="65"/>
      <c r="MR46" s="65"/>
      <c r="MS46" s="65"/>
      <c r="MT46" s="65"/>
      <c r="MU46" s="65"/>
      <c r="MV46" s="65"/>
      <c r="MW46" s="65"/>
      <c r="MX46" s="65"/>
      <c r="MY46" s="65"/>
      <c r="MZ46" s="65"/>
      <c r="NA46" s="65"/>
      <c r="NB46" s="65"/>
      <c r="NC46" s="65"/>
      <c r="ND46" s="65"/>
      <c r="NE46" s="65"/>
      <c r="NF46" s="65"/>
      <c r="NG46" s="65"/>
      <c r="NH46" s="65"/>
      <c r="NI46" s="65"/>
      <c r="NJ46" s="65"/>
      <c r="NK46" s="65"/>
      <c r="NL46" s="65"/>
      <c r="NM46" s="65"/>
      <c r="NN46" s="65"/>
      <c r="NO46" s="65"/>
      <c r="NP46" s="65"/>
      <c r="NQ46" s="65"/>
      <c r="NR46" s="65"/>
      <c r="NS46" s="65"/>
      <c r="NT46" s="65"/>
      <c r="NU46" s="65"/>
      <c r="NV46" s="65"/>
      <c r="NW46" s="65"/>
      <c r="NX46" s="65"/>
      <c r="NY46" s="65"/>
      <c r="NZ46" s="65"/>
      <c r="OA46" s="65"/>
      <c r="OB46" s="65"/>
      <c r="OC46" s="65"/>
      <c r="OD46" s="65"/>
      <c r="OE46" s="65"/>
      <c r="OF46" s="65"/>
      <c r="OG46" s="65"/>
      <c r="OH46" s="65"/>
      <c r="OI46" s="65"/>
      <c r="OJ46" s="65"/>
      <c r="OK46" s="65"/>
      <c r="OL46" s="65"/>
      <c r="OM46" s="65"/>
      <c r="ON46" s="65"/>
      <c r="OO46" s="65"/>
      <c r="OP46" s="65"/>
      <c r="OQ46" s="65"/>
      <c r="OR46" s="65"/>
      <c r="OS46" s="65"/>
      <c r="OT46" s="65"/>
      <c r="OU46" s="65"/>
      <c r="OV46" s="65"/>
      <c r="OW46" s="65"/>
      <c r="OX46" s="65"/>
      <c r="OY46" s="65"/>
      <c r="OZ46" s="65"/>
      <c r="PA46" s="65"/>
      <c r="PB46" s="65"/>
      <c r="PC46" s="65"/>
      <c r="PD46" s="65"/>
      <c r="PE46" s="65"/>
      <c r="PF46" s="65"/>
      <c r="PG46" s="65"/>
      <c r="PH46" s="65"/>
      <c r="PI46" s="65"/>
      <c r="PJ46" s="65"/>
      <c r="PK46" s="65"/>
      <c r="PL46" s="65"/>
      <c r="PM46" s="65"/>
      <c r="PN46" s="65"/>
      <c r="PO46" s="65"/>
      <c r="PP46" s="65"/>
      <c r="PQ46" s="65"/>
      <c r="PR46" s="65"/>
      <c r="PS46" s="65"/>
      <c r="PT46" s="65"/>
      <c r="PU46" s="65"/>
      <c r="PV46" s="65"/>
      <c r="PW46" s="65"/>
      <c r="PX46" s="65"/>
      <c r="PY46" s="65"/>
      <c r="PZ46" s="65"/>
      <c r="QA46" s="65"/>
      <c r="QB46" s="65"/>
      <c r="QC46" s="65"/>
      <c r="QD46" s="65"/>
      <c r="QE46" s="65"/>
      <c r="QF46" s="65"/>
      <c r="QG46" s="65"/>
      <c r="QH46" s="65"/>
      <c r="QI46" s="65"/>
      <c r="QJ46" s="65"/>
      <c r="QK46" s="65"/>
      <c r="QL46" s="65"/>
      <c r="QM46" s="65"/>
      <c r="QN46" s="65"/>
      <c r="QO46" s="65"/>
      <c r="QP46" s="65"/>
      <c r="QQ46" s="65"/>
      <c r="QR46" s="65"/>
      <c r="QS46" s="65"/>
      <c r="QT46" s="65"/>
      <c r="QU46" s="65"/>
      <c r="QV46" s="65"/>
      <c r="QW46" s="65"/>
      <c r="QX46" s="65"/>
      <c r="QY46" s="65"/>
      <c r="QZ46" s="65"/>
      <c r="RA46" s="65"/>
      <c r="RB46" s="65"/>
      <c r="RC46" s="65"/>
      <c r="RD46" s="65"/>
      <c r="RE46" s="65"/>
      <c r="RF46" s="65"/>
      <c r="RG46" s="65"/>
      <c r="RH46" s="65"/>
      <c r="RI46" s="65"/>
      <c r="RJ46" s="65"/>
      <c r="RK46" s="65"/>
      <c r="RL46" s="65"/>
      <c r="RM46" s="65"/>
      <c r="RN46" s="65"/>
      <c r="RO46" s="65"/>
      <c r="RP46" s="65"/>
      <c r="RQ46" s="65"/>
      <c r="RR46" s="65"/>
      <c r="RS46" s="65"/>
      <c r="RT46" s="65"/>
      <c r="RU46" s="65"/>
      <c r="RV46" s="65"/>
    </row>
    <row r="47" spans="1:490" s="81" customFormat="1" ht="15" customHeight="1">
      <c r="A47" s="79"/>
      <c r="B47" s="158">
        <v>31</v>
      </c>
      <c r="C47" s="240">
        <v>44111</v>
      </c>
      <c r="D47" s="241"/>
      <c r="E47" s="165">
        <v>4011</v>
      </c>
      <c r="F47" s="242" t="s">
        <v>101</v>
      </c>
      <c r="G47" s="242"/>
      <c r="H47" s="242"/>
      <c r="I47" s="242"/>
      <c r="J47" s="242"/>
      <c r="K47" s="242"/>
      <c r="L47" s="242"/>
      <c r="M47" s="242"/>
      <c r="N47" s="243" t="s">
        <v>37</v>
      </c>
      <c r="O47" s="243"/>
      <c r="P47" s="243"/>
      <c r="Q47" s="244" t="s">
        <v>38</v>
      </c>
      <c r="R47" s="244"/>
      <c r="S47" s="244"/>
      <c r="T47" s="244"/>
      <c r="U47" s="245">
        <v>1350.07</v>
      </c>
      <c r="V47" s="246"/>
      <c r="W47" s="64"/>
      <c r="X47" s="64"/>
      <c r="Y47" s="64"/>
      <c r="Z47" s="64"/>
      <c r="AA47" s="80"/>
      <c r="AB47" s="247"/>
      <c r="AC47" s="247"/>
      <c r="AD47" s="247"/>
      <c r="AE47" s="247"/>
      <c r="AF47" s="247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</row>
    <row r="48" spans="1:490" s="81" customFormat="1" ht="15" customHeight="1">
      <c r="A48" s="79"/>
      <c r="B48" s="158">
        <v>32</v>
      </c>
      <c r="C48" s="240">
        <v>44111</v>
      </c>
      <c r="D48" s="241"/>
      <c r="E48" s="165">
        <v>4011</v>
      </c>
      <c r="F48" s="242" t="s">
        <v>102</v>
      </c>
      <c r="G48" s="242"/>
      <c r="H48" s="242"/>
      <c r="I48" s="242"/>
      <c r="J48" s="242"/>
      <c r="K48" s="242"/>
      <c r="L48" s="242"/>
      <c r="M48" s="242"/>
      <c r="N48" s="243" t="s">
        <v>37</v>
      </c>
      <c r="O48" s="243"/>
      <c r="P48" s="243"/>
      <c r="Q48" s="244" t="s">
        <v>38</v>
      </c>
      <c r="R48" s="244"/>
      <c r="S48" s="244"/>
      <c r="T48" s="244"/>
      <c r="U48" s="245">
        <v>1955.04</v>
      </c>
      <c r="V48" s="246"/>
      <c r="W48" s="82"/>
      <c r="X48" s="64"/>
      <c r="Y48" s="64"/>
      <c r="Z48" s="64"/>
      <c r="AA48" s="83"/>
      <c r="AB48" s="84"/>
      <c r="AC48" s="84"/>
      <c r="AD48" s="84"/>
      <c r="AE48" s="8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64"/>
      <c r="RK48" s="64"/>
      <c r="RL48" s="64"/>
      <c r="RM48" s="64"/>
      <c r="RN48" s="64"/>
      <c r="RO48" s="64"/>
      <c r="RP48" s="64"/>
      <c r="RQ48" s="64"/>
      <c r="RR48" s="64"/>
      <c r="RS48" s="64"/>
      <c r="RT48" s="64"/>
      <c r="RU48" s="64"/>
      <c r="RV48" s="64"/>
    </row>
    <row r="49" spans="1:490" s="81" customFormat="1" ht="15" customHeight="1">
      <c r="A49" s="79"/>
      <c r="B49" s="158">
        <v>33</v>
      </c>
      <c r="C49" s="240">
        <v>44111</v>
      </c>
      <c r="D49" s="241"/>
      <c r="E49" s="165">
        <v>4011</v>
      </c>
      <c r="F49" s="242" t="s">
        <v>103</v>
      </c>
      <c r="G49" s="242"/>
      <c r="H49" s="242"/>
      <c r="I49" s="242"/>
      <c r="J49" s="242"/>
      <c r="K49" s="242"/>
      <c r="L49" s="242"/>
      <c r="M49" s="242"/>
      <c r="N49" s="243" t="s">
        <v>37</v>
      </c>
      <c r="O49" s="243"/>
      <c r="P49" s="243"/>
      <c r="Q49" s="244" t="s">
        <v>38</v>
      </c>
      <c r="R49" s="244"/>
      <c r="S49" s="244"/>
      <c r="T49" s="244"/>
      <c r="U49" s="245">
        <v>2136.66</v>
      </c>
      <c r="V49" s="246"/>
      <c r="W49" s="82"/>
      <c r="X49" s="64"/>
      <c r="Y49" s="64"/>
      <c r="Z49" s="64"/>
      <c r="AA49" s="83"/>
      <c r="AB49" s="84"/>
      <c r="AC49" s="84"/>
      <c r="AD49" s="84"/>
      <c r="AE49" s="8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</row>
    <row r="50" spans="1:490" s="81" customFormat="1" ht="15" customHeight="1">
      <c r="A50" s="79"/>
      <c r="B50" s="158">
        <v>34</v>
      </c>
      <c r="C50" s="240">
        <v>44111</v>
      </c>
      <c r="D50" s="241"/>
      <c r="E50" s="165">
        <v>4011</v>
      </c>
      <c r="F50" s="242" t="s">
        <v>104</v>
      </c>
      <c r="G50" s="242"/>
      <c r="H50" s="242"/>
      <c r="I50" s="242"/>
      <c r="J50" s="242"/>
      <c r="K50" s="242"/>
      <c r="L50" s="242"/>
      <c r="M50" s="242"/>
      <c r="N50" s="243" t="s">
        <v>37</v>
      </c>
      <c r="O50" s="243"/>
      <c r="P50" s="243"/>
      <c r="Q50" s="244" t="s">
        <v>38</v>
      </c>
      <c r="R50" s="244"/>
      <c r="S50" s="244"/>
      <c r="T50" s="244"/>
      <c r="U50" s="245">
        <v>1889.75</v>
      </c>
      <c r="V50" s="246"/>
      <c r="W50" s="82"/>
      <c r="X50" s="64"/>
      <c r="Y50" s="64"/>
      <c r="Z50" s="64"/>
      <c r="AA50" s="83"/>
      <c r="AB50" s="84"/>
      <c r="AC50" s="84"/>
      <c r="AD50" s="84"/>
      <c r="AE50" s="8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</row>
    <row r="51" spans="1:490" s="81" customFormat="1" ht="15" customHeight="1">
      <c r="A51" s="79"/>
      <c r="B51" s="158">
        <v>35</v>
      </c>
      <c r="C51" s="240">
        <v>44111</v>
      </c>
      <c r="D51" s="241"/>
      <c r="E51" s="165">
        <v>4011</v>
      </c>
      <c r="F51" s="242" t="s">
        <v>40</v>
      </c>
      <c r="G51" s="242"/>
      <c r="H51" s="242"/>
      <c r="I51" s="242"/>
      <c r="J51" s="242"/>
      <c r="K51" s="242"/>
      <c r="L51" s="242"/>
      <c r="M51" s="242"/>
      <c r="N51" s="243" t="s">
        <v>37</v>
      </c>
      <c r="O51" s="243"/>
      <c r="P51" s="243"/>
      <c r="Q51" s="244" t="s">
        <v>38</v>
      </c>
      <c r="R51" s="244"/>
      <c r="S51" s="244"/>
      <c r="T51" s="244"/>
      <c r="U51" s="245">
        <v>1302.5</v>
      </c>
      <c r="V51" s="246"/>
      <c r="W51" s="82"/>
      <c r="X51" s="64"/>
      <c r="Y51" s="64"/>
      <c r="Z51" s="64"/>
      <c r="AA51" s="83"/>
      <c r="AB51" s="84"/>
      <c r="AC51" s="84"/>
      <c r="AD51" s="84"/>
      <c r="AE51" s="8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</row>
    <row r="52" spans="1:490" s="81" customFormat="1" ht="15" customHeight="1" thickBot="1">
      <c r="A52" s="79"/>
      <c r="B52" s="158">
        <v>36</v>
      </c>
      <c r="C52" s="240">
        <v>44111</v>
      </c>
      <c r="D52" s="241"/>
      <c r="E52" s="165">
        <v>4011</v>
      </c>
      <c r="F52" s="242" t="s">
        <v>105</v>
      </c>
      <c r="G52" s="242"/>
      <c r="H52" s="242"/>
      <c r="I52" s="242"/>
      <c r="J52" s="242"/>
      <c r="K52" s="242"/>
      <c r="L52" s="242"/>
      <c r="M52" s="242"/>
      <c r="N52" s="243" t="s">
        <v>37</v>
      </c>
      <c r="O52" s="243"/>
      <c r="P52" s="243"/>
      <c r="Q52" s="244" t="s">
        <v>38</v>
      </c>
      <c r="R52" s="244"/>
      <c r="S52" s="244"/>
      <c r="T52" s="244"/>
      <c r="U52" s="245">
        <v>935.82</v>
      </c>
      <c r="V52" s="246"/>
      <c r="W52" s="82"/>
      <c r="X52" s="64"/>
      <c r="Y52" s="64"/>
      <c r="Z52" s="64"/>
      <c r="AA52" s="85"/>
      <c r="AB52" s="84"/>
      <c r="AC52" s="84"/>
      <c r="AD52" s="84"/>
      <c r="AE52" s="8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</row>
    <row r="53" spans="1:490" s="81" customFormat="1" ht="15" customHeight="1" thickBot="1">
      <c r="A53" s="79"/>
      <c r="B53" s="158">
        <v>37</v>
      </c>
      <c r="C53" s="226">
        <v>44111</v>
      </c>
      <c r="D53" s="227"/>
      <c r="E53" s="166">
        <v>4011</v>
      </c>
      <c r="F53" s="228" t="s">
        <v>106</v>
      </c>
      <c r="G53" s="228"/>
      <c r="H53" s="228"/>
      <c r="I53" s="228"/>
      <c r="J53" s="228"/>
      <c r="K53" s="228"/>
      <c r="L53" s="228"/>
      <c r="M53" s="228"/>
      <c r="N53" s="229" t="s">
        <v>37</v>
      </c>
      <c r="O53" s="229"/>
      <c r="P53" s="229"/>
      <c r="Q53" s="230" t="s">
        <v>38</v>
      </c>
      <c r="R53" s="230"/>
      <c r="S53" s="230"/>
      <c r="T53" s="230"/>
      <c r="U53" s="231">
        <v>806.84</v>
      </c>
      <c r="V53" s="232"/>
      <c r="W53" s="167">
        <f>SUM(U18:V53)</f>
        <v>67579.77</v>
      </c>
      <c r="X53" s="64"/>
      <c r="Y53" s="64"/>
      <c r="Z53" s="64"/>
      <c r="AA53" s="83"/>
      <c r="AB53" s="84"/>
      <c r="AC53" s="84"/>
      <c r="AD53" s="84"/>
      <c r="AE53" s="8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</row>
    <row r="54" spans="1:490" s="81" customFormat="1" ht="15" customHeight="1">
      <c r="A54" s="79"/>
      <c r="B54" s="158">
        <v>38</v>
      </c>
      <c r="C54" s="233">
        <v>44111</v>
      </c>
      <c r="D54" s="234"/>
      <c r="E54" s="168">
        <v>4012</v>
      </c>
      <c r="F54" s="235" t="s">
        <v>107</v>
      </c>
      <c r="G54" s="235"/>
      <c r="H54" s="235"/>
      <c r="I54" s="235"/>
      <c r="J54" s="235"/>
      <c r="K54" s="235"/>
      <c r="L54" s="235"/>
      <c r="M54" s="235"/>
      <c r="N54" s="236" t="s">
        <v>37</v>
      </c>
      <c r="O54" s="236"/>
      <c r="P54" s="236"/>
      <c r="Q54" s="237" t="s">
        <v>38</v>
      </c>
      <c r="R54" s="237"/>
      <c r="S54" s="237"/>
      <c r="T54" s="237"/>
      <c r="U54" s="238">
        <v>762.21</v>
      </c>
      <c r="V54" s="239"/>
      <c r="W54" s="82"/>
      <c r="X54" s="64"/>
      <c r="Y54" s="64"/>
      <c r="Z54" s="64"/>
      <c r="AA54" s="83"/>
      <c r="AB54" s="84"/>
      <c r="AC54" s="84"/>
      <c r="AD54" s="84"/>
      <c r="AE54" s="8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4"/>
      <c r="LJ54" s="64"/>
      <c r="LK54" s="64"/>
      <c r="LL54" s="64"/>
      <c r="LM54" s="64"/>
      <c r="LN54" s="64"/>
      <c r="LO54" s="64"/>
      <c r="LP54" s="64"/>
      <c r="LQ54" s="64"/>
      <c r="LR54" s="64"/>
      <c r="LS54" s="64"/>
      <c r="LT54" s="64"/>
      <c r="LU54" s="64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64"/>
      <c r="RK54" s="64"/>
      <c r="RL54" s="64"/>
      <c r="RM54" s="64"/>
      <c r="RN54" s="64"/>
      <c r="RO54" s="64"/>
      <c r="RP54" s="64"/>
      <c r="RQ54" s="64"/>
      <c r="RR54" s="64"/>
      <c r="RS54" s="64"/>
      <c r="RT54" s="64"/>
      <c r="RU54" s="64"/>
      <c r="RV54" s="64"/>
    </row>
    <row r="55" spans="1:490" s="81" customFormat="1" ht="15" customHeight="1" thickBot="1">
      <c r="A55" s="79"/>
      <c r="B55" s="158">
        <v>39</v>
      </c>
      <c r="C55" s="212">
        <v>44111</v>
      </c>
      <c r="D55" s="213"/>
      <c r="E55" s="169">
        <v>4012</v>
      </c>
      <c r="F55" s="214" t="s">
        <v>108</v>
      </c>
      <c r="G55" s="214"/>
      <c r="H55" s="214"/>
      <c r="I55" s="214"/>
      <c r="J55" s="214"/>
      <c r="K55" s="214"/>
      <c r="L55" s="214"/>
      <c r="M55" s="214"/>
      <c r="N55" s="215" t="s">
        <v>37</v>
      </c>
      <c r="O55" s="215"/>
      <c r="P55" s="215"/>
      <c r="Q55" s="216" t="s">
        <v>38</v>
      </c>
      <c r="R55" s="216"/>
      <c r="S55" s="216"/>
      <c r="T55" s="216"/>
      <c r="U55" s="217">
        <v>742.95</v>
      </c>
      <c r="V55" s="218"/>
      <c r="W55" s="82"/>
      <c r="X55" s="64"/>
      <c r="Y55" s="64"/>
      <c r="Z55" s="64"/>
      <c r="AA55" s="83"/>
      <c r="AB55" s="84"/>
      <c r="AC55" s="84"/>
      <c r="AD55" s="84"/>
      <c r="AE55" s="8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</row>
    <row r="56" spans="1:490" s="81" customFormat="1" ht="15" customHeight="1" thickBot="1">
      <c r="A56" s="79"/>
      <c r="B56" s="158">
        <v>40</v>
      </c>
      <c r="C56" s="219">
        <v>44111</v>
      </c>
      <c r="D56" s="220"/>
      <c r="E56" s="170">
        <v>4012</v>
      </c>
      <c r="F56" s="221" t="s">
        <v>109</v>
      </c>
      <c r="G56" s="221"/>
      <c r="H56" s="221"/>
      <c r="I56" s="221"/>
      <c r="J56" s="221"/>
      <c r="K56" s="221"/>
      <c r="L56" s="221"/>
      <c r="M56" s="221"/>
      <c r="N56" s="222" t="s">
        <v>37</v>
      </c>
      <c r="O56" s="222"/>
      <c r="P56" s="222"/>
      <c r="Q56" s="223" t="s">
        <v>38</v>
      </c>
      <c r="R56" s="223"/>
      <c r="S56" s="223"/>
      <c r="T56" s="223"/>
      <c r="U56" s="224">
        <v>5703.88</v>
      </c>
      <c r="V56" s="225"/>
      <c r="W56" s="171">
        <f>SUM(U54:V56)</f>
        <v>7209.04</v>
      </c>
      <c r="X56" s="64"/>
      <c r="Y56" s="64"/>
      <c r="Z56" s="64"/>
      <c r="AA56" s="83"/>
      <c r="AB56" s="84"/>
      <c r="AC56" s="84"/>
      <c r="AD56" s="84"/>
      <c r="AE56" s="8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</row>
    <row r="57" spans="1:490" s="81" customFormat="1" ht="15" customHeight="1">
      <c r="A57" s="79"/>
      <c r="B57" s="158">
        <v>41</v>
      </c>
      <c r="C57" s="202">
        <v>44111</v>
      </c>
      <c r="D57" s="203"/>
      <c r="E57" s="172">
        <v>100701</v>
      </c>
      <c r="F57" s="209" t="s">
        <v>110</v>
      </c>
      <c r="G57" s="209"/>
      <c r="H57" s="209"/>
      <c r="I57" s="209"/>
      <c r="J57" s="209"/>
      <c r="K57" s="209"/>
      <c r="L57" s="209"/>
      <c r="M57" s="209"/>
      <c r="N57" s="210" t="s">
        <v>37</v>
      </c>
      <c r="O57" s="210"/>
      <c r="P57" s="210"/>
      <c r="Q57" s="208" t="s">
        <v>38</v>
      </c>
      <c r="R57" s="208"/>
      <c r="S57" s="208"/>
      <c r="T57" s="208"/>
      <c r="U57" s="211">
        <v>1038.53</v>
      </c>
      <c r="V57" s="211"/>
      <c r="W57" s="82"/>
      <c r="X57" s="64"/>
      <c r="Y57" s="64"/>
      <c r="Z57" s="64"/>
      <c r="AA57" s="83"/>
      <c r="AB57" s="84"/>
      <c r="AC57" s="84"/>
      <c r="AD57" s="84"/>
      <c r="AE57" s="8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</row>
    <row r="58" spans="1:490" s="81" customFormat="1" ht="15" customHeight="1">
      <c r="A58" s="79"/>
      <c r="B58" s="158">
        <v>42</v>
      </c>
      <c r="C58" s="202">
        <v>44111</v>
      </c>
      <c r="D58" s="203"/>
      <c r="E58" s="173">
        <v>100702</v>
      </c>
      <c r="F58" s="206" t="s">
        <v>111</v>
      </c>
      <c r="G58" s="206"/>
      <c r="H58" s="206"/>
      <c r="I58" s="206"/>
      <c r="J58" s="206"/>
      <c r="K58" s="206"/>
      <c r="L58" s="206"/>
      <c r="M58" s="206"/>
      <c r="N58" s="201" t="s">
        <v>37</v>
      </c>
      <c r="O58" s="201"/>
      <c r="P58" s="201"/>
      <c r="Q58" s="174" t="s">
        <v>38</v>
      </c>
      <c r="R58" s="174"/>
      <c r="S58" s="174"/>
      <c r="T58" s="174"/>
      <c r="U58" s="175">
        <v>4032.67</v>
      </c>
      <c r="V58" s="175"/>
      <c r="W58" s="82"/>
      <c r="X58" s="64"/>
      <c r="Y58" s="64"/>
      <c r="Z58" s="64"/>
      <c r="AA58" s="83"/>
      <c r="AB58" s="84"/>
      <c r="AC58" s="84"/>
      <c r="AD58" s="84"/>
      <c r="AE58" s="8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</row>
    <row r="59" spans="1:490" s="81" customFormat="1" ht="15" customHeight="1">
      <c r="A59" s="79"/>
      <c r="B59" s="158">
        <v>43</v>
      </c>
      <c r="C59" s="198">
        <v>44111</v>
      </c>
      <c r="D59" s="199"/>
      <c r="E59" s="173">
        <v>100703</v>
      </c>
      <c r="F59" s="200" t="s">
        <v>112</v>
      </c>
      <c r="G59" s="200"/>
      <c r="H59" s="200"/>
      <c r="I59" s="200"/>
      <c r="J59" s="200"/>
      <c r="K59" s="200"/>
      <c r="L59" s="200"/>
      <c r="M59" s="200"/>
      <c r="N59" s="201" t="s">
        <v>37</v>
      </c>
      <c r="O59" s="201"/>
      <c r="P59" s="201"/>
      <c r="Q59" s="174" t="s">
        <v>38</v>
      </c>
      <c r="R59" s="174"/>
      <c r="S59" s="174"/>
      <c r="T59" s="174"/>
      <c r="U59" s="175">
        <v>2311.0300000000002</v>
      </c>
      <c r="V59" s="175"/>
      <c r="W59" s="82"/>
      <c r="X59" s="64"/>
      <c r="Y59" s="64"/>
      <c r="Z59" s="64"/>
      <c r="AA59" s="83"/>
      <c r="AB59" s="84"/>
      <c r="AC59" s="84"/>
      <c r="AD59" s="84"/>
      <c r="AE59" s="8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  <c r="RV59" s="64"/>
    </row>
    <row r="60" spans="1:490" s="81" customFormat="1" ht="15" customHeight="1">
      <c r="A60" s="79"/>
      <c r="B60" s="158">
        <v>44</v>
      </c>
      <c r="C60" s="202">
        <v>44111</v>
      </c>
      <c r="D60" s="203"/>
      <c r="E60" s="172">
        <v>100704</v>
      </c>
      <c r="F60" s="200" t="s">
        <v>113</v>
      </c>
      <c r="G60" s="200"/>
      <c r="H60" s="200"/>
      <c r="I60" s="200"/>
      <c r="J60" s="200"/>
      <c r="K60" s="200"/>
      <c r="L60" s="200"/>
      <c r="M60" s="200"/>
      <c r="N60" s="201" t="s">
        <v>37</v>
      </c>
      <c r="O60" s="201"/>
      <c r="P60" s="201"/>
      <c r="Q60" s="208" t="s">
        <v>38</v>
      </c>
      <c r="R60" s="208"/>
      <c r="S60" s="208"/>
      <c r="T60" s="208"/>
      <c r="U60" s="175">
        <v>2513.75</v>
      </c>
      <c r="V60" s="175"/>
      <c r="W60" s="82"/>
      <c r="X60" s="64"/>
      <c r="Y60" s="64"/>
      <c r="Z60" s="64"/>
      <c r="AA60" s="83"/>
      <c r="AB60" s="84"/>
      <c r="AC60" s="84"/>
      <c r="AD60" s="84"/>
      <c r="AE60" s="8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  <c r="RV60" s="64"/>
    </row>
    <row r="61" spans="1:490" s="81" customFormat="1" ht="15" customHeight="1">
      <c r="A61" s="79"/>
      <c r="B61" s="158">
        <v>45</v>
      </c>
      <c r="C61" s="198">
        <v>44111</v>
      </c>
      <c r="D61" s="199"/>
      <c r="E61" s="173">
        <v>100705</v>
      </c>
      <c r="F61" s="200" t="s">
        <v>114</v>
      </c>
      <c r="G61" s="200"/>
      <c r="H61" s="200"/>
      <c r="I61" s="200"/>
      <c r="J61" s="200"/>
      <c r="K61" s="200"/>
      <c r="L61" s="200"/>
      <c r="M61" s="200"/>
      <c r="N61" s="201" t="s">
        <v>37</v>
      </c>
      <c r="O61" s="201"/>
      <c r="P61" s="201"/>
      <c r="Q61" s="174" t="s">
        <v>38</v>
      </c>
      <c r="R61" s="174"/>
      <c r="S61" s="174"/>
      <c r="T61" s="174"/>
      <c r="U61" s="175">
        <v>1200</v>
      </c>
      <c r="V61" s="175"/>
      <c r="W61" s="68"/>
      <c r="X61" s="64"/>
      <c r="Y61" s="64"/>
      <c r="Z61" s="64"/>
      <c r="AA61" s="86"/>
      <c r="AB61" s="84"/>
      <c r="AC61" s="84"/>
      <c r="AD61" s="84"/>
      <c r="AE61" s="8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</row>
    <row r="62" spans="1:490" s="81" customFormat="1" ht="15" customHeight="1">
      <c r="A62" s="79"/>
      <c r="B62" s="158">
        <v>46</v>
      </c>
      <c r="C62" s="202">
        <v>44111</v>
      </c>
      <c r="D62" s="203"/>
      <c r="E62" s="173">
        <v>100706</v>
      </c>
      <c r="F62" s="200" t="s">
        <v>115</v>
      </c>
      <c r="G62" s="200"/>
      <c r="H62" s="200"/>
      <c r="I62" s="200"/>
      <c r="J62" s="200"/>
      <c r="K62" s="200"/>
      <c r="L62" s="200"/>
      <c r="M62" s="200"/>
      <c r="N62" s="201" t="s">
        <v>37</v>
      </c>
      <c r="O62" s="201"/>
      <c r="P62" s="201"/>
      <c r="Q62" s="174" t="s">
        <v>41</v>
      </c>
      <c r="R62" s="174"/>
      <c r="S62" s="174"/>
      <c r="T62" s="174"/>
      <c r="U62" s="175">
        <v>1214.47</v>
      </c>
      <c r="V62" s="175"/>
      <c r="W62" s="64"/>
      <c r="X62" s="64"/>
      <c r="Y62" s="64"/>
      <c r="Z62" s="64"/>
      <c r="AA62" s="86"/>
      <c r="AB62" s="87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</row>
    <row r="63" spans="1:490" s="81" customFormat="1" ht="15" customHeight="1">
      <c r="A63" s="79"/>
      <c r="B63" s="158">
        <v>47</v>
      </c>
      <c r="C63" s="198">
        <v>44111</v>
      </c>
      <c r="D63" s="199"/>
      <c r="E63" s="173">
        <v>100707</v>
      </c>
      <c r="F63" s="200" t="s">
        <v>116</v>
      </c>
      <c r="G63" s="200"/>
      <c r="H63" s="200"/>
      <c r="I63" s="200"/>
      <c r="J63" s="200"/>
      <c r="K63" s="200"/>
      <c r="L63" s="200"/>
      <c r="M63" s="200"/>
      <c r="N63" s="201">
        <v>44103</v>
      </c>
      <c r="O63" s="201"/>
      <c r="P63" s="201"/>
      <c r="Q63" s="174" t="s">
        <v>41</v>
      </c>
      <c r="R63" s="174"/>
      <c r="S63" s="174"/>
      <c r="T63" s="174"/>
      <c r="U63" s="204">
        <v>6282.12</v>
      </c>
      <c r="V63" s="204"/>
      <c r="W63" s="64"/>
      <c r="X63" s="64"/>
      <c r="Y63" s="64"/>
      <c r="Z63" s="64"/>
      <c r="AA63" s="88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</row>
    <row r="64" spans="1:490" s="81" customFormat="1" ht="15" customHeight="1">
      <c r="A64" s="79"/>
      <c r="B64" s="158">
        <v>48</v>
      </c>
      <c r="C64" s="202">
        <v>44111</v>
      </c>
      <c r="D64" s="203"/>
      <c r="E64" s="173">
        <v>100708</v>
      </c>
      <c r="F64" s="200" t="s">
        <v>116</v>
      </c>
      <c r="G64" s="200"/>
      <c r="H64" s="200"/>
      <c r="I64" s="200"/>
      <c r="J64" s="200"/>
      <c r="K64" s="200"/>
      <c r="L64" s="200"/>
      <c r="M64" s="200"/>
      <c r="N64" s="201">
        <v>44103</v>
      </c>
      <c r="O64" s="201"/>
      <c r="P64" s="201"/>
      <c r="Q64" s="174" t="s">
        <v>41</v>
      </c>
      <c r="R64" s="174"/>
      <c r="S64" s="174"/>
      <c r="T64" s="174"/>
      <c r="U64" s="204">
        <v>13.93</v>
      </c>
      <c r="V64" s="204"/>
      <c r="W64" s="64"/>
      <c r="X64" s="64"/>
      <c r="Y64" s="64"/>
      <c r="Z64" s="64"/>
      <c r="AA64" s="88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</row>
    <row r="65" spans="1:490" s="81" customFormat="1" ht="15" customHeight="1">
      <c r="A65" s="79"/>
      <c r="B65" s="158">
        <v>49</v>
      </c>
      <c r="C65" s="198">
        <v>44111</v>
      </c>
      <c r="D65" s="199"/>
      <c r="E65" s="173">
        <v>100709</v>
      </c>
      <c r="F65" s="206" t="s">
        <v>117</v>
      </c>
      <c r="G65" s="206"/>
      <c r="H65" s="206"/>
      <c r="I65" s="206"/>
      <c r="J65" s="206"/>
      <c r="K65" s="206"/>
      <c r="L65" s="206"/>
      <c r="M65" s="206"/>
      <c r="N65" s="201" t="s">
        <v>37</v>
      </c>
      <c r="O65" s="201"/>
      <c r="P65" s="201"/>
      <c r="Q65" s="174" t="s">
        <v>41</v>
      </c>
      <c r="R65" s="174"/>
      <c r="S65" s="174"/>
      <c r="T65" s="174"/>
      <c r="U65" s="204">
        <v>60</v>
      </c>
      <c r="V65" s="204"/>
      <c r="W65" s="64"/>
      <c r="X65" s="64"/>
      <c r="Y65" s="64"/>
      <c r="Z65" s="64"/>
      <c r="AA65" s="88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  <c r="RV65" s="64"/>
    </row>
    <row r="66" spans="1:490" s="81" customFormat="1" ht="15" customHeight="1">
      <c r="A66" s="79"/>
      <c r="B66" s="158">
        <v>50</v>
      </c>
      <c r="C66" s="202">
        <v>44113</v>
      </c>
      <c r="D66" s="203"/>
      <c r="E66" s="173">
        <v>100901</v>
      </c>
      <c r="F66" s="207" t="s">
        <v>118</v>
      </c>
      <c r="G66" s="200"/>
      <c r="H66" s="200"/>
      <c r="I66" s="200"/>
      <c r="J66" s="200"/>
      <c r="K66" s="200"/>
      <c r="L66" s="200"/>
      <c r="M66" s="200"/>
      <c r="N66" s="201" t="s">
        <v>37</v>
      </c>
      <c r="O66" s="201"/>
      <c r="P66" s="201"/>
      <c r="Q66" s="174" t="s">
        <v>41</v>
      </c>
      <c r="R66" s="174"/>
      <c r="S66" s="174"/>
      <c r="T66" s="174"/>
      <c r="U66" s="204">
        <v>335.57</v>
      </c>
      <c r="V66" s="204"/>
      <c r="W66" s="64"/>
      <c r="X66" s="64"/>
      <c r="Y66" s="64"/>
      <c r="Z66" s="64"/>
      <c r="AA66" s="88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64"/>
      <c r="NY66" s="64"/>
      <c r="NZ66" s="64"/>
      <c r="OA66" s="64"/>
      <c r="OB66" s="64"/>
      <c r="OC66" s="64"/>
      <c r="OD66" s="64"/>
      <c r="OE66" s="64"/>
      <c r="OF66" s="64"/>
      <c r="OG66" s="64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U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64"/>
      <c r="PO66" s="64"/>
      <c r="PP66" s="64"/>
      <c r="PQ66" s="64"/>
      <c r="PR66" s="64"/>
      <c r="PS66" s="64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64"/>
      <c r="QG66" s="64"/>
      <c r="QH66" s="64"/>
      <c r="QI66" s="64"/>
      <c r="QJ66" s="64"/>
      <c r="QK66" s="64"/>
      <c r="QL66" s="64"/>
      <c r="QM66" s="64"/>
      <c r="QN66" s="64"/>
      <c r="QO66" s="64"/>
      <c r="QP66" s="64"/>
      <c r="QQ66" s="64"/>
      <c r="QR66" s="64"/>
      <c r="QS66" s="64"/>
      <c r="QT66" s="64"/>
      <c r="QU66" s="64"/>
      <c r="QV66" s="64"/>
      <c r="QW66" s="64"/>
      <c r="QX66" s="64"/>
      <c r="QY66" s="64"/>
      <c r="QZ66" s="64"/>
      <c r="RA66" s="64"/>
      <c r="RB66" s="64"/>
      <c r="RC66" s="64"/>
      <c r="RD66" s="64"/>
      <c r="RE66" s="64"/>
      <c r="RF66" s="64"/>
      <c r="RG66" s="64"/>
      <c r="RH66" s="64"/>
      <c r="RI66" s="64"/>
      <c r="RJ66" s="64"/>
      <c r="RK66" s="64"/>
      <c r="RL66" s="64"/>
      <c r="RM66" s="64"/>
      <c r="RN66" s="64"/>
      <c r="RO66" s="64"/>
      <c r="RP66" s="64"/>
      <c r="RQ66" s="64"/>
      <c r="RR66" s="64"/>
      <c r="RS66" s="64"/>
      <c r="RT66" s="64"/>
      <c r="RU66" s="64"/>
      <c r="RV66" s="64"/>
    </row>
    <row r="67" spans="1:490" s="81" customFormat="1" ht="15" customHeight="1">
      <c r="A67" s="79"/>
      <c r="B67" s="158">
        <v>51</v>
      </c>
      <c r="C67" s="202">
        <v>44117</v>
      </c>
      <c r="D67" s="203"/>
      <c r="E67" s="173">
        <v>101301</v>
      </c>
      <c r="F67" s="200" t="s">
        <v>119</v>
      </c>
      <c r="G67" s="200"/>
      <c r="H67" s="200"/>
      <c r="I67" s="200"/>
      <c r="J67" s="200"/>
      <c r="K67" s="200"/>
      <c r="L67" s="200"/>
      <c r="M67" s="200"/>
      <c r="N67" s="201">
        <v>44095</v>
      </c>
      <c r="O67" s="201"/>
      <c r="P67" s="201"/>
      <c r="Q67" s="174" t="s">
        <v>120</v>
      </c>
      <c r="R67" s="174"/>
      <c r="S67" s="174"/>
      <c r="T67" s="174"/>
      <c r="U67" s="204">
        <v>551.97</v>
      </c>
      <c r="V67" s="204"/>
      <c r="W67" s="64"/>
      <c r="X67" s="64"/>
      <c r="Y67" s="64"/>
      <c r="Z67" s="64"/>
      <c r="AA67" s="88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64"/>
      <c r="NF67" s="64"/>
      <c r="NG67" s="64"/>
      <c r="NH67" s="64"/>
      <c r="NI67" s="64"/>
      <c r="NJ67" s="64"/>
      <c r="NK67" s="64"/>
      <c r="NL67" s="64"/>
      <c r="NM67" s="64"/>
      <c r="NN67" s="64"/>
      <c r="NO67" s="64"/>
      <c r="NP67" s="64"/>
      <c r="NQ67" s="64"/>
      <c r="NR67" s="64"/>
      <c r="NS67" s="64"/>
      <c r="NT67" s="64"/>
      <c r="NU67" s="64"/>
      <c r="NV67" s="64"/>
      <c r="NW67" s="64"/>
      <c r="NX67" s="64"/>
      <c r="NY67" s="64"/>
      <c r="NZ67" s="64"/>
      <c r="OA67" s="64"/>
      <c r="OB67" s="64"/>
      <c r="OC67" s="64"/>
      <c r="OD67" s="64"/>
      <c r="OE67" s="64"/>
      <c r="OF67" s="64"/>
      <c r="OG67" s="64"/>
      <c r="OH67" s="64"/>
      <c r="OI67" s="64"/>
      <c r="OJ67" s="64"/>
      <c r="OK67" s="64"/>
      <c r="OL67" s="64"/>
      <c r="OM67" s="64"/>
      <c r="ON67" s="64"/>
      <c r="OO67" s="64"/>
      <c r="OP67" s="64"/>
      <c r="OQ67" s="64"/>
      <c r="OR67" s="64"/>
      <c r="OS67" s="64"/>
      <c r="OT67" s="64"/>
      <c r="OU67" s="64"/>
      <c r="OV67" s="64"/>
      <c r="OW67" s="64"/>
      <c r="OX67" s="64"/>
      <c r="OY67" s="64"/>
      <c r="OZ67" s="64"/>
      <c r="PA67" s="64"/>
      <c r="PB67" s="64"/>
      <c r="PC67" s="64"/>
      <c r="PD67" s="64"/>
      <c r="PE67" s="64"/>
      <c r="PF67" s="64"/>
      <c r="PG67" s="64"/>
      <c r="PH67" s="64"/>
      <c r="PI67" s="64"/>
      <c r="PJ67" s="64"/>
      <c r="PK67" s="64"/>
      <c r="PL67" s="64"/>
      <c r="PM67" s="64"/>
      <c r="PN67" s="64"/>
      <c r="PO67" s="64"/>
      <c r="PP67" s="64"/>
      <c r="PQ67" s="64"/>
      <c r="PR67" s="64"/>
      <c r="PS67" s="64"/>
      <c r="PT67" s="64"/>
      <c r="PU67" s="64"/>
      <c r="PV67" s="64"/>
      <c r="PW67" s="64"/>
      <c r="PX67" s="64"/>
      <c r="PY67" s="64"/>
      <c r="PZ67" s="64"/>
      <c r="QA67" s="64"/>
      <c r="QB67" s="64"/>
      <c r="QC67" s="64"/>
      <c r="QD67" s="64"/>
      <c r="QE67" s="64"/>
      <c r="QF67" s="64"/>
      <c r="QG67" s="64"/>
      <c r="QH67" s="64"/>
      <c r="QI67" s="64"/>
      <c r="QJ67" s="64"/>
      <c r="QK67" s="64"/>
      <c r="QL67" s="64"/>
      <c r="QM67" s="64"/>
      <c r="QN67" s="64"/>
      <c r="QO67" s="64"/>
      <c r="QP67" s="64"/>
      <c r="QQ67" s="64"/>
      <c r="QR67" s="64"/>
      <c r="QS67" s="64"/>
      <c r="QT67" s="64"/>
      <c r="QU67" s="64"/>
      <c r="QV67" s="64"/>
      <c r="QW67" s="64"/>
      <c r="QX67" s="64"/>
      <c r="QY67" s="64"/>
      <c r="QZ67" s="64"/>
      <c r="RA67" s="64"/>
      <c r="RB67" s="64"/>
      <c r="RC67" s="64"/>
      <c r="RD67" s="64"/>
      <c r="RE67" s="64"/>
      <c r="RF67" s="64"/>
      <c r="RG67" s="64"/>
      <c r="RH67" s="64"/>
      <c r="RI67" s="64"/>
      <c r="RJ67" s="64"/>
      <c r="RK67" s="64"/>
      <c r="RL67" s="64"/>
      <c r="RM67" s="64"/>
      <c r="RN67" s="64"/>
      <c r="RO67" s="64"/>
      <c r="RP67" s="64"/>
      <c r="RQ67" s="64"/>
      <c r="RR67" s="64"/>
      <c r="RS67" s="64"/>
      <c r="RT67" s="64"/>
      <c r="RU67" s="64"/>
      <c r="RV67" s="64"/>
    </row>
    <row r="68" spans="1:490" s="81" customFormat="1" ht="15" customHeight="1">
      <c r="A68" s="79"/>
      <c r="B68" s="158">
        <v>52</v>
      </c>
      <c r="C68" s="198">
        <v>44117</v>
      </c>
      <c r="D68" s="199"/>
      <c r="E68" s="173">
        <v>101302</v>
      </c>
      <c r="F68" s="205" t="s">
        <v>121</v>
      </c>
      <c r="G68" s="205"/>
      <c r="H68" s="205"/>
      <c r="I68" s="205"/>
      <c r="J68" s="205"/>
      <c r="K68" s="205"/>
      <c r="L68" s="205"/>
      <c r="M68" s="205"/>
      <c r="N68" s="201" t="s">
        <v>37</v>
      </c>
      <c r="O68" s="201"/>
      <c r="P68" s="201"/>
      <c r="Q68" s="174" t="s">
        <v>120</v>
      </c>
      <c r="R68" s="174"/>
      <c r="S68" s="174"/>
      <c r="T68" s="174"/>
      <c r="U68" s="175">
        <v>569.30999999999995</v>
      </c>
      <c r="V68" s="175"/>
      <c r="W68" s="64"/>
      <c r="X68" s="64"/>
      <c r="Y68" s="64"/>
      <c r="Z68" s="64"/>
      <c r="AA68" s="88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64"/>
      <c r="NF68" s="64"/>
      <c r="NG68" s="64"/>
      <c r="NH68" s="64"/>
      <c r="NI68" s="64"/>
      <c r="NJ68" s="64"/>
      <c r="NK68" s="64"/>
      <c r="NL68" s="64"/>
      <c r="NM68" s="64"/>
      <c r="NN68" s="64"/>
      <c r="NO68" s="64"/>
      <c r="NP68" s="64"/>
      <c r="NQ68" s="64"/>
      <c r="NR68" s="64"/>
      <c r="NS68" s="64"/>
      <c r="NT68" s="64"/>
      <c r="NU68" s="64"/>
      <c r="NV68" s="64"/>
      <c r="NW68" s="64"/>
      <c r="NX68" s="64"/>
      <c r="NY68" s="64"/>
      <c r="NZ68" s="64"/>
      <c r="OA68" s="64"/>
      <c r="OB68" s="64"/>
      <c r="OC68" s="64"/>
      <c r="OD68" s="64"/>
      <c r="OE68" s="64"/>
      <c r="OF68" s="64"/>
      <c r="OG68" s="64"/>
      <c r="OH68" s="64"/>
      <c r="OI68" s="64"/>
      <c r="OJ68" s="64"/>
      <c r="OK68" s="64"/>
      <c r="OL68" s="64"/>
      <c r="OM68" s="64"/>
      <c r="ON68" s="64"/>
      <c r="OO68" s="64"/>
      <c r="OP68" s="64"/>
      <c r="OQ68" s="64"/>
      <c r="OR68" s="64"/>
      <c r="OS68" s="64"/>
      <c r="OT68" s="64"/>
      <c r="OU68" s="64"/>
      <c r="OV68" s="64"/>
      <c r="OW68" s="64"/>
      <c r="OX68" s="64"/>
      <c r="OY68" s="64"/>
      <c r="OZ68" s="64"/>
      <c r="PA68" s="64"/>
      <c r="PB68" s="64"/>
      <c r="PC68" s="64"/>
      <c r="PD68" s="64"/>
      <c r="PE68" s="64"/>
      <c r="PF68" s="64"/>
      <c r="PG68" s="64"/>
      <c r="PH68" s="64"/>
      <c r="PI68" s="64"/>
      <c r="PJ68" s="64"/>
      <c r="PK68" s="64"/>
      <c r="PL68" s="64"/>
      <c r="PM68" s="64"/>
      <c r="PN68" s="64"/>
      <c r="PO68" s="64"/>
      <c r="PP68" s="64"/>
      <c r="PQ68" s="64"/>
      <c r="PR68" s="64"/>
      <c r="PS68" s="64"/>
      <c r="PT68" s="64"/>
      <c r="PU68" s="64"/>
      <c r="PV68" s="64"/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64"/>
      <c r="QJ68" s="64"/>
      <c r="QK68" s="64"/>
      <c r="QL68" s="64"/>
      <c r="QM68" s="64"/>
      <c r="QN68" s="64"/>
      <c r="QO68" s="64"/>
      <c r="QP68" s="64"/>
      <c r="QQ68" s="64"/>
      <c r="QR68" s="64"/>
      <c r="QS68" s="64"/>
      <c r="QT68" s="64"/>
      <c r="QU68" s="64"/>
      <c r="QV68" s="64"/>
      <c r="QW68" s="64"/>
      <c r="QX68" s="64"/>
      <c r="QY68" s="64"/>
      <c r="QZ68" s="64"/>
      <c r="RA68" s="64"/>
      <c r="RB68" s="64"/>
      <c r="RC68" s="64"/>
      <c r="RD68" s="64"/>
      <c r="RE68" s="64"/>
      <c r="RF68" s="64"/>
      <c r="RG68" s="64"/>
      <c r="RH68" s="64"/>
      <c r="RI68" s="64"/>
      <c r="RJ68" s="64"/>
      <c r="RK68" s="64"/>
      <c r="RL68" s="64"/>
      <c r="RM68" s="64"/>
      <c r="RN68" s="64"/>
      <c r="RO68" s="64"/>
      <c r="RP68" s="64"/>
      <c r="RQ68" s="64"/>
      <c r="RR68" s="64"/>
      <c r="RS68" s="64"/>
      <c r="RT68" s="64"/>
      <c r="RU68" s="64"/>
      <c r="RV68" s="64"/>
    </row>
    <row r="69" spans="1:490" s="81" customFormat="1" ht="15" customHeight="1">
      <c r="A69" s="79"/>
      <c r="B69" s="158">
        <v>53</v>
      </c>
      <c r="C69" s="198">
        <v>44119</v>
      </c>
      <c r="D69" s="199"/>
      <c r="E69" s="173">
        <v>101501</v>
      </c>
      <c r="F69" s="200" t="s">
        <v>122</v>
      </c>
      <c r="G69" s="200"/>
      <c r="H69" s="200"/>
      <c r="I69" s="200"/>
      <c r="J69" s="200"/>
      <c r="K69" s="200"/>
      <c r="L69" s="200"/>
      <c r="M69" s="200"/>
      <c r="N69" s="201" t="s">
        <v>37</v>
      </c>
      <c r="O69" s="201"/>
      <c r="P69" s="201"/>
      <c r="Q69" s="174" t="s">
        <v>120</v>
      </c>
      <c r="R69" s="174"/>
      <c r="S69" s="174"/>
      <c r="T69" s="174"/>
      <c r="U69" s="175">
        <v>75.81</v>
      </c>
      <c r="V69" s="175"/>
      <c r="W69" s="89"/>
      <c r="X69" s="64"/>
      <c r="Y69" s="64"/>
      <c r="Z69" s="64"/>
      <c r="AA69" s="88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  <c r="NN69" s="64"/>
      <c r="NO69" s="64"/>
      <c r="NP69" s="64"/>
      <c r="NQ69" s="64"/>
      <c r="NR69" s="64"/>
      <c r="NS69" s="64"/>
      <c r="NT69" s="64"/>
      <c r="NU69" s="64"/>
      <c r="NV69" s="64"/>
      <c r="NW69" s="64"/>
      <c r="NX69" s="64"/>
      <c r="NY69" s="64"/>
      <c r="NZ69" s="64"/>
      <c r="OA69" s="64"/>
      <c r="OB69" s="64"/>
      <c r="OC69" s="64"/>
      <c r="OD69" s="64"/>
      <c r="OE69" s="64"/>
      <c r="OF69" s="64"/>
      <c r="OG69" s="64"/>
      <c r="OH69" s="64"/>
      <c r="OI69" s="64"/>
      <c r="OJ69" s="64"/>
      <c r="OK69" s="64"/>
      <c r="OL69" s="64"/>
      <c r="OM69" s="64"/>
      <c r="ON69" s="64"/>
      <c r="OO69" s="64"/>
      <c r="OP69" s="64"/>
      <c r="OQ69" s="64"/>
      <c r="OR69" s="64"/>
      <c r="OS69" s="64"/>
      <c r="OT69" s="64"/>
      <c r="OU69" s="64"/>
      <c r="OV69" s="64"/>
      <c r="OW69" s="64"/>
      <c r="OX69" s="64"/>
      <c r="OY69" s="64"/>
      <c r="OZ69" s="64"/>
      <c r="PA69" s="64"/>
      <c r="PB69" s="64"/>
      <c r="PC69" s="64"/>
      <c r="PD69" s="64"/>
      <c r="PE69" s="64"/>
      <c r="PF69" s="64"/>
      <c r="PG69" s="64"/>
      <c r="PH69" s="64"/>
      <c r="PI69" s="64"/>
      <c r="PJ69" s="64"/>
      <c r="PK69" s="64"/>
      <c r="PL69" s="64"/>
      <c r="PM69" s="64"/>
      <c r="PN69" s="64"/>
      <c r="PO69" s="64"/>
      <c r="PP69" s="64"/>
      <c r="PQ69" s="64"/>
      <c r="PR69" s="64"/>
      <c r="PS69" s="64"/>
      <c r="PT69" s="64"/>
      <c r="PU69" s="64"/>
      <c r="PV69" s="64"/>
      <c r="PW69" s="64"/>
      <c r="PX69" s="64"/>
      <c r="PY69" s="64"/>
      <c r="PZ69" s="64"/>
      <c r="QA69" s="64"/>
      <c r="QB69" s="64"/>
      <c r="QC69" s="64"/>
      <c r="QD69" s="64"/>
      <c r="QE69" s="64"/>
      <c r="QF69" s="64"/>
      <c r="QG69" s="64"/>
      <c r="QH69" s="64"/>
      <c r="QI69" s="64"/>
      <c r="QJ69" s="64"/>
      <c r="QK69" s="64"/>
      <c r="QL69" s="64"/>
      <c r="QM69" s="64"/>
      <c r="QN69" s="64"/>
      <c r="QO69" s="64"/>
      <c r="QP69" s="64"/>
      <c r="QQ69" s="64"/>
      <c r="QR69" s="64"/>
      <c r="QS69" s="64"/>
      <c r="QT69" s="64"/>
      <c r="QU69" s="64"/>
      <c r="QV69" s="64"/>
      <c r="QW69" s="64"/>
      <c r="QX69" s="64"/>
      <c r="QY69" s="64"/>
      <c r="QZ69" s="64"/>
      <c r="RA69" s="64"/>
      <c r="RB69" s="64"/>
      <c r="RC69" s="64"/>
      <c r="RD69" s="64"/>
      <c r="RE69" s="64"/>
      <c r="RF69" s="64"/>
      <c r="RG69" s="64"/>
      <c r="RH69" s="64"/>
      <c r="RI69" s="64"/>
      <c r="RJ69" s="64"/>
      <c r="RK69" s="64"/>
      <c r="RL69" s="64"/>
      <c r="RM69" s="64"/>
      <c r="RN69" s="64"/>
      <c r="RO69" s="64"/>
      <c r="RP69" s="64"/>
      <c r="RQ69" s="64"/>
      <c r="RR69" s="64"/>
      <c r="RS69" s="64"/>
      <c r="RT69" s="64"/>
      <c r="RU69" s="64"/>
      <c r="RV69" s="64"/>
    </row>
    <row r="70" spans="1:490" s="81" customFormat="1" ht="15" customHeight="1">
      <c r="A70" s="79"/>
      <c r="B70" s="158">
        <v>54</v>
      </c>
      <c r="C70" s="198">
        <v>44124</v>
      </c>
      <c r="D70" s="199"/>
      <c r="E70" s="173">
        <v>102001</v>
      </c>
      <c r="F70" s="200" t="s">
        <v>123</v>
      </c>
      <c r="G70" s="200"/>
      <c r="H70" s="200"/>
      <c r="I70" s="200"/>
      <c r="J70" s="200"/>
      <c r="K70" s="200"/>
      <c r="L70" s="200"/>
      <c r="M70" s="200"/>
      <c r="N70" s="201" t="s">
        <v>37</v>
      </c>
      <c r="O70" s="201"/>
      <c r="P70" s="201"/>
      <c r="Q70" s="174" t="s">
        <v>41</v>
      </c>
      <c r="R70" s="174"/>
      <c r="S70" s="174"/>
      <c r="T70" s="174"/>
      <c r="U70" s="175">
        <v>6893.95</v>
      </c>
      <c r="V70" s="175"/>
      <c r="W70" s="90"/>
      <c r="X70" s="64"/>
      <c r="Y70" s="64"/>
      <c r="Z70" s="64"/>
      <c r="AA70" s="88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64"/>
      <c r="NF70" s="64"/>
      <c r="NG70" s="64"/>
      <c r="NH70" s="64"/>
      <c r="NI70" s="64"/>
      <c r="NJ70" s="64"/>
      <c r="NK70" s="64"/>
      <c r="NL70" s="64"/>
      <c r="NM70" s="64"/>
      <c r="NN70" s="64"/>
      <c r="NO70" s="64"/>
      <c r="NP70" s="64"/>
      <c r="NQ70" s="64"/>
      <c r="NR70" s="64"/>
      <c r="NS70" s="64"/>
      <c r="NT70" s="64"/>
      <c r="NU70" s="64"/>
      <c r="NV70" s="64"/>
      <c r="NW70" s="64"/>
      <c r="NX70" s="64"/>
      <c r="NY70" s="64"/>
      <c r="NZ70" s="64"/>
      <c r="OA70" s="64"/>
      <c r="OB70" s="64"/>
      <c r="OC70" s="64"/>
      <c r="OD70" s="64"/>
      <c r="OE70" s="64"/>
      <c r="OF70" s="64"/>
      <c r="OG70" s="64"/>
      <c r="OH70" s="64"/>
      <c r="OI70" s="64"/>
      <c r="OJ70" s="64"/>
      <c r="OK70" s="64"/>
      <c r="OL70" s="64"/>
      <c r="OM70" s="64"/>
      <c r="ON70" s="64"/>
      <c r="OO70" s="64"/>
      <c r="OP70" s="64"/>
      <c r="OQ70" s="64"/>
      <c r="OR70" s="64"/>
      <c r="OS70" s="64"/>
      <c r="OT70" s="64"/>
      <c r="OU70" s="64"/>
      <c r="OV70" s="64"/>
      <c r="OW70" s="64"/>
      <c r="OX70" s="64"/>
      <c r="OY70" s="64"/>
      <c r="OZ70" s="64"/>
      <c r="PA70" s="64"/>
      <c r="PB70" s="64"/>
      <c r="PC70" s="64"/>
      <c r="PD70" s="64"/>
      <c r="PE70" s="64"/>
      <c r="PF70" s="64"/>
      <c r="PG70" s="64"/>
      <c r="PH70" s="64"/>
      <c r="PI70" s="64"/>
      <c r="PJ70" s="64"/>
      <c r="PK70" s="64"/>
      <c r="PL70" s="64"/>
      <c r="PM70" s="64"/>
      <c r="PN70" s="64"/>
      <c r="PO70" s="64"/>
      <c r="PP70" s="64"/>
      <c r="PQ70" s="64"/>
      <c r="PR70" s="64"/>
      <c r="PS70" s="64"/>
      <c r="PT70" s="64"/>
      <c r="PU70" s="64"/>
      <c r="PV70" s="64"/>
      <c r="PW70" s="64"/>
      <c r="PX70" s="64"/>
      <c r="PY70" s="64"/>
      <c r="PZ70" s="64"/>
      <c r="QA70" s="64"/>
      <c r="QB70" s="64"/>
      <c r="QC70" s="64"/>
      <c r="QD70" s="64"/>
      <c r="QE70" s="64"/>
      <c r="QF70" s="64"/>
      <c r="QG70" s="64"/>
      <c r="QH70" s="64"/>
      <c r="QI70" s="64"/>
      <c r="QJ70" s="64"/>
      <c r="QK70" s="64"/>
      <c r="QL70" s="64"/>
      <c r="QM70" s="64"/>
      <c r="QN70" s="64"/>
      <c r="QO70" s="64"/>
      <c r="QP70" s="64"/>
      <c r="QQ70" s="64"/>
      <c r="QR70" s="64"/>
      <c r="QS70" s="64"/>
      <c r="QT70" s="64"/>
      <c r="QU70" s="64"/>
      <c r="QV70" s="64"/>
      <c r="QW70" s="64"/>
      <c r="QX70" s="64"/>
      <c r="QY70" s="64"/>
      <c r="QZ70" s="64"/>
      <c r="RA70" s="64"/>
      <c r="RB70" s="64"/>
      <c r="RC70" s="64"/>
      <c r="RD70" s="64"/>
      <c r="RE70" s="64"/>
      <c r="RF70" s="64"/>
      <c r="RG70" s="64"/>
      <c r="RH70" s="64"/>
      <c r="RI70" s="64"/>
      <c r="RJ70" s="64"/>
      <c r="RK70" s="64"/>
      <c r="RL70" s="64"/>
      <c r="RM70" s="64"/>
      <c r="RN70" s="64"/>
      <c r="RO70" s="64"/>
      <c r="RP70" s="64"/>
      <c r="RQ70" s="64"/>
      <c r="RR70" s="64"/>
      <c r="RS70" s="64"/>
      <c r="RT70" s="64"/>
      <c r="RU70" s="64"/>
      <c r="RV70" s="64"/>
    </row>
    <row r="71" spans="1:490" s="81" customFormat="1" ht="15" customHeight="1">
      <c r="A71" s="79"/>
      <c r="B71" s="158">
        <v>55</v>
      </c>
      <c r="C71" s="198">
        <v>44124</v>
      </c>
      <c r="D71" s="199"/>
      <c r="E71" s="173">
        <v>102002</v>
      </c>
      <c r="F71" s="200" t="s">
        <v>124</v>
      </c>
      <c r="G71" s="200"/>
      <c r="H71" s="200"/>
      <c r="I71" s="200"/>
      <c r="J71" s="200"/>
      <c r="K71" s="200"/>
      <c r="L71" s="200"/>
      <c r="M71" s="200"/>
      <c r="N71" s="201" t="s">
        <v>37</v>
      </c>
      <c r="O71" s="201"/>
      <c r="P71" s="201"/>
      <c r="Q71" s="174" t="s">
        <v>41</v>
      </c>
      <c r="R71" s="174"/>
      <c r="S71" s="174"/>
      <c r="T71" s="174"/>
      <c r="U71" s="175">
        <v>1799.01</v>
      </c>
      <c r="V71" s="175"/>
      <c r="W71" s="64"/>
      <c r="X71" s="64"/>
      <c r="Y71" s="64"/>
      <c r="Z71" s="64"/>
      <c r="AA71" s="88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  <c r="KN71" s="64"/>
      <c r="KO71" s="64"/>
      <c r="KP71" s="64"/>
      <c r="KQ71" s="64"/>
      <c r="KR71" s="64"/>
      <c r="KS71" s="64"/>
      <c r="KT71" s="64"/>
      <c r="KU71" s="64"/>
      <c r="KV71" s="64"/>
      <c r="KW71" s="64"/>
      <c r="KX71" s="64"/>
      <c r="KY71" s="64"/>
      <c r="KZ71" s="64"/>
      <c r="LA71" s="64"/>
      <c r="LB71" s="64"/>
      <c r="LC71" s="64"/>
      <c r="LD71" s="64"/>
      <c r="LE71" s="64"/>
      <c r="LF71" s="64"/>
      <c r="LG71" s="64"/>
      <c r="LH71" s="64"/>
      <c r="LI71" s="64"/>
      <c r="LJ71" s="64"/>
      <c r="LK71" s="64"/>
      <c r="LL71" s="64"/>
      <c r="LM71" s="64"/>
      <c r="LN71" s="64"/>
      <c r="LO71" s="64"/>
      <c r="LP71" s="64"/>
      <c r="LQ71" s="64"/>
      <c r="LR71" s="64"/>
      <c r="LS71" s="64"/>
      <c r="LT71" s="64"/>
      <c r="LU71" s="64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64"/>
      <c r="NF71" s="64"/>
      <c r="NG71" s="64"/>
      <c r="NH71" s="64"/>
      <c r="NI71" s="64"/>
      <c r="NJ71" s="64"/>
      <c r="NK71" s="64"/>
      <c r="NL71" s="64"/>
      <c r="NM71" s="64"/>
      <c r="NN71" s="64"/>
      <c r="NO71" s="64"/>
      <c r="NP71" s="64"/>
      <c r="NQ71" s="64"/>
      <c r="NR71" s="64"/>
      <c r="NS71" s="64"/>
      <c r="NT71" s="64"/>
      <c r="NU71" s="64"/>
      <c r="NV71" s="64"/>
      <c r="NW71" s="64"/>
      <c r="NX71" s="64"/>
      <c r="NY71" s="64"/>
      <c r="NZ71" s="64"/>
      <c r="OA71" s="64"/>
      <c r="OB71" s="64"/>
      <c r="OC71" s="64"/>
      <c r="OD71" s="64"/>
      <c r="OE71" s="64"/>
      <c r="OF71" s="64"/>
      <c r="OG71" s="64"/>
      <c r="OH71" s="64"/>
      <c r="OI71" s="64"/>
      <c r="OJ71" s="64"/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64"/>
      <c r="PO71" s="64"/>
      <c r="PP71" s="64"/>
      <c r="PQ71" s="64"/>
      <c r="PR71" s="64"/>
      <c r="PS71" s="64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64"/>
      <c r="QJ71" s="64"/>
      <c r="QK71" s="64"/>
      <c r="QL71" s="64"/>
      <c r="QM71" s="64"/>
      <c r="QN71" s="64"/>
      <c r="QO71" s="64"/>
      <c r="QP71" s="64"/>
      <c r="QQ71" s="64"/>
      <c r="QR71" s="64"/>
      <c r="QS71" s="64"/>
      <c r="QT71" s="64"/>
      <c r="QU71" s="64"/>
      <c r="QV71" s="64"/>
      <c r="QW71" s="64"/>
      <c r="QX71" s="64"/>
      <c r="QY71" s="64"/>
      <c r="QZ71" s="64"/>
      <c r="RA71" s="64"/>
      <c r="RB71" s="64"/>
      <c r="RC71" s="64"/>
      <c r="RD71" s="64"/>
      <c r="RE71" s="64"/>
      <c r="RF71" s="64"/>
      <c r="RG71" s="64"/>
      <c r="RH71" s="64"/>
      <c r="RI71" s="64"/>
      <c r="RJ71" s="64"/>
      <c r="RK71" s="64"/>
      <c r="RL71" s="64"/>
      <c r="RM71" s="64"/>
      <c r="RN71" s="64"/>
      <c r="RO71" s="64"/>
      <c r="RP71" s="64"/>
      <c r="RQ71" s="64"/>
      <c r="RR71" s="64"/>
      <c r="RS71" s="64"/>
      <c r="RT71" s="64"/>
      <c r="RU71" s="64"/>
      <c r="RV71" s="64"/>
    </row>
    <row r="72" spans="1:490" s="81" customFormat="1" ht="15" customHeight="1">
      <c r="A72" s="79"/>
      <c r="B72" s="158">
        <v>56</v>
      </c>
      <c r="C72" s="198">
        <v>44124</v>
      </c>
      <c r="D72" s="199"/>
      <c r="E72" s="173">
        <v>102003</v>
      </c>
      <c r="F72" s="200" t="s">
        <v>125</v>
      </c>
      <c r="G72" s="200"/>
      <c r="H72" s="200"/>
      <c r="I72" s="200"/>
      <c r="J72" s="200"/>
      <c r="K72" s="200"/>
      <c r="L72" s="200"/>
      <c r="M72" s="200"/>
      <c r="N72" s="201" t="s">
        <v>37</v>
      </c>
      <c r="O72" s="201"/>
      <c r="P72" s="201"/>
      <c r="Q72" s="174" t="s">
        <v>41</v>
      </c>
      <c r="R72" s="174"/>
      <c r="S72" s="174"/>
      <c r="T72" s="174"/>
      <c r="U72" s="175">
        <v>291.04000000000002</v>
      </c>
      <c r="V72" s="175"/>
      <c r="W72" s="64"/>
      <c r="X72" s="64"/>
      <c r="Y72" s="64"/>
      <c r="Z72" s="64"/>
      <c r="AA72" s="88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  <c r="KN72" s="64"/>
      <c r="KO72" s="64"/>
      <c r="KP72" s="64"/>
      <c r="KQ72" s="64"/>
      <c r="KR72" s="64"/>
      <c r="KS72" s="64"/>
      <c r="KT72" s="64"/>
      <c r="KU72" s="64"/>
      <c r="KV72" s="64"/>
      <c r="KW72" s="64"/>
      <c r="KX72" s="64"/>
      <c r="KY72" s="64"/>
      <c r="KZ72" s="64"/>
      <c r="LA72" s="64"/>
      <c r="LB72" s="64"/>
      <c r="LC72" s="64"/>
      <c r="LD72" s="64"/>
      <c r="LE72" s="64"/>
      <c r="LF72" s="64"/>
      <c r="LG72" s="64"/>
      <c r="LH72" s="64"/>
      <c r="LI72" s="64"/>
      <c r="LJ72" s="64"/>
      <c r="LK72" s="64"/>
      <c r="LL72" s="64"/>
      <c r="LM72" s="64"/>
      <c r="LN72" s="64"/>
      <c r="LO72" s="64"/>
      <c r="LP72" s="64"/>
      <c r="LQ72" s="64"/>
      <c r="LR72" s="64"/>
      <c r="LS72" s="64"/>
      <c r="LT72" s="64"/>
      <c r="LU72" s="64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64"/>
      <c r="NA72" s="64"/>
      <c r="NB72" s="64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  <c r="RV72" s="64"/>
    </row>
    <row r="73" spans="1:490" s="81" customFormat="1" ht="15" customHeight="1">
      <c r="A73" s="79"/>
      <c r="B73" s="158">
        <v>57</v>
      </c>
      <c r="C73" s="198">
        <v>44124</v>
      </c>
      <c r="D73" s="199"/>
      <c r="E73" s="173">
        <v>102004</v>
      </c>
      <c r="F73" s="200" t="s">
        <v>126</v>
      </c>
      <c r="G73" s="200"/>
      <c r="H73" s="200"/>
      <c r="I73" s="200"/>
      <c r="J73" s="200"/>
      <c r="K73" s="200"/>
      <c r="L73" s="200"/>
      <c r="M73" s="200"/>
      <c r="N73" s="201" t="s">
        <v>37</v>
      </c>
      <c r="O73" s="201"/>
      <c r="P73" s="201"/>
      <c r="Q73" s="174" t="s">
        <v>41</v>
      </c>
      <c r="R73" s="174"/>
      <c r="S73" s="174"/>
      <c r="T73" s="174"/>
      <c r="U73" s="175">
        <v>422.58</v>
      </c>
      <c r="V73" s="175"/>
      <c r="W73" s="64"/>
      <c r="X73" s="64"/>
      <c r="Y73" s="64"/>
      <c r="Z73" s="64"/>
      <c r="AA73" s="88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  <c r="KN73" s="64"/>
      <c r="KO73" s="64"/>
      <c r="KP73" s="64"/>
      <c r="KQ73" s="64"/>
      <c r="KR73" s="64"/>
      <c r="KS73" s="64"/>
      <c r="KT73" s="64"/>
      <c r="KU73" s="64"/>
      <c r="KV73" s="64"/>
      <c r="KW73" s="64"/>
      <c r="KX73" s="64"/>
      <c r="KY73" s="64"/>
      <c r="KZ73" s="64"/>
      <c r="LA73" s="64"/>
      <c r="LB73" s="64"/>
      <c r="LC73" s="64"/>
      <c r="LD73" s="64"/>
      <c r="LE73" s="64"/>
      <c r="LF73" s="64"/>
      <c r="LG73" s="64"/>
      <c r="LH73" s="64"/>
      <c r="LI73" s="64"/>
      <c r="LJ73" s="64"/>
      <c r="LK73" s="64"/>
      <c r="LL73" s="64"/>
      <c r="LM73" s="64"/>
      <c r="LN73" s="64"/>
      <c r="LO73" s="64"/>
      <c r="LP73" s="64"/>
      <c r="LQ73" s="64"/>
      <c r="LR73" s="64"/>
      <c r="LS73" s="64"/>
      <c r="LT73" s="64"/>
      <c r="LU73" s="64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  <c r="MY73" s="64"/>
      <c r="MZ73" s="64"/>
      <c r="NA73" s="64"/>
      <c r="NB73" s="64"/>
      <c r="NC73" s="64"/>
      <c r="ND73" s="64"/>
      <c r="NE73" s="64"/>
      <c r="NF73" s="64"/>
      <c r="NG73" s="64"/>
      <c r="NH73" s="64"/>
      <c r="NI73" s="64"/>
      <c r="NJ73" s="64"/>
      <c r="NK73" s="64"/>
      <c r="NL73" s="64"/>
      <c r="NM73" s="64"/>
      <c r="NN73" s="64"/>
      <c r="NO73" s="64"/>
      <c r="NP73" s="64"/>
      <c r="NQ73" s="64"/>
      <c r="NR73" s="64"/>
      <c r="NS73" s="64"/>
      <c r="NT73" s="64"/>
      <c r="NU73" s="64"/>
      <c r="NV73" s="64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  <c r="RV73" s="64"/>
    </row>
    <row r="74" spans="1:490" s="81" customFormat="1" ht="15" customHeight="1">
      <c r="A74" s="79"/>
      <c r="B74" s="158">
        <v>58</v>
      </c>
      <c r="C74" s="198">
        <v>44124</v>
      </c>
      <c r="D74" s="199"/>
      <c r="E74" s="173">
        <v>102005</v>
      </c>
      <c r="F74" s="200" t="s">
        <v>127</v>
      </c>
      <c r="G74" s="200"/>
      <c r="H74" s="200"/>
      <c r="I74" s="200"/>
      <c r="J74" s="200"/>
      <c r="K74" s="200"/>
      <c r="L74" s="200"/>
      <c r="M74" s="200"/>
      <c r="N74" s="201" t="s">
        <v>37</v>
      </c>
      <c r="O74" s="201"/>
      <c r="P74" s="201"/>
      <c r="Q74" s="174" t="s">
        <v>41</v>
      </c>
      <c r="R74" s="174"/>
      <c r="S74" s="174"/>
      <c r="T74" s="174"/>
      <c r="U74" s="175">
        <v>40.18</v>
      </c>
      <c r="V74" s="175"/>
      <c r="W74" s="64"/>
      <c r="X74" s="64"/>
      <c r="Y74" s="64"/>
      <c r="Z74" s="64"/>
      <c r="AA74" s="88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64"/>
      <c r="NI74" s="64"/>
      <c r="NJ74" s="64"/>
      <c r="NK74" s="64"/>
      <c r="NL74" s="64"/>
      <c r="NM74" s="64"/>
      <c r="NN74" s="64"/>
      <c r="NO74" s="64"/>
      <c r="NP74" s="64"/>
      <c r="NQ74" s="64"/>
      <c r="NR74" s="64"/>
      <c r="NS74" s="64"/>
      <c r="NT74" s="64"/>
      <c r="NU74" s="64"/>
      <c r="NV74" s="64"/>
      <c r="NW74" s="64"/>
      <c r="NX74" s="64"/>
      <c r="NY74" s="64"/>
      <c r="NZ74" s="64"/>
      <c r="OA74" s="64"/>
      <c r="OB74" s="64"/>
      <c r="OC74" s="64"/>
      <c r="OD74" s="64"/>
      <c r="OE74" s="64"/>
      <c r="OF74" s="64"/>
      <c r="OG74" s="64"/>
      <c r="OH74" s="64"/>
      <c r="OI74" s="64"/>
      <c r="OJ74" s="64"/>
      <c r="OK74" s="64"/>
      <c r="OL74" s="64"/>
      <c r="OM74" s="64"/>
      <c r="ON74" s="64"/>
      <c r="OO74" s="64"/>
      <c r="OP74" s="64"/>
      <c r="OQ74" s="64"/>
      <c r="OR74" s="64"/>
      <c r="OS74" s="64"/>
      <c r="OT74" s="64"/>
      <c r="OU74" s="64"/>
      <c r="OV74" s="64"/>
      <c r="OW74" s="64"/>
      <c r="OX74" s="64"/>
      <c r="OY74" s="64"/>
      <c r="OZ74" s="64"/>
      <c r="PA74" s="64"/>
      <c r="PB74" s="64"/>
      <c r="PC74" s="64"/>
      <c r="PD74" s="64"/>
      <c r="PE74" s="64"/>
      <c r="PF74" s="64"/>
      <c r="PG74" s="64"/>
      <c r="PH74" s="64"/>
      <c r="PI74" s="64"/>
      <c r="PJ74" s="64"/>
      <c r="PK74" s="64"/>
      <c r="PL74" s="64"/>
      <c r="PM74" s="64"/>
      <c r="PN74" s="64"/>
      <c r="PO74" s="64"/>
      <c r="PP74" s="64"/>
      <c r="PQ74" s="64"/>
      <c r="PR74" s="64"/>
      <c r="PS74" s="64"/>
      <c r="PT74" s="64"/>
      <c r="PU74" s="64"/>
      <c r="PV74" s="64"/>
      <c r="PW74" s="64"/>
      <c r="PX74" s="64"/>
      <c r="PY74" s="64"/>
      <c r="PZ74" s="64"/>
      <c r="QA74" s="64"/>
      <c r="QB74" s="64"/>
      <c r="QC74" s="64"/>
      <c r="QD74" s="64"/>
      <c r="QE74" s="64"/>
      <c r="QF74" s="64"/>
      <c r="QG74" s="64"/>
      <c r="QH74" s="64"/>
      <c r="QI74" s="64"/>
      <c r="QJ74" s="64"/>
      <c r="QK74" s="64"/>
      <c r="QL74" s="64"/>
      <c r="QM74" s="64"/>
      <c r="QN74" s="64"/>
      <c r="QO74" s="64"/>
      <c r="QP74" s="64"/>
      <c r="QQ74" s="64"/>
      <c r="QR74" s="64"/>
      <c r="QS74" s="64"/>
      <c r="QT74" s="64"/>
      <c r="QU74" s="64"/>
      <c r="QV74" s="64"/>
      <c r="QW74" s="64"/>
      <c r="QX74" s="64"/>
      <c r="QY74" s="64"/>
      <c r="QZ74" s="64"/>
      <c r="RA74" s="64"/>
      <c r="RB74" s="64"/>
      <c r="RC74" s="64"/>
      <c r="RD74" s="64"/>
      <c r="RE74" s="64"/>
      <c r="RF74" s="64"/>
      <c r="RG74" s="64"/>
      <c r="RH74" s="64"/>
      <c r="RI74" s="64"/>
      <c r="RJ74" s="64"/>
      <c r="RK74" s="64"/>
      <c r="RL74" s="64"/>
      <c r="RM74" s="64"/>
      <c r="RN74" s="64"/>
      <c r="RO74" s="64"/>
      <c r="RP74" s="64"/>
      <c r="RQ74" s="64"/>
      <c r="RR74" s="64"/>
      <c r="RS74" s="64"/>
      <c r="RT74" s="64"/>
      <c r="RU74" s="64"/>
      <c r="RV74" s="64"/>
    </row>
    <row r="75" spans="1:490" s="81" customFormat="1" ht="15" customHeight="1">
      <c r="A75" s="79"/>
      <c r="B75" s="158">
        <v>59</v>
      </c>
      <c r="C75" s="198">
        <v>44124</v>
      </c>
      <c r="D75" s="199"/>
      <c r="E75" s="173">
        <v>102006</v>
      </c>
      <c r="F75" s="200" t="s">
        <v>128</v>
      </c>
      <c r="G75" s="200"/>
      <c r="H75" s="200"/>
      <c r="I75" s="200"/>
      <c r="J75" s="200"/>
      <c r="K75" s="200"/>
      <c r="L75" s="200"/>
      <c r="M75" s="200"/>
      <c r="N75" s="201" t="s">
        <v>37</v>
      </c>
      <c r="O75" s="201"/>
      <c r="P75" s="201"/>
      <c r="Q75" s="174" t="s">
        <v>41</v>
      </c>
      <c r="R75" s="174"/>
      <c r="S75" s="174"/>
      <c r="T75" s="174"/>
      <c r="U75" s="175">
        <v>124.54</v>
      </c>
      <c r="V75" s="175"/>
      <c r="W75" s="64"/>
      <c r="X75" s="64"/>
      <c r="Y75" s="64"/>
      <c r="Z75" s="64"/>
      <c r="AA75" s="88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64"/>
      <c r="NI75" s="64"/>
      <c r="NJ75" s="64"/>
      <c r="NK75" s="64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64"/>
      <c r="NW75" s="64"/>
      <c r="NX75" s="64"/>
      <c r="NY75" s="64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64"/>
      <c r="OK75" s="64"/>
      <c r="OL75" s="64"/>
      <c r="OM75" s="64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64"/>
      <c r="OY75" s="64"/>
      <c r="OZ75" s="64"/>
      <c r="PA75" s="64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64"/>
      <c r="PM75" s="64"/>
      <c r="PN75" s="64"/>
      <c r="PO75" s="64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64"/>
      <c r="QA75" s="64"/>
      <c r="QB75" s="64"/>
      <c r="QC75" s="64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64"/>
      <c r="QO75" s="64"/>
      <c r="QP75" s="64"/>
      <c r="QQ75" s="64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64"/>
      <c r="RC75" s="64"/>
      <c r="RD75" s="64"/>
      <c r="RE75" s="64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64"/>
      <c r="RQ75" s="64"/>
      <c r="RR75" s="64"/>
      <c r="RS75" s="64"/>
      <c r="RT75" s="64"/>
      <c r="RU75" s="64"/>
      <c r="RV75" s="64"/>
    </row>
    <row r="76" spans="1:490" s="81" customFormat="1" ht="15" customHeight="1">
      <c r="A76" s="79"/>
      <c r="B76" s="158">
        <v>60</v>
      </c>
      <c r="C76" s="198">
        <v>44131</v>
      </c>
      <c r="D76" s="199"/>
      <c r="E76" s="173">
        <v>102701</v>
      </c>
      <c r="F76" s="200" t="s">
        <v>129</v>
      </c>
      <c r="G76" s="200"/>
      <c r="H76" s="200"/>
      <c r="I76" s="200"/>
      <c r="J76" s="200"/>
      <c r="K76" s="200"/>
      <c r="L76" s="200"/>
      <c r="M76" s="200"/>
      <c r="N76" s="201">
        <v>44124</v>
      </c>
      <c r="O76" s="201"/>
      <c r="P76" s="201"/>
      <c r="Q76" s="174" t="s">
        <v>39</v>
      </c>
      <c r="R76" s="174"/>
      <c r="S76" s="174"/>
      <c r="T76" s="174"/>
      <c r="U76" s="175">
        <v>312</v>
      </c>
      <c r="V76" s="175"/>
      <c r="W76" s="64"/>
      <c r="X76" s="64"/>
      <c r="Y76" s="64"/>
      <c r="Z76" s="64"/>
      <c r="AA76" s="88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64"/>
      <c r="NI76" s="64"/>
      <c r="NJ76" s="64"/>
      <c r="NK76" s="64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64"/>
      <c r="NW76" s="64"/>
      <c r="NX76" s="64"/>
      <c r="NY76" s="64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64"/>
      <c r="OK76" s="64"/>
      <c r="OL76" s="64"/>
      <c r="OM76" s="64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64"/>
      <c r="OY76" s="64"/>
      <c r="OZ76" s="64"/>
      <c r="PA76" s="64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64"/>
      <c r="PM76" s="64"/>
      <c r="PN76" s="64"/>
      <c r="PO76" s="64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64"/>
      <c r="QA76" s="64"/>
      <c r="QB76" s="64"/>
      <c r="QC76" s="64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64"/>
      <c r="QO76" s="64"/>
      <c r="QP76" s="64"/>
      <c r="QQ76" s="64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64"/>
      <c r="RC76" s="64"/>
      <c r="RD76" s="64"/>
      <c r="RE76" s="64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64"/>
      <c r="RQ76" s="64"/>
      <c r="RR76" s="64"/>
      <c r="RS76" s="64"/>
      <c r="RT76" s="64"/>
      <c r="RU76" s="64"/>
      <c r="RV76" s="64"/>
    </row>
    <row r="77" spans="1:490" s="81" customFormat="1" ht="15" customHeight="1">
      <c r="A77" s="79"/>
      <c r="B77" s="158">
        <v>61</v>
      </c>
      <c r="C77" s="198">
        <v>44131</v>
      </c>
      <c r="D77" s="199"/>
      <c r="E77" s="173">
        <v>46595</v>
      </c>
      <c r="F77" s="200" t="s">
        <v>130</v>
      </c>
      <c r="G77" s="200"/>
      <c r="H77" s="200"/>
      <c r="I77" s="200"/>
      <c r="J77" s="200"/>
      <c r="K77" s="200"/>
      <c r="L77" s="200"/>
      <c r="M77" s="200"/>
      <c r="N77" s="201" t="s">
        <v>37</v>
      </c>
      <c r="O77" s="201"/>
      <c r="P77" s="201"/>
      <c r="Q77" s="174" t="s">
        <v>39</v>
      </c>
      <c r="R77" s="174"/>
      <c r="S77" s="174"/>
      <c r="T77" s="174"/>
      <c r="U77" s="175">
        <v>395.26</v>
      </c>
      <c r="V77" s="175"/>
      <c r="W77" s="64"/>
      <c r="X77" s="64"/>
      <c r="Y77" s="64"/>
      <c r="Z77" s="64"/>
      <c r="AA77" s="88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</row>
    <row r="78" spans="1:490" s="81" customFormat="1" ht="15" customHeight="1">
      <c r="A78" s="79"/>
      <c r="B78" s="158">
        <v>62</v>
      </c>
      <c r="C78" s="198">
        <v>44133</v>
      </c>
      <c r="D78" s="199"/>
      <c r="E78" s="173">
        <v>102901</v>
      </c>
      <c r="F78" s="200" t="s">
        <v>131</v>
      </c>
      <c r="G78" s="200"/>
      <c r="H78" s="200"/>
      <c r="I78" s="200"/>
      <c r="J78" s="200"/>
      <c r="K78" s="200"/>
      <c r="L78" s="200"/>
      <c r="M78" s="200"/>
      <c r="N78" s="201">
        <v>44134</v>
      </c>
      <c r="O78" s="201"/>
      <c r="P78" s="201"/>
      <c r="Q78" s="174" t="s">
        <v>132</v>
      </c>
      <c r="R78" s="174"/>
      <c r="S78" s="174"/>
      <c r="T78" s="174"/>
      <c r="U78" s="175">
        <v>321.17</v>
      </c>
      <c r="V78" s="175"/>
      <c r="W78" s="64"/>
      <c r="X78" s="64"/>
      <c r="Y78" s="64"/>
      <c r="Z78" s="64"/>
      <c r="AA78" s="88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64"/>
      <c r="NI78" s="64"/>
      <c r="NJ78" s="64"/>
      <c r="NK78" s="64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64"/>
      <c r="NW78" s="64"/>
      <c r="NX78" s="64"/>
      <c r="NY78" s="64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64"/>
      <c r="OK78" s="64"/>
      <c r="OL78" s="64"/>
      <c r="OM78" s="64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64"/>
      <c r="OY78" s="64"/>
      <c r="OZ78" s="64"/>
      <c r="PA78" s="64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64"/>
      <c r="PM78" s="64"/>
      <c r="PN78" s="64"/>
      <c r="PO78" s="64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64"/>
      <c r="QA78" s="64"/>
      <c r="QB78" s="64"/>
      <c r="QC78" s="64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64"/>
      <c r="QO78" s="64"/>
      <c r="QP78" s="64"/>
      <c r="QQ78" s="64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64"/>
      <c r="RC78" s="64"/>
      <c r="RD78" s="64"/>
      <c r="RE78" s="64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64"/>
      <c r="RQ78" s="64"/>
      <c r="RR78" s="64"/>
      <c r="RS78" s="64"/>
      <c r="RT78" s="64"/>
      <c r="RU78" s="64"/>
      <c r="RV78" s="64"/>
    </row>
    <row r="79" spans="1:490" s="81" customFormat="1" ht="15" customHeight="1" thickBot="1">
      <c r="A79" s="79"/>
      <c r="B79" s="158">
        <v>63</v>
      </c>
      <c r="C79" s="198">
        <v>44134</v>
      </c>
      <c r="D79" s="199"/>
      <c r="E79" s="173">
        <v>103001</v>
      </c>
      <c r="F79" s="200" t="s">
        <v>133</v>
      </c>
      <c r="G79" s="200"/>
      <c r="H79" s="200"/>
      <c r="I79" s="200"/>
      <c r="J79" s="200"/>
      <c r="K79" s="200"/>
      <c r="L79" s="200"/>
      <c r="M79" s="200"/>
      <c r="N79" s="201">
        <v>44136</v>
      </c>
      <c r="O79" s="201"/>
      <c r="P79" s="201"/>
      <c r="Q79" s="174" t="s">
        <v>39</v>
      </c>
      <c r="R79" s="174"/>
      <c r="S79" s="174"/>
      <c r="T79" s="174"/>
      <c r="U79" s="175">
        <v>7237.79</v>
      </c>
      <c r="V79" s="175"/>
      <c r="W79" s="64"/>
      <c r="X79" s="64"/>
      <c r="Y79" s="64"/>
      <c r="Z79" s="64"/>
      <c r="AA79" s="88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  <c r="RV79" s="64"/>
    </row>
    <row r="80" spans="1:490" s="67" customFormat="1" ht="15" customHeight="1" thickBot="1">
      <c r="A80" s="63"/>
      <c r="B80" s="195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7"/>
      <c r="W80" s="65"/>
      <c r="X80" s="65"/>
      <c r="Y80" s="65"/>
      <c r="Z80" s="65"/>
      <c r="AA80" s="91"/>
    </row>
    <row r="81" spans="1:27" s="67" customFormat="1" ht="15" customHeight="1" thickBot="1">
      <c r="A81" s="63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80">
        <f>SUM(U17:V79)</f>
        <v>114431.51999999996</v>
      </c>
      <c r="V81" s="181"/>
      <c r="W81" s="92"/>
      <c r="X81" s="65"/>
      <c r="Y81" s="65"/>
      <c r="Z81" s="65"/>
      <c r="AA81" s="91"/>
    </row>
    <row r="82" spans="1:27" s="98" customFormat="1" ht="3.75" customHeight="1" thickBot="1">
      <c r="A82" s="1"/>
      <c r="B82" s="93"/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6"/>
      <c r="W82" s="97"/>
      <c r="X82" s="97"/>
      <c r="Y82" s="97"/>
      <c r="Z82" s="97"/>
      <c r="AA82" s="4"/>
    </row>
    <row r="83" spans="1:27" s="102" customFormat="1" ht="17.25" customHeight="1" thickBot="1">
      <c r="A83" s="99"/>
      <c r="B83" s="182" t="s">
        <v>42</v>
      </c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4"/>
      <c r="W83" s="100"/>
      <c r="X83" s="100"/>
      <c r="Y83" s="100"/>
      <c r="Z83" s="100"/>
      <c r="AA83" s="101"/>
    </row>
    <row r="84" spans="1:27" s="105" customFormat="1" ht="5.25" customHeight="1">
      <c r="A84" s="1"/>
      <c r="B84" s="185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03"/>
      <c r="X84" s="104"/>
      <c r="Y84" s="103"/>
      <c r="Z84" s="103"/>
      <c r="AA84" s="101"/>
    </row>
    <row r="85" spans="1:27" s="105" customFormat="1" ht="11.25" customHeight="1">
      <c r="A85" s="1"/>
      <c r="B85" s="187" t="s">
        <v>43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03"/>
      <c r="X85" s="103"/>
      <c r="Y85" s="103"/>
      <c r="Z85" s="103"/>
      <c r="AA85" s="101"/>
    </row>
    <row r="86" spans="1:27" s="105" customFormat="1" ht="11.25" customHeight="1">
      <c r="A86" s="1"/>
      <c r="B86" s="189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03"/>
      <c r="X86" s="103"/>
      <c r="Y86" s="103"/>
      <c r="Z86" s="103"/>
      <c r="AA86" s="101"/>
    </row>
    <row r="87" spans="1:27" s="105" customFormat="1" ht="11.25" customHeight="1">
      <c r="A87" s="1"/>
      <c r="B87" s="191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03"/>
      <c r="X87" s="103"/>
      <c r="Y87" s="103"/>
      <c r="Z87" s="103"/>
      <c r="AA87" s="101"/>
    </row>
    <row r="88" spans="1:27" s="105" customFormat="1" ht="11.25" customHeight="1">
      <c r="A88" s="1"/>
      <c r="B88" s="191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03"/>
      <c r="X88" s="103"/>
      <c r="Y88" s="103"/>
      <c r="Z88" s="103"/>
      <c r="AA88" s="101"/>
    </row>
    <row r="89" spans="1:27" s="105" customFormat="1" ht="14.25" customHeight="1">
      <c r="A89" s="1"/>
      <c r="B89" s="191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03"/>
      <c r="X89" s="103"/>
      <c r="Y89" s="103"/>
      <c r="Z89" s="103"/>
      <c r="AA89" s="101"/>
    </row>
    <row r="90" spans="1:27" s="105" customFormat="1" ht="18.75" customHeight="1">
      <c r="A90" s="1"/>
      <c r="B90" s="193" t="s">
        <v>44</v>
      </c>
      <c r="C90" s="193"/>
      <c r="D90" s="193"/>
      <c r="E90" s="193"/>
      <c r="F90" s="128"/>
      <c r="G90" s="106"/>
      <c r="H90" s="106"/>
      <c r="I90" s="194" t="s">
        <v>45</v>
      </c>
      <c r="J90" s="194"/>
      <c r="K90" s="194"/>
      <c r="L90" s="194"/>
      <c r="M90" s="107"/>
      <c r="N90" s="194" t="s">
        <v>134</v>
      </c>
      <c r="O90" s="194"/>
      <c r="P90" s="194"/>
      <c r="Q90" s="194"/>
      <c r="R90" s="194"/>
      <c r="S90" s="194"/>
      <c r="T90" s="106"/>
      <c r="U90" s="108"/>
      <c r="V90" s="103"/>
      <c r="W90" s="103"/>
      <c r="X90" s="103"/>
      <c r="Y90" s="103"/>
      <c r="Z90" s="103"/>
      <c r="AA90" s="101"/>
    </row>
    <row r="91" spans="1:27" s="105" customFormat="1" ht="6" customHeight="1">
      <c r="A91" s="1"/>
      <c r="B91" s="176" t="s">
        <v>46</v>
      </c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03"/>
      <c r="X91" s="103"/>
      <c r="Y91" s="103"/>
      <c r="Z91" s="103"/>
      <c r="AA91" s="101"/>
    </row>
    <row r="92" spans="1:27" s="105" customFormat="1" ht="21.75" customHeight="1">
      <c r="A92" s="1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03"/>
      <c r="X92" s="103"/>
      <c r="Y92" s="103"/>
      <c r="Z92" s="103"/>
      <c r="AA92" s="101"/>
    </row>
    <row r="93" spans="1:27" s="105" customFormat="1" ht="21.75" customHeight="1">
      <c r="A93" s="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03"/>
      <c r="X93" s="103"/>
      <c r="Y93" s="103"/>
      <c r="Z93" s="103"/>
      <c r="AA93" s="101"/>
    </row>
    <row r="94" spans="1:27" s="112" customFormat="1" ht="33" customHeight="1" thickBot="1">
      <c r="A94" s="109"/>
      <c r="B94" s="177" t="s">
        <v>135</v>
      </c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10"/>
      <c r="X94" s="111"/>
      <c r="Y94" s="110"/>
      <c r="AA94" s="113"/>
    </row>
    <row r="95" spans="1:27" ht="5.2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7" ht="5.25" customHeight="1"/>
    <row r="97" spans="1:34" ht="32.1" customHeight="1">
      <c r="B97" s="115" t="s">
        <v>47</v>
      </c>
    </row>
    <row r="98" spans="1:34" ht="15.75" customHeight="1">
      <c r="B98" s="116" t="s">
        <v>3</v>
      </c>
      <c r="AH98" s="117"/>
    </row>
    <row r="99" spans="1:34" ht="15.75" customHeight="1">
      <c r="B99" s="5" t="s">
        <v>48</v>
      </c>
    </row>
    <row r="100" spans="1:34" ht="15.75" customHeight="1">
      <c r="B100" s="116" t="s">
        <v>9</v>
      </c>
    </row>
    <row r="101" spans="1:34" ht="15.75" customHeight="1">
      <c r="B101" s="5" t="s">
        <v>49</v>
      </c>
    </row>
    <row r="102" spans="1:34" ht="15.75" customHeight="1">
      <c r="B102" s="116" t="s">
        <v>50</v>
      </c>
    </row>
    <row r="103" spans="1:34" s="120" customFormat="1" ht="17.100000000000001" customHeight="1">
      <c r="A103" s="118"/>
      <c r="B103" s="119" t="s">
        <v>51</v>
      </c>
      <c r="AA103" s="28"/>
    </row>
    <row r="104" spans="1:34" s="120" customFormat="1" ht="18.399999999999999" customHeight="1">
      <c r="A104" s="118"/>
      <c r="B104" s="119" t="s">
        <v>52</v>
      </c>
      <c r="AA104" s="28"/>
    </row>
    <row r="105" spans="1:34" s="120" customFormat="1" ht="18.399999999999999" customHeight="1">
      <c r="A105" s="118"/>
      <c r="B105" s="119" t="s">
        <v>53</v>
      </c>
      <c r="AA105" s="28"/>
    </row>
    <row r="106" spans="1:34" s="120" customFormat="1" ht="18.399999999999999" customHeight="1">
      <c r="A106" s="118"/>
      <c r="B106" s="119" t="s">
        <v>54</v>
      </c>
      <c r="AA106" s="28"/>
    </row>
    <row r="107" spans="1:34" s="120" customFormat="1" ht="18.399999999999999" customHeight="1">
      <c r="A107" s="118"/>
      <c r="B107" s="119" t="s">
        <v>55</v>
      </c>
      <c r="AA107" s="28"/>
    </row>
    <row r="108" spans="1:34" s="123" customFormat="1" ht="18.399999999999999" customHeight="1">
      <c r="A108" s="121"/>
      <c r="B108" s="122" t="s">
        <v>56</v>
      </c>
      <c r="AA108" s="4"/>
    </row>
    <row r="109" spans="1:34" s="126" customFormat="1" ht="15.4" customHeight="1">
      <c r="A109" s="124"/>
      <c r="B109" s="125" t="s">
        <v>57</v>
      </c>
      <c r="AA109" s="4"/>
    </row>
    <row r="110" spans="1:34" s="126" customFormat="1" ht="15.4" customHeight="1">
      <c r="A110" s="124"/>
      <c r="B110" s="125" t="s">
        <v>58</v>
      </c>
      <c r="AA110" s="4"/>
    </row>
    <row r="111" spans="1:34" s="126" customFormat="1" ht="15.4" customHeight="1">
      <c r="A111" s="124"/>
      <c r="B111" s="125" t="s">
        <v>59</v>
      </c>
      <c r="AA111" s="4"/>
    </row>
    <row r="112" spans="1:34" s="126" customFormat="1" ht="15.4" customHeight="1">
      <c r="A112" s="124"/>
      <c r="B112" s="125" t="s">
        <v>60</v>
      </c>
      <c r="AA112" s="4"/>
    </row>
    <row r="113" spans="1:27" s="126" customFormat="1" ht="15.4" customHeight="1">
      <c r="A113" s="124"/>
      <c r="B113" s="125" t="s">
        <v>61</v>
      </c>
      <c r="AA113" s="4"/>
    </row>
    <row r="114" spans="1:27" s="126" customFormat="1" ht="15.4" customHeight="1">
      <c r="A114" s="124"/>
      <c r="B114" s="125" t="s">
        <v>62</v>
      </c>
      <c r="AA114" s="4"/>
    </row>
    <row r="115" spans="1:27" s="126" customFormat="1" ht="15.4" customHeight="1">
      <c r="A115" s="124"/>
      <c r="B115" s="125" t="s">
        <v>63</v>
      </c>
      <c r="AA115" s="4"/>
    </row>
    <row r="116" spans="1:27" s="126" customFormat="1" ht="15.4" customHeight="1">
      <c r="A116" s="124"/>
      <c r="B116" s="125" t="s">
        <v>64</v>
      </c>
      <c r="AA116" s="4"/>
    </row>
    <row r="117" spans="1:27" s="126" customFormat="1" ht="15.4" customHeight="1">
      <c r="A117" s="124"/>
      <c r="B117" s="125" t="s">
        <v>65</v>
      </c>
      <c r="AA117" s="4"/>
    </row>
    <row r="118" spans="1:27" s="126" customFormat="1" ht="15.4" customHeight="1">
      <c r="A118" s="124"/>
      <c r="B118" s="125" t="s">
        <v>66</v>
      </c>
      <c r="AA118" s="4"/>
    </row>
    <row r="119" spans="1:27" s="126" customFormat="1" ht="15.4" customHeight="1">
      <c r="A119" s="124"/>
      <c r="B119" s="125" t="s">
        <v>67</v>
      </c>
      <c r="AA119" s="4"/>
    </row>
    <row r="120" spans="1:27" ht="26.1" customHeight="1">
      <c r="B120" s="116" t="s">
        <v>68</v>
      </c>
    </row>
    <row r="121" spans="1:27" ht="5.25" customHeight="1"/>
    <row r="122" spans="1:27" ht="5.25" customHeight="1"/>
    <row r="123" spans="1:27" ht="5.25" customHeight="1"/>
    <row r="124" spans="1:27" ht="5.25" customHeight="1"/>
    <row r="125" spans="1:27" ht="5.25" customHeight="1"/>
    <row r="126" spans="1:27" ht="5.25" customHeight="1"/>
    <row r="127" spans="1:27" ht="5.25" customHeight="1"/>
    <row r="128" spans="1:27" ht="5.25" customHeight="1"/>
    <row r="129" spans="1:7" ht="5.25" customHeight="1"/>
    <row r="130" spans="1:7" ht="5.25" customHeight="1"/>
    <row r="131" spans="1:7" ht="5.25" customHeight="1"/>
    <row r="132" spans="1:7" ht="5.25" customHeight="1"/>
    <row r="133" spans="1:7" ht="5.25" customHeight="1">
      <c r="A133" s="5"/>
    </row>
    <row r="134" spans="1:7" ht="5.25" customHeight="1">
      <c r="A134" s="5"/>
    </row>
    <row r="135" spans="1:7" ht="5.25" customHeight="1">
      <c r="A135" s="5"/>
    </row>
    <row r="136" spans="1:7" ht="5.25" customHeight="1">
      <c r="A136" s="5"/>
    </row>
    <row r="137" spans="1:7" ht="5.25" customHeight="1">
      <c r="A137" s="5"/>
    </row>
    <row r="138" spans="1:7" ht="5.25" customHeight="1">
      <c r="A138" s="5"/>
    </row>
    <row r="139" spans="1:7" ht="5.25" customHeight="1">
      <c r="A139" s="5"/>
    </row>
    <row r="140" spans="1:7" ht="5.25" customHeight="1">
      <c r="A140" s="5"/>
    </row>
    <row r="141" spans="1:7" ht="15.75" customHeight="1">
      <c r="A141" s="5"/>
      <c r="G141" s="127"/>
    </row>
    <row r="142" spans="1:7" ht="15" customHeight="1">
      <c r="A142" s="5"/>
      <c r="G142" s="127"/>
    </row>
  </sheetData>
  <mergeCells count="358"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B6:V6"/>
    <mergeCell ref="B7:N7"/>
    <mergeCell ref="Q7:S7"/>
    <mergeCell ref="U7:V7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W18:X18"/>
    <mergeCell ref="C19:D19"/>
    <mergeCell ref="F19:M19"/>
    <mergeCell ref="N19:P19"/>
    <mergeCell ref="Q19:T19"/>
    <mergeCell ref="U19:V19"/>
    <mergeCell ref="C17:D17"/>
    <mergeCell ref="F17:M17"/>
    <mergeCell ref="N17:P17"/>
    <mergeCell ref="Q17:T17"/>
    <mergeCell ref="U17:V17"/>
    <mergeCell ref="C18:D18"/>
    <mergeCell ref="F18:M18"/>
    <mergeCell ref="N18:P18"/>
    <mergeCell ref="Q18:T18"/>
    <mergeCell ref="U18:V18"/>
    <mergeCell ref="C20:D20"/>
    <mergeCell ref="F20:M20"/>
    <mergeCell ref="N20:P20"/>
    <mergeCell ref="Q20:T20"/>
    <mergeCell ref="U20:V20"/>
    <mergeCell ref="C21:D21"/>
    <mergeCell ref="F21:M21"/>
    <mergeCell ref="N21:P21"/>
    <mergeCell ref="Q21:T21"/>
    <mergeCell ref="U21:V21"/>
    <mergeCell ref="C22:D22"/>
    <mergeCell ref="F22:M22"/>
    <mergeCell ref="N22:P22"/>
    <mergeCell ref="Q22:T22"/>
    <mergeCell ref="U22:V22"/>
    <mergeCell ref="C23:D23"/>
    <mergeCell ref="F23:M23"/>
    <mergeCell ref="N23:P23"/>
    <mergeCell ref="Q23:T23"/>
    <mergeCell ref="U23:V23"/>
    <mergeCell ref="C24:D24"/>
    <mergeCell ref="F24:M24"/>
    <mergeCell ref="N24:P24"/>
    <mergeCell ref="Q24:T24"/>
    <mergeCell ref="U24:V24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C27:D27"/>
    <mergeCell ref="F27:M27"/>
    <mergeCell ref="N27:P27"/>
    <mergeCell ref="Q27:T27"/>
    <mergeCell ref="U27:V27"/>
    <mergeCell ref="C28:D28"/>
    <mergeCell ref="F28:M28"/>
    <mergeCell ref="N28:P28"/>
    <mergeCell ref="Q28:T28"/>
    <mergeCell ref="U28:V28"/>
    <mergeCell ref="C29:D29"/>
    <mergeCell ref="F29:M29"/>
    <mergeCell ref="N29:P29"/>
    <mergeCell ref="Q29:T29"/>
    <mergeCell ref="U29:V29"/>
    <mergeCell ref="C30:D30"/>
    <mergeCell ref="F30:M30"/>
    <mergeCell ref="N30:P30"/>
    <mergeCell ref="Q30:T30"/>
    <mergeCell ref="U30:V30"/>
    <mergeCell ref="C31:D31"/>
    <mergeCell ref="F31:M31"/>
    <mergeCell ref="N31:P31"/>
    <mergeCell ref="Q31:T31"/>
    <mergeCell ref="U31:V31"/>
    <mergeCell ref="C32:D32"/>
    <mergeCell ref="F32:M32"/>
    <mergeCell ref="N32:P32"/>
    <mergeCell ref="Q32:T32"/>
    <mergeCell ref="U32:V32"/>
    <mergeCell ref="C33:D33"/>
    <mergeCell ref="F33:M33"/>
    <mergeCell ref="N33:P33"/>
    <mergeCell ref="Q33:T33"/>
    <mergeCell ref="U33:V33"/>
    <mergeCell ref="C34:D34"/>
    <mergeCell ref="F34:M34"/>
    <mergeCell ref="N34:P34"/>
    <mergeCell ref="Q34:T34"/>
    <mergeCell ref="U34:V34"/>
    <mergeCell ref="C35:D35"/>
    <mergeCell ref="F35:M35"/>
    <mergeCell ref="N35:P35"/>
    <mergeCell ref="Q35:T35"/>
    <mergeCell ref="U35:V35"/>
    <mergeCell ref="AB39:AF39"/>
    <mergeCell ref="AB37:AF37"/>
    <mergeCell ref="C38:D38"/>
    <mergeCell ref="F38:M38"/>
    <mergeCell ref="N38:P38"/>
    <mergeCell ref="Q38:T38"/>
    <mergeCell ref="U38:V38"/>
    <mergeCell ref="AB38:AF38"/>
    <mergeCell ref="C36:D36"/>
    <mergeCell ref="F36:M36"/>
    <mergeCell ref="N36:P36"/>
    <mergeCell ref="Q36:T36"/>
    <mergeCell ref="U36:V36"/>
    <mergeCell ref="C37:D37"/>
    <mergeCell ref="F37:M37"/>
    <mergeCell ref="N37:P37"/>
    <mergeCell ref="Q37:T37"/>
    <mergeCell ref="U37:V37"/>
    <mergeCell ref="C40:D40"/>
    <mergeCell ref="F40:M40"/>
    <mergeCell ref="N40:P40"/>
    <mergeCell ref="Q40:T40"/>
    <mergeCell ref="U40:V40"/>
    <mergeCell ref="W40:X40"/>
    <mergeCell ref="C39:D39"/>
    <mergeCell ref="F39:M39"/>
    <mergeCell ref="N39:P39"/>
    <mergeCell ref="Q39:T39"/>
    <mergeCell ref="U39:V39"/>
    <mergeCell ref="C43:D43"/>
    <mergeCell ref="F43:M43"/>
    <mergeCell ref="N43:P43"/>
    <mergeCell ref="Q43:T43"/>
    <mergeCell ref="U43:V43"/>
    <mergeCell ref="W43:X43"/>
    <mergeCell ref="C41:D41"/>
    <mergeCell ref="F41:M41"/>
    <mergeCell ref="N41:P41"/>
    <mergeCell ref="Q41:T41"/>
    <mergeCell ref="U41:V41"/>
    <mergeCell ref="C42:D42"/>
    <mergeCell ref="F42:M42"/>
    <mergeCell ref="N42:P42"/>
    <mergeCell ref="Q42:T42"/>
    <mergeCell ref="U42:V42"/>
    <mergeCell ref="C44:D44"/>
    <mergeCell ref="F44:M44"/>
    <mergeCell ref="N44:P44"/>
    <mergeCell ref="Q44:T44"/>
    <mergeCell ref="U44:V44"/>
    <mergeCell ref="C45:D45"/>
    <mergeCell ref="F45:M45"/>
    <mergeCell ref="N45:P45"/>
    <mergeCell ref="Q45:T45"/>
    <mergeCell ref="U45:V45"/>
    <mergeCell ref="AB47:AF47"/>
    <mergeCell ref="C48:D48"/>
    <mergeCell ref="F48:M48"/>
    <mergeCell ref="N48:P48"/>
    <mergeCell ref="Q48:T48"/>
    <mergeCell ref="U48:V48"/>
    <mergeCell ref="C46:D46"/>
    <mergeCell ref="F46:M46"/>
    <mergeCell ref="N46:P46"/>
    <mergeCell ref="Q46:T46"/>
    <mergeCell ref="U46:V46"/>
    <mergeCell ref="C47:D47"/>
    <mergeCell ref="F47:M47"/>
    <mergeCell ref="N47:P47"/>
    <mergeCell ref="Q47:T47"/>
    <mergeCell ref="U47:V47"/>
    <mergeCell ref="C49:D49"/>
    <mergeCell ref="F49:M49"/>
    <mergeCell ref="N49:P49"/>
    <mergeCell ref="Q49:T49"/>
    <mergeCell ref="U49:V49"/>
    <mergeCell ref="C50:D50"/>
    <mergeCell ref="F50:M50"/>
    <mergeCell ref="N50:P50"/>
    <mergeCell ref="Q50:T50"/>
    <mergeCell ref="U50:V50"/>
    <mergeCell ref="C51:D51"/>
    <mergeCell ref="F51:M51"/>
    <mergeCell ref="N51:P51"/>
    <mergeCell ref="Q51:T51"/>
    <mergeCell ref="U51:V51"/>
    <mergeCell ref="C52:D52"/>
    <mergeCell ref="F52:M52"/>
    <mergeCell ref="N52:P52"/>
    <mergeCell ref="Q52:T52"/>
    <mergeCell ref="U52:V52"/>
    <mergeCell ref="C53:D53"/>
    <mergeCell ref="F53:M53"/>
    <mergeCell ref="N53:P53"/>
    <mergeCell ref="Q53:T53"/>
    <mergeCell ref="U53:V53"/>
    <mergeCell ref="C54:D54"/>
    <mergeCell ref="F54:M54"/>
    <mergeCell ref="N54:P54"/>
    <mergeCell ref="Q54:T54"/>
    <mergeCell ref="U54:V54"/>
    <mergeCell ref="C55:D55"/>
    <mergeCell ref="F55:M55"/>
    <mergeCell ref="N55:P55"/>
    <mergeCell ref="Q55:T55"/>
    <mergeCell ref="U55:V55"/>
    <mergeCell ref="C56:D56"/>
    <mergeCell ref="F56:M56"/>
    <mergeCell ref="N56:P56"/>
    <mergeCell ref="Q56:T56"/>
    <mergeCell ref="U56:V56"/>
    <mergeCell ref="C57:D57"/>
    <mergeCell ref="F57:M57"/>
    <mergeCell ref="N57:P57"/>
    <mergeCell ref="Q57:T57"/>
    <mergeCell ref="U57:V57"/>
    <mergeCell ref="C58:D58"/>
    <mergeCell ref="F58:M58"/>
    <mergeCell ref="N58:P58"/>
    <mergeCell ref="Q58:T58"/>
    <mergeCell ref="U58:V58"/>
    <mergeCell ref="C59:D59"/>
    <mergeCell ref="F59:M59"/>
    <mergeCell ref="N59:P59"/>
    <mergeCell ref="Q59:T59"/>
    <mergeCell ref="U59:V59"/>
    <mergeCell ref="C60:D60"/>
    <mergeCell ref="F60:M60"/>
    <mergeCell ref="N60:P60"/>
    <mergeCell ref="Q60:T60"/>
    <mergeCell ref="U60:V60"/>
    <mergeCell ref="C61:D61"/>
    <mergeCell ref="F61:M61"/>
    <mergeCell ref="N61:P61"/>
    <mergeCell ref="Q61:T61"/>
    <mergeCell ref="U61:V61"/>
    <mergeCell ref="C62:D62"/>
    <mergeCell ref="F62:M62"/>
    <mergeCell ref="N62:P62"/>
    <mergeCell ref="Q62:T62"/>
    <mergeCell ref="U62:V62"/>
    <mergeCell ref="C63:D63"/>
    <mergeCell ref="F63:M63"/>
    <mergeCell ref="N63:P63"/>
    <mergeCell ref="Q63:T63"/>
    <mergeCell ref="U63:V63"/>
    <mergeCell ref="C64:D64"/>
    <mergeCell ref="F64:M64"/>
    <mergeCell ref="N64:P64"/>
    <mergeCell ref="Q64:T64"/>
    <mergeCell ref="U64:V64"/>
    <mergeCell ref="C65:D65"/>
    <mergeCell ref="F65:M65"/>
    <mergeCell ref="N65:P65"/>
    <mergeCell ref="Q65:T65"/>
    <mergeCell ref="U65:V65"/>
    <mergeCell ref="C66:D66"/>
    <mergeCell ref="F66:M66"/>
    <mergeCell ref="N66:P66"/>
    <mergeCell ref="Q66:T66"/>
    <mergeCell ref="U66:V66"/>
    <mergeCell ref="C67:D67"/>
    <mergeCell ref="F67:M67"/>
    <mergeCell ref="N67:P67"/>
    <mergeCell ref="Q67:T67"/>
    <mergeCell ref="U67:V67"/>
    <mergeCell ref="C68:D68"/>
    <mergeCell ref="F68:M68"/>
    <mergeCell ref="N68:P68"/>
    <mergeCell ref="Q68:T68"/>
    <mergeCell ref="U68:V68"/>
    <mergeCell ref="C69:D69"/>
    <mergeCell ref="F69:M69"/>
    <mergeCell ref="N69:P69"/>
    <mergeCell ref="Q69:T69"/>
    <mergeCell ref="U69:V69"/>
    <mergeCell ref="C70:D70"/>
    <mergeCell ref="F70:M70"/>
    <mergeCell ref="N70:P70"/>
    <mergeCell ref="Q70:T70"/>
    <mergeCell ref="U70:V70"/>
    <mergeCell ref="C71:D71"/>
    <mergeCell ref="F71:M71"/>
    <mergeCell ref="N71:P71"/>
    <mergeCell ref="Q71:T71"/>
    <mergeCell ref="U71:V71"/>
    <mergeCell ref="C72:D72"/>
    <mergeCell ref="F72:M72"/>
    <mergeCell ref="N72:P72"/>
    <mergeCell ref="Q72:T72"/>
    <mergeCell ref="U72:V72"/>
    <mergeCell ref="C73:D73"/>
    <mergeCell ref="F73:M73"/>
    <mergeCell ref="N73:P73"/>
    <mergeCell ref="Q73:T73"/>
    <mergeCell ref="U73:V73"/>
    <mergeCell ref="C74:D74"/>
    <mergeCell ref="F74:M74"/>
    <mergeCell ref="N74:P74"/>
    <mergeCell ref="Q74:T74"/>
    <mergeCell ref="U74:V74"/>
    <mergeCell ref="U76:V76"/>
    <mergeCell ref="B80:V80"/>
    <mergeCell ref="C75:D75"/>
    <mergeCell ref="F75:M75"/>
    <mergeCell ref="N75:P75"/>
    <mergeCell ref="Q75:T75"/>
    <mergeCell ref="U75:V75"/>
    <mergeCell ref="C76:D76"/>
    <mergeCell ref="F76:M76"/>
    <mergeCell ref="N76:P76"/>
    <mergeCell ref="Q76:T76"/>
    <mergeCell ref="C77:D77"/>
    <mergeCell ref="F77:M77"/>
    <mergeCell ref="N77:P77"/>
    <mergeCell ref="Q77:T77"/>
    <mergeCell ref="U77:V77"/>
    <mergeCell ref="C78:D78"/>
    <mergeCell ref="F78:M78"/>
    <mergeCell ref="N78:P78"/>
    <mergeCell ref="Q78:T78"/>
    <mergeCell ref="U78:V78"/>
    <mergeCell ref="C79:D79"/>
    <mergeCell ref="F79:M79"/>
    <mergeCell ref="N79:P79"/>
    <mergeCell ref="Q79:T79"/>
    <mergeCell ref="U79:V79"/>
    <mergeCell ref="B91:V92"/>
    <mergeCell ref="B94:V94"/>
    <mergeCell ref="B81:T81"/>
    <mergeCell ref="U81:V81"/>
    <mergeCell ref="B83:V83"/>
    <mergeCell ref="B84:V84"/>
    <mergeCell ref="B85:V85"/>
    <mergeCell ref="B86:V86"/>
    <mergeCell ref="B87:V89"/>
    <mergeCell ref="B90:E90"/>
    <mergeCell ref="I90:L90"/>
    <mergeCell ref="N90:S90"/>
  </mergeCells>
  <printOptions horizontalCentered="1"/>
  <pageMargins left="0.11811023622047245" right="0.11811023622047245" top="0" bottom="0" header="0.31496062992125984" footer="0"/>
  <pageSetup paperSize="9" scale="4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2021-01-12T15:07:19Z</dcterms:modified>
</cp:coreProperties>
</file>