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" i="1" l="1"/>
  <c r="M10" i="1" s="1"/>
  <c r="P10" i="1" s="1"/>
  <c r="V32" i="1"/>
  <c r="V28" i="1"/>
  <c r="E10" i="1"/>
  <c r="L10" i="1" s="1"/>
  <c r="R10" i="1" l="1"/>
</calcChain>
</file>

<file path=xl/sharedStrings.xml><?xml version="1.0" encoding="utf-8"?>
<sst xmlns="http://schemas.openxmlformats.org/spreadsheetml/2006/main" count="146" uniqueCount="100">
  <si>
    <t>PREFEITURA MUNICIPAL DE GUARUJÁ-</t>
  </si>
  <si>
    <t>DEMONSTRATIVO DE RECEITA E DESPESA</t>
  </si>
  <si>
    <t>SECRETARIA DE EDUCAÇÃO</t>
  </si>
  <si>
    <t>TERMO DE  COLABORAÇÃO Nº  63/2017.</t>
  </si>
  <si>
    <t>ADITAMENTO Nº03 - PROC.ADM. 30833/186552/2020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</si>
  <si>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</si>
  <si>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</si>
  <si>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</si>
  <si>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</si>
  <si>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</si>
  <si>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</si>
  <si>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01/06/2021 A 30/06/2021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</si>
  <si>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</si>
  <si>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</si>
  <si>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</si>
  <si>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</si>
  <si>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</si>
  <si>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</si>
  <si>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</si>
  <si>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</si>
  <si>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</si>
  <si>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</si>
  <si>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</si>
  <si>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</si>
  <si>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</si>
  <si>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ANTECIPAÇÃO IR S/APLICAÇÃO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</si>
  <si>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</si>
  <si>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</si>
  <si>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</si>
  <si>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</si>
  <si>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</si>
  <si>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</si>
  <si>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</si>
  <si>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</si>
  <si>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</si>
  <si>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</si>
  <si>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</si>
  <si>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</si>
  <si>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</si>
  <si>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</si>
  <si>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</si>
  <si>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HOLERITE COMPETÊNCIA  05/2021 - ADENILCE ARAUJO DA SILVA- COZINHEIRA</t>
  </si>
  <si>
    <t>*</t>
  </si>
  <si>
    <t>RECURSOS HUMANOS</t>
  </si>
  <si>
    <t>HOLERITE COMPETÊNCIA  05/2021 - SUELEN RAFAELA DOS PASSOS- COZINHEIRA</t>
  </si>
  <si>
    <t>HOLERITE COMPETÊNCIA  05/2021 - CARINA LIMA TAVARES- DIRETORA ESCOLAR</t>
  </si>
  <si>
    <t>HOLERITE COMPETÊNCIA  05/2021- AMARA MARIA H. DA CONCEIÇÃO - FAXINEIRA</t>
  </si>
  <si>
    <t>HOLERITE COMPETÊNCIA  05/2021 - MARIA FIGUEIREDO DA SILVA- FAXINEIRA</t>
  </si>
  <si>
    <t>HOLERITE COMPETÊNCIA  05/2021 - ANA LUCIA VASQUEZ ANTONIO- MONITORA</t>
  </si>
  <si>
    <t>HOLERITE COMPETÊNCIA  05/2021 - DYANE DANTAS MIRANDA- MONITORA</t>
  </si>
  <si>
    <t>HOLERITE COMPETÊNCIA  05/2021 - FLAVIA DANIELA DOS S. COSTA- MONITORA</t>
  </si>
  <si>
    <t>HOLERITE COMPETÊNCIA  05/2021 - JANAINA JENIFER ANDRADE- MONITORA</t>
  </si>
  <si>
    <t>HOLERITE COMPETÊNCIA  05/2021 - ANA PAULA SANTANA PEGAS - PROFESSORA</t>
  </si>
  <si>
    <t>HOLERITE COMPETÊNCIA  05/2021 - BARBARA ANGELICA DE S.CRUZ- PROFESSORA OFICINEIRA</t>
  </si>
  <si>
    <t>HOLERITE COMPETÊNCIA  05/2021 - MELISSA RIBEIRO BORBIGNON SOUZA - PROFESSORA</t>
  </si>
  <si>
    <t>HOLERITE COMPETÊNCIA  05/2021 - SIMONE NASCIMENTO DOS SANTOS- PROFESSORA</t>
  </si>
  <si>
    <t>HOLERITE COMPETÊNCIA  05/2021 - THALITA REGINA DA SILVA FRANÇA - SECRETARIA ESCOLAR</t>
  </si>
  <si>
    <t xml:space="preserve">FGTS- COMPETÊNCIA 05/2021 </t>
  </si>
  <si>
    <t>ENCARGO TRABALHISTA</t>
  </si>
  <si>
    <t>HOLERITE ADIANTAMENTO DE SALARIO - ANA LUCIA VASQUEZ ANTONIO- MONITORA</t>
  </si>
  <si>
    <t>HOLERITE ADIANTAMENTO DE SALARIO - DYANE DANTAS MIRANDA- MONITORA</t>
  </si>
  <si>
    <t>HOLERITE ADIANTAMENTO DE SALARIO - FLAVIA DANIELA DOS S. COSTA- MONITORA</t>
  </si>
  <si>
    <t xml:space="preserve">NOTA FISCAL Nº 3.679 - TASSIO LIBANIO DA SILVA - ME </t>
  </si>
  <si>
    <t>MATERIAL DE USO/CONSUMO</t>
  </si>
  <si>
    <t>GPS- INSS- COMPETÊNCIA 05/2021</t>
  </si>
  <si>
    <t xml:space="preserve">DARF COD. 0561- COMPETÊNCIA 04/2021 - S/ FOLHA DE PGTO </t>
  </si>
  <si>
    <t>RECIBO DE VALE TRANSPORTE Nº 721090 - APB PRODATA -BR MOBILIDADE BAIX.SANTISTA S.A</t>
  </si>
  <si>
    <t>BENEFICIOS</t>
  </si>
  <si>
    <t>RECIBO DE VALE TRANSPORTE Nº 99118  - AUTOPASS S.A - EMPRESA CITY</t>
  </si>
  <si>
    <t>NOTA FISCAL Nº128046 -  SODEXO PASS DO BRASIL SERVIÇOS E COMERCIO S.A</t>
  </si>
  <si>
    <t>NOTA FISCAL Nº 128547 -  SODEXO PASS DO BRASIL SERVIÇOS E COMERCIO S.A</t>
  </si>
  <si>
    <t>PORTO SEGURO COMPANHIA DE SEGUROS GERAIS - FUNCIONARIOS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</si>
  <si>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</si>
  <si>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</si>
  <si>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</si>
  <si>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</si>
  <si>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>REGINALDO GONÇALVES PACHECO - CPF: 133.714.228-01                                   MARCELO CAVALCANTE FERNANDES - CPF: 113.057.958-14                                   ALTAIR RODRIGUES DE SOUZA - CPF:101.041.578-60                                                      RITA DE CASSIA Z. BASTOS CPF: 906.115-787-00</t>
  </si>
  <si>
    <t xml:space="preserve"> GUARUJA,       12   DE       JULHO        DE               2021.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</si>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</sst>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00,000"/>
    <numFmt numFmtId="165" formatCode="[$R$-416]\ #,##0.00;[Red]\-[$R$-416]\ #,##0.00"/>
    <numFmt numFmtId="166" formatCode="_-[$R$-416]\ * #,##0.00_-;\-[$R$-416]\ * #,##0.00_-;_-[$R$-416]\ * &quot;-&quot;??_-;_-@_-"/>
    <numFmt numFmtId="167" formatCode="&quot;R$ &quot;#,##0.00_);[Red]&quot;(R$ &quot;#,##0.00\)"/>
    <numFmt numFmtId="168" formatCode="&quot;R$ &quot;#,##0.00"/>
    <numFmt numFmtId="169" formatCode="[$R$-416]#,##0.00;[Red]\-[$R$-416]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9"/>
      <name val="Verdana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7"/>
      <name val="Arial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Arial"/>
      <family val="2"/>
    </font>
    <font>
      <sz val="10.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32EEBD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9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Fill="1" applyBorder="1" applyProtection="1">
      <protection locked="0"/>
    </xf>
    <xf numFmtId="0" fontId="6" fillId="0" borderId="0" xfId="0" applyFont="1" applyBorder="1"/>
    <xf numFmtId="49" fontId="8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11" fillId="4" borderId="16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3" fontId="12" fillId="5" borderId="17" xfId="0" applyNumberFormat="1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/>
    </xf>
    <xf numFmtId="0" fontId="11" fillId="4" borderId="17" xfId="0" applyFont="1" applyFill="1" applyBorder="1" applyAlignment="1" applyProtection="1">
      <alignment horizontal="center" vertical="center" wrapText="1"/>
      <protection locked="0"/>
    </xf>
    <xf numFmtId="0" fontId="11" fillId="4" borderId="18" xfId="0" applyFont="1" applyFill="1" applyBorder="1" applyAlignment="1" applyProtection="1">
      <alignment horizontal="center" vertical="center" wrapText="1"/>
      <protection locked="0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12" fillId="5" borderId="20" xfId="0" applyNumberFormat="1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165" fontId="6" fillId="4" borderId="10" xfId="0" applyNumberFormat="1" applyFont="1" applyFill="1" applyBorder="1" applyAlignment="1" applyProtection="1">
      <alignment horizontal="center" vertical="center"/>
      <protection locked="0"/>
    </xf>
    <xf numFmtId="165" fontId="6" fillId="4" borderId="24" xfId="0" applyNumberFormat="1" applyFont="1" applyFill="1" applyBorder="1" applyAlignment="1" applyProtection="1">
      <alignment horizontal="center" vertical="center"/>
      <protection locked="0"/>
    </xf>
    <xf numFmtId="165" fontId="3" fillId="2" borderId="25" xfId="0" applyNumberFormat="1" applyFont="1" applyFill="1" applyBorder="1" applyAlignment="1" applyProtection="1">
      <alignment horizontal="center" vertical="center"/>
    </xf>
    <xf numFmtId="165" fontId="6" fillId="4" borderId="26" xfId="0" applyNumberFormat="1" applyFont="1" applyFill="1" applyBorder="1" applyAlignment="1" applyProtection="1">
      <alignment horizontal="center" vertical="center"/>
    </xf>
    <xf numFmtId="165" fontId="6" fillId="4" borderId="27" xfId="0" applyNumberFormat="1" applyFont="1" applyFill="1" applyBorder="1" applyAlignment="1" applyProtection="1">
      <alignment horizontal="center" vertical="center"/>
    </xf>
    <xf numFmtId="165" fontId="6" fillId="4" borderId="14" xfId="0" applyNumberFormat="1" applyFont="1" applyFill="1" applyBorder="1" applyAlignment="1" applyProtection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26" xfId="0" applyNumberFormat="1" applyFont="1" applyFill="1" applyBorder="1" applyAlignment="1" applyProtection="1">
      <alignment horizontal="center" vertical="center"/>
      <protection locked="0"/>
    </xf>
    <xf numFmtId="165" fontId="6" fillId="4" borderId="19" xfId="0" applyNumberFormat="1" applyFont="1" applyFill="1" applyBorder="1" applyAlignment="1" applyProtection="1">
      <alignment horizontal="center" vertical="center"/>
      <protection locked="0"/>
    </xf>
    <xf numFmtId="165" fontId="14" fillId="6" borderId="25" xfId="0" applyNumberFormat="1" applyFont="1" applyFill="1" applyBorder="1" applyAlignment="1" applyProtection="1">
      <alignment horizontal="center" vertical="center"/>
    </xf>
    <xf numFmtId="165" fontId="6" fillId="4" borderId="28" xfId="0" applyNumberFormat="1" applyFont="1" applyFill="1" applyBorder="1" applyAlignment="1" applyProtection="1">
      <alignment horizontal="center" vertical="center"/>
    </xf>
    <xf numFmtId="165" fontId="6" fillId="7" borderId="25" xfId="0" applyNumberFormat="1" applyFont="1" applyFill="1" applyBorder="1" applyAlignment="1" applyProtection="1">
      <alignment horizontal="center" vertical="center"/>
    </xf>
    <xf numFmtId="165" fontId="6" fillId="4" borderId="29" xfId="0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7" fillId="7" borderId="0" xfId="0" applyNumberFormat="1" applyFont="1" applyFill="1" applyBorder="1" applyAlignment="1">
      <alignment horizontal="center"/>
    </xf>
    <xf numFmtId="14" fontId="17" fillId="7" borderId="0" xfId="0" applyNumberFormat="1" applyFont="1" applyFill="1" applyBorder="1" applyAlignment="1">
      <alignment horizontal="center" vertical="center"/>
    </xf>
    <xf numFmtId="0" fontId="18" fillId="7" borderId="0" xfId="0" applyFont="1" applyFill="1" applyBorder="1" applyAlignment="1"/>
    <xf numFmtId="169" fontId="18" fillId="7" borderId="0" xfId="0" applyNumberFormat="1" applyFont="1" applyFill="1" applyBorder="1" applyAlignment="1"/>
    <xf numFmtId="0" fontId="16" fillId="0" borderId="0" xfId="0" applyFont="1"/>
    <xf numFmtId="0" fontId="2" fillId="9" borderId="41" xfId="0" applyFont="1" applyFill="1" applyBorder="1" applyAlignment="1">
      <alignment horizontal="center"/>
    </xf>
    <xf numFmtId="3" fontId="17" fillId="2" borderId="19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" fillId="9" borderId="45" xfId="0" applyFont="1" applyFill="1" applyBorder="1" applyAlignment="1">
      <alignment horizontal="center"/>
    </xf>
    <xf numFmtId="166" fontId="17" fillId="7" borderId="0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7" fillId="2" borderId="49" xfId="0" applyFont="1" applyFill="1" applyBorder="1" applyAlignment="1">
      <alignment horizontal="center" vertical="center"/>
    </xf>
    <xf numFmtId="3" fontId="19" fillId="7" borderId="52" xfId="0" applyNumberFormat="1" applyFont="1" applyFill="1" applyBorder="1" applyAlignment="1">
      <alignment horizontal="center" vertical="center"/>
    </xf>
    <xf numFmtId="3" fontId="17" fillId="10" borderId="43" xfId="0" applyNumberFormat="1" applyFont="1" applyFill="1" applyBorder="1" applyAlignment="1">
      <alignment horizontal="center" vertical="center"/>
    </xf>
    <xf numFmtId="3" fontId="17" fillId="10" borderId="27" xfId="0" applyNumberFormat="1" applyFont="1" applyFill="1" applyBorder="1" applyAlignment="1">
      <alignment horizontal="center" vertical="center"/>
    </xf>
    <xf numFmtId="3" fontId="17" fillId="10" borderId="56" xfId="0" applyNumberFormat="1" applyFont="1" applyFill="1" applyBorder="1" applyAlignment="1">
      <alignment horizontal="center" vertical="center"/>
    </xf>
    <xf numFmtId="166" fontId="17" fillId="10" borderId="58" xfId="0" applyNumberFormat="1" applyFont="1" applyFill="1" applyBorder="1" applyAlignment="1">
      <alignment vertical="center" wrapText="1"/>
    </xf>
    <xf numFmtId="3" fontId="19" fillId="7" borderId="27" xfId="0" applyNumberFormat="1" applyFont="1" applyFill="1" applyBorder="1" applyAlignment="1">
      <alignment horizontal="center" vertical="center"/>
    </xf>
    <xf numFmtId="3" fontId="19" fillId="7" borderId="19" xfId="0" applyNumberFormat="1" applyFont="1" applyFill="1" applyBorder="1" applyAlignment="1">
      <alignment horizontal="center" vertical="center"/>
    </xf>
    <xf numFmtId="0" fontId="2" fillId="9" borderId="60" xfId="0" applyFont="1" applyFill="1" applyBorder="1" applyAlignment="1">
      <alignment horizontal="center"/>
    </xf>
    <xf numFmtId="0" fontId="21" fillId="0" borderId="0" xfId="0" applyFont="1" applyAlignment="1">
      <alignment vertical="center" wrapText="1"/>
    </xf>
    <xf numFmtId="49" fontId="6" fillId="7" borderId="0" xfId="0" applyNumberFormat="1" applyFont="1" applyFill="1" applyBorder="1" applyAlignment="1"/>
    <xf numFmtId="0" fontId="6" fillId="0" borderId="0" xfId="0" applyFont="1" applyBorder="1" applyProtection="1"/>
    <xf numFmtId="0" fontId="6" fillId="0" borderId="0" xfId="0" applyFont="1" applyProtection="1"/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4" fillId="0" borderId="0" xfId="0" applyFont="1"/>
    <xf numFmtId="0" fontId="25" fillId="0" borderId="0" xfId="0" applyFont="1"/>
    <xf numFmtId="0" fontId="6" fillId="11" borderId="0" xfId="0" applyFont="1" applyFill="1"/>
    <xf numFmtId="0" fontId="26" fillId="0" borderId="0" xfId="0" applyFont="1" applyBorder="1"/>
    <xf numFmtId="0" fontId="29" fillId="0" borderId="0" xfId="0" applyFont="1" applyBorder="1"/>
    <xf numFmtId="0" fontId="26" fillId="0" borderId="0" xfId="0" applyFont="1"/>
    <xf numFmtId="0" fontId="29" fillId="0" borderId="0" xfId="0" applyFont="1"/>
    <xf numFmtId="0" fontId="30" fillId="0" borderId="0" xfId="0" applyFont="1"/>
    <xf numFmtId="0" fontId="22" fillId="0" borderId="0" xfId="0" applyFont="1"/>
    <xf numFmtId="165" fontId="6" fillId="0" borderId="0" xfId="0" applyNumberFormat="1" applyFont="1"/>
    <xf numFmtId="0" fontId="11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/>
    </xf>
    <xf numFmtId="49" fontId="3" fillId="8" borderId="36" xfId="0" applyNumberFormat="1" applyFont="1" applyFill="1" applyBorder="1" applyAlignment="1">
      <alignment horizontal="right"/>
    </xf>
    <xf numFmtId="49" fontId="3" fillId="8" borderId="12" xfId="0" applyNumberFormat="1" applyFont="1" applyFill="1" applyBorder="1" applyAlignment="1">
      <alignment horizontal="right"/>
    </xf>
    <xf numFmtId="49" fontId="3" fillId="8" borderId="37" xfId="0" applyNumberFormat="1" applyFont="1" applyFill="1" applyBorder="1" applyAlignment="1">
      <alignment horizontal="right"/>
    </xf>
    <xf numFmtId="166" fontId="20" fillId="6" borderId="36" xfId="0" applyNumberFormat="1" applyFont="1" applyFill="1" applyBorder="1" applyAlignment="1">
      <alignment horizontal="center" vertical="center"/>
    </xf>
    <xf numFmtId="166" fontId="20" fillId="6" borderId="37" xfId="0" applyNumberFormat="1" applyFont="1" applyFill="1" applyBorder="1" applyAlignment="1">
      <alignment horizontal="center" vertical="center"/>
    </xf>
    <xf numFmtId="49" fontId="3" fillId="5" borderId="14" xfId="0" applyNumberFormat="1" applyFont="1" applyFill="1" applyBorder="1" applyAlignment="1"/>
    <xf numFmtId="49" fontId="3" fillId="5" borderId="61" xfId="0" applyNumberFormat="1" applyFont="1" applyFill="1" applyBorder="1" applyAlignment="1"/>
    <xf numFmtId="49" fontId="3" fillId="5" borderId="15" xfId="0" applyNumberFormat="1" applyFont="1" applyFill="1" applyBorder="1" applyAlignment="1"/>
    <xf numFmtId="49" fontId="3" fillId="7" borderId="0" xfId="0" applyNumberFormat="1" applyFont="1" applyFill="1" applyBorder="1" applyAlignment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14" fontId="19" fillId="7" borderId="42" xfId="0" applyNumberFormat="1" applyFont="1" applyFill="1" applyBorder="1" applyAlignment="1">
      <alignment horizontal="center" vertical="center"/>
    </xf>
    <xf numFmtId="14" fontId="19" fillId="7" borderId="19" xfId="0" applyNumberFormat="1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left"/>
    </xf>
    <xf numFmtId="14" fontId="19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19" fillId="7" borderId="19" xfId="0" applyFont="1" applyFill="1" applyBorder="1" applyAlignment="1">
      <alignment horizontal="center" vertical="center"/>
    </xf>
    <xf numFmtId="166" fontId="19" fillId="7" borderId="19" xfId="0" applyNumberFormat="1" applyFont="1" applyFill="1" applyBorder="1" applyAlignment="1">
      <alignment horizontal="center" vertical="center"/>
    </xf>
    <xf numFmtId="166" fontId="19" fillId="7" borderId="46" xfId="0" applyNumberFormat="1" applyFont="1" applyFill="1" applyBorder="1" applyAlignment="1">
      <alignment horizontal="center" vertical="center"/>
    </xf>
    <xf numFmtId="14" fontId="19" fillId="7" borderId="15" xfId="0" applyNumberFormat="1" applyFont="1" applyFill="1" applyBorder="1" applyAlignment="1">
      <alignment horizontal="center" vertical="center"/>
    </xf>
    <xf numFmtId="14" fontId="19" fillId="7" borderId="27" xfId="0" applyNumberFormat="1" applyFont="1" applyFill="1" applyBorder="1" applyAlignment="1">
      <alignment horizontal="center" vertical="center"/>
    </xf>
    <xf numFmtId="0" fontId="19" fillId="7" borderId="27" xfId="0" applyFont="1" applyFill="1" applyBorder="1" applyAlignment="1">
      <alignment horizontal="left"/>
    </xf>
    <xf numFmtId="14" fontId="19" fillId="7" borderId="27" xfId="0" applyNumberFormat="1" applyFont="1" applyFill="1" applyBorder="1" applyAlignment="1" applyProtection="1">
      <alignment horizontal="center" vertical="center" wrapText="1"/>
      <protection locked="0"/>
    </xf>
    <xf numFmtId="0" fontId="19" fillId="7" borderId="27" xfId="0" applyFont="1" applyFill="1" applyBorder="1" applyAlignment="1">
      <alignment horizontal="center" vertical="center"/>
    </xf>
    <xf numFmtId="166" fontId="19" fillId="7" borderId="27" xfId="0" applyNumberFormat="1" applyFont="1" applyFill="1" applyBorder="1" applyAlignment="1">
      <alignment horizontal="center" vertical="center"/>
    </xf>
    <xf numFmtId="166" fontId="19" fillId="7" borderId="55" xfId="0" applyNumberFormat="1" applyFont="1" applyFill="1" applyBorder="1" applyAlignment="1">
      <alignment horizontal="center" vertical="center"/>
    </xf>
    <xf numFmtId="14" fontId="19" fillId="7" borderId="59" xfId="0" applyNumberFormat="1" applyFont="1" applyFill="1" applyBorder="1" applyAlignment="1">
      <alignment horizontal="center" vertical="center"/>
    </xf>
    <xf numFmtId="14" fontId="19" fillId="7" borderId="47" xfId="0" applyNumberFormat="1" applyFont="1" applyFill="1" applyBorder="1" applyAlignment="1">
      <alignment horizontal="center" vertical="center"/>
    </xf>
    <xf numFmtId="14" fontId="17" fillId="10" borderId="13" xfId="0" applyNumberFormat="1" applyFont="1" applyFill="1" applyBorder="1" applyAlignment="1">
      <alignment horizontal="center" vertical="center"/>
    </xf>
    <xf numFmtId="14" fontId="17" fillId="10" borderId="56" xfId="0" applyNumberFormat="1" applyFont="1" applyFill="1" applyBorder="1" applyAlignment="1">
      <alignment horizontal="center" vertical="center"/>
    </xf>
    <xf numFmtId="0" fontId="17" fillId="10" borderId="56" xfId="0" applyFont="1" applyFill="1" applyBorder="1" applyAlignment="1">
      <alignment horizontal="left"/>
    </xf>
    <xf numFmtId="14" fontId="17" fillId="10" borderId="56" xfId="0" applyNumberFormat="1" applyFont="1" applyFill="1" applyBorder="1" applyAlignment="1" applyProtection="1">
      <alignment horizontal="center" vertical="center" wrapText="1"/>
      <protection locked="0"/>
    </xf>
    <xf numFmtId="0" fontId="17" fillId="10" borderId="56" xfId="0" applyFont="1" applyFill="1" applyBorder="1" applyAlignment="1">
      <alignment horizontal="center" vertical="center"/>
    </xf>
    <xf numFmtId="166" fontId="17" fillId="10" borderId="56" xfId="0" applyNumberFormat="1" applyFont="1" applyFill="1" applyBorder="1" applyAlignment="1">
      <alignment horizontal="center" vertical="center"/>
    </xf>
    <xf numFmtId="166" fontId="17" fillId="10" borderId="57" xfId="0" applyNumberFormat="1" applyFont="1" applyFill="1" applyBorder="1" applyAlignment="1">
      <alignment horizontal="center" vertical="center"/>
    </xf>
    <xf numFmtId="14" fontId="17" fillId="10" borderId="54" xfId="0" applyNumberFormat="1" applyFont="1" applyFill="1" applyBorder="1" applyAlignment="1">
      <alignment horizontal="center" vertical="center"/>
    </xf>
    <xf numFmtId="14" fontId="17" fillId="10" borderId="43" xfId="0" applyNumberFormat="1" applyFont="1" applyFill="1" applyBorder="1" applyAlignment="1">
      <alignment horizontal="center" vertical="center"/>
    </xf>
    <xf numFmtId="0" fontId="17" fillId="10" borderId="43" xfId="0" applyFont="1" applyFill="1" applyBorder="1" applyAlignment="1">
      <alignment horizontal="left"/>
    </xf>
    <xf numFmtId="14" fontId="17" fillId="10" borderId="43" xfId="0" applyNumberFormat="1" applyFont="1" applyFill="1" applyBorder="1" applyAlignment="1" applyProtection="1">
      <alignment horizontal="center" vertical="center" wrapText="1"/>
      <protection locked="0"/>
    </xf>
    <xf numFmtId="0" fontId="17" fillId="10" borderId="43" xfId="0" applyFont="1" applyFill="1" applyBorder="1" applyAlignment="1">
      <alignment horizontal="center" vertical="center"/>
    </xf>
    <xf numFmtId="166" fontId="17" fillId="10" borderId="43" xfId="0" applyNumberFormat="1" applyFont="1" applyFill="1" applyBorder="1" applyAlignment="1">
      <alignment horizontal="center" vertical="center"/>
    </xf>
    <xf numFmtId="166" fontId="17" fillId="10" borderId="44" xfId="0" applyNumberFormat="1" applyFont="1" applyFill="1" applyBorder="1" applyAlignment="1">
      <alignment horizontal="center" vertical="center"/>
    </xf>
    <xf numFmtId="14" fontId="17" fillId="10" borderId="15" xfId="0" applyNumberFormat="1" applyFont="1" applyFill="1" applyBorder="1" applyAlignment="1">
      <alignment horizontal="center" vertical="center"/>
    </xf>
    <xf numFmtId="14" fontId="17" fillId="10" borderId="27" xfId="0" applyNumberFormat="1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horizontal="left"/>
    </xf>
    <xf numFmtId="14" fontId="17" fillId="10" borderId="27" xfId="0" applyNumberFormat="1" applyFont="1" applyFill="1" applyBorder="1" applyAlignment="1" applyProtection="1">
      <alignment horizontal="center" vertical="center" wrapText="1"/>
      <protection locked="0"/>
    </xf>
    <xf numFmtId="0" fontId="17" fillId="10" borderId="27" xfId="0" applyFont="1" applyFill="1" applyBorder="1" applyAlignment="1">
      <alignment horizontal="center" vertical="center"/>
    </xf>
    <xf numFmtId="166" fontId="17" fillId="10" borderId="27" xfId="0" applyNumberFormat="1" applyFont="1" applyFill="1" applyBorder="1" applyAlignment="1">
      <alignment horizontal="center" vertical="center"/>
    </xf>
    <xf numFmtId="166" fontId="17" fillId="10" borderId="55" xfId="0" applyNumberFormat="1" applyFont="1" applyFill="1" applyBorder="1" applyAlignment="1">
      <alignment horizontal="center" vertical="center"/>
    </xf>
    <xf numFmtId="44" fontId="17" fillId="2" borderId="51" xfId="1" applyFont="1" applyFill="1" applyBorder="1" applyAlignment="1" applyProtection="1">
      <alignment horizontal="center" vertical="center" wrapText="1"/>
      <protection locked="0"/>
    </xf>
    <xf numFmtId="44" fontId="17" fillId="2" borderId="21" xfId="1" applyFont="1" applyFill="1" applyBorder="1" applyAlignment="1" applyProtection="1">
      <alignment horizontal="center" vertical="center" wrapText="1"/>
      <protection locked="0"/>
    </xf>
    <xf numFmtId="14" fontId="19" fillId="7" borderId="9" xfId="0" applyNumberFormat="1" applyFont="1" applyFill="1" applyBorder="1" applyAlignment="1">
      <alignment horizontal="center" vertical="center"/>
    </xf>
    <xf numFmtId="14" fontId="19" fillId="7" borderId="52" xfId="0" applyNumberFormat="1" applyFont="1" applyFill="1" applyBorder="1" applyAlignment="1">
      <alignment horizontal="center" vertical="center"/>
    </xf>
    <xf numFmtId="0" fontId="19" fillId="7" borderId="52" xfId="0" applyFont="1" applyFill="1" applyBorder="1" applyAlignment="1">
      <alignment horizontal="left"/>
    </xf>
    <xf numFmtId="14" fontId="19" fillId="7" borderId="52" xfId="0" applyNumberFormat="1" applyFont="1" applyFill="1" applyBorder="1" applyAlignment="1" applyProtection="1">
      <alignment horizontal="center" vertical="center" wrapText="1"/>
      <protection locked="0"/>
    </xf>
    <xf numFmtId="0" fontId="19" fillId="7" borderId="52" xfId="0" applyFont="1" applyFill="1" applyBorder="1" applyAlignment="1">
      <alignment horizontal="center" vertical="center"/>
    </xf>
    <xf numFmtId="166" fontId="19" fillId="7" borderId="52" xfId="0" applyNumberFormat="1" applyFont="1" applyFill="1" applyBorder="1" applyAlignment="1">
      <alignment horizontal="center" vertical="center"/>
    </xf>
    <xf numFmtId="166" fontId="19" fillId="7" borderId="53" xfId="0" applyNumberFormat="1" applyFont="1" applyFill="1" applyBorder="1" applyAlignment="1">
      <alignment horizontal="center" vertical="center"/>
    </xf>
    <xf numFmtId="14" fontId="17" fillId="2" borderId="42" xfId="0" applyNumberFormat="1" applyFont="1" applyFill="1" applyBorder="1" applyAlignment="1">
      <alignment horizontal="center" vertical="center"/>
    </xf>
    <xf numFmtId="14" fontId="17" fillId="2" borderId="19" xfId="0" applyNumberFormat="1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left"/>
    </xf>
    <xf numFmtId="14" fontId="17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9" xfId="0" applyFont="1" applyFill="1" applyBorder="1" applyAlignment="1">
      <alignment horizontal="center" vertical="center"/>
    </xf>
    <xf numFmtId="166" fontId="17" fillId="2" borderId="47" xfId="0" applyNumberFormat="1" applyFont="1" applyFill="1" applyBorder="1" applyAlignment="1">
      <alignment horizontal="center" vertical="center"/>
    </xf>
    <xf numFmtId="166" fontId="17" fillId="2" borderId="48" xfId="0" applyNumberFormat="1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left"/>
    </xf>
    <xf numFmtId="14" fontId="17" fillId="2" borderId="49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49" xfId="0" applyFont="1" applyFill="1" applyBorder="1" applyAlignment="1">
      <alignment horizontal="center" vertical="center"/>
    </xf>
    <xf numFmtId="166" fontId="17" fillId="2" borderId="49" xfId="0" applyNumberFormat="1" applyFont="1" applyFill="1" applyBorder="1" applyAlignment="1">
      <alignment horizontal="center" vertical="center"/>
    </xf>
    <xf numFmtId="166" fontId="17" fillId="2" borderId="50" xfId="0" applyNumberFormat="1" applyFont="1" applyFill="1" applyBorder="1" applyAlignment="1">
      <alignment horizontal="center" vertical="center"/>
    </xf>
    <xf numFmtId="166" fontId="17" fillId="2" borderId="19" xfId="0" applyNumberFormat="1" applyFont="1" applyFill="1" applyBorder="1" applyAlignment="1">
      <alignment horizontal="center" vertical="center"/>
    </xf>
    <xf numFmtId="166" fontId="17" fillId="2" borderId="46" xfId="0" applyNumberFormat="1" applyFont="1" applyFill="1" applyBorder="1" applyAlignment="1">
      <alignment horizontal="center" vertical="center"/>
    </xf>
    <xf numFmtId="0" fontId="17" fillId="2" borderId="19" xfId="0" applyNumberFormat="1" applyFont="1" applyFill="1" applyBorder="1" applyAlignment="1">
      <alignment horizontal="center"/>
    </xf>
    <xf numFmtId="0" fontId="18" fillId="2" borderId="43" xfId="0" applyFont="1" applyFill="1" applyBorder="1" applyAlignment="1">
      <alignment horizontal="left"/>
    </xf>
    <xf numFmtId="14" fontId="17" fillId="2" borderId="43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43" xfId="0" applyNumberFormat="1" applyFont="1" applyFill="1" applyBorder="1" applyAlignment="1" applyProtection="1">
      <alignment horizontal="center" vertical="center" wrapText="1"/>
      <protection locked="0"/>
    </xf>
    <xf numFmtId="166" fontId="17" fillId="2" borderId="43" xfId="0" applyNumberFormat="1" applyFont="1" applyFill="1" applyBorder="1" applyAlignment="1">
      <alignment horizontal="center" vertical="center"/>
    </xf>
    <xf numFmtId="166" fontId="17" fillId="2" borderId="44" xfId="0" applyNumberFormat="1" applyFont="1" applyFill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/>
    </xf>
    <xf numFmtId="0" fontId="15" fillId="8" borderId="33" xfId="0" applyFont="1" applyFill="1" applyBorder="1" applyAlignment="1">
      <alignment horizontal="center" vertical="center"/>
    </xf>
    <xf numFmtId="0" fontId="15" fillId="8" borderId="36" xfId="0" applyFont="1" applyFill="1" applyBorder="1" applyAlignment="1">
      <alignment horizontal="center" vertical="center"/>
    </xf>
    <xf numFmtId="0" fontId="15" fillId="8" borderId="37" xfId="0" applyFont="1" applyFill="1" applyBorder="1" applyAlignment="1">
      <alignment horizontal="center" vertical="center"/>
    </xf>
    <xf numFmtId="14" fontId="17" fillId="7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7" borderId="0" xfId="0" applyNumberFormat="1" applyFont="1" applyFill="1" applyBorder="1" applyAlignment="1" applyProtection="1">
      <alignment horizontal="center" vertical="center" wrapText="1"/>
      <protection locked="0"/>
    </xf>
    <xf numFmtId="166" fontId="17" fillId="7" borderId="0" xfId="0" applyNumberFormat="1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12" fillId="8" borderId="39" xfId="0" applyFont="1" applyFill="1" applyBorder="1" applyAlignment="1">
      <alignment horizontal="center" vertical="center"/>
    </xf>
    <xf numFmtId="0" fontId="12" fillId="8" borderId="4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165" fontId="6" fillId="4" borderId="22" xfId="0" applyNumberFormat="1" applyFont="1" applyFill="1" applyBorder="1" applyAlignment="1" applyProtection="1">
      <alignment horizontal="center" vertical="center"/>
      <protection locked="0"/>
    </xf>
    <xf numFmtId="165" fontId="6" fillId="4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left" vertical="center"/>
    </xf>
    <xf numFmtId="0" fontId="9" fillId="8" borderId="30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 wrapText="1"/>
    </xf>
    <xf numFmtId="0" fontId="9" fillId="8" borderId="3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2" fillId="8" borderId="32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3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49" fontId="8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165" fontId="3" fillId="2" borderId="14" xfId="0" applyNumberFormat="1" applyFont="1" applyFill="1" applyBorder="1" applyAlignment="1" applyProtection="1">
      <alignment horizontal="center" vertical="center"/>
      <protection locked="0"/>
    </xf>
    <xf numFmtId="165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83820</xdr:rowOff>
    </xdr:from>
    <xdr:to>
      <xdr:col>2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83820"/>
          <a:ext cx="630555" cy="5829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1\51.385-7%20-EDUCA&#199;&#195;O%20N&#186;63-2017\demontrativos%20de%20receitas%20e%20receitas%202021\demonstrativos%20educa&#231;&#227;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1"/>
      <sheetName val="FEVEREIRO 2021"/>
      <sheetName val="MARÇO 2021"/>
      <sheetName val="ABRIL 2021"/>
      <sheetName val="MAIO 2021"/>
      <sheetName val="JUNHO 2021"/>
    </sheetNames>
    <sheetDataSet>
      <sheetData sheetId="0"/>
      <sheetData sheetId="1"/>
      <sheetData sheetId="2"/>
      <sheetData sheetId="3"/>
      <sheetData sheetId="4">
        <row r="10">
          <cell r="R10">
            <v>126157.31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Q102"/>
  <sheetViews>
    <sheetView tabSelected="1" workbookViewId="0"/>
  </sheetViews>
  <sheetFormatPr defaultColWidth="8.26953125" defaultRowHeight="15.5"/>
  <cols>
    <col min="1" max="1" width="6.81640625" style="3" customWidth="1"/>
    <col min="2" max="2" width="6.7265625" style="3" customWidth="1"/>
    <col min="3" max="3" width="17.1796875" style="3" customWidth="1"/>
    <col min="4" max="4" width="15.54296875" style="3" customWidth="1"/>
    <col min="5" max="5" width="16.81640625" style="3" customWidth="1"/>
    <col min="6" max="6" width="18" style="3" customWidth="1"/>
    <col min="7" max="7" width="12.7265625" style="3" customWidth="1"/>
    <col min="8" max="8" width="14" style="3" customWidth="1"/>
    <col min="9" max="9" width="12.7265625" style="3" customWidth="1"/>
    <col min="10" max="10" width="14" style="3" customWidth="1"/>
    <col min="11" max="11" width="15.81640625" style="3" customWidth="1"/>
    <col min="12" max="12" width="18.453125" style="3" customWidth="1"/>
    <col min="13" max="13" width="16" style="3" customWidth="1"/>
    <col min="14" max="14" width="10.26953125" style="3" customWidth="1"/>
    <col min="15" max="15" width="11.26953125" style="3" customWidth="1"/>
    <col min="16" max="16" width="18.81640625" style="3" customWidth="1"/>
    <col min="17" max="17" width="0.7265625" style="3" hidden="1" customWidth="1"/>
    <col min="18" max="18" width="21.81640625" style="3" customWidth="1"/>
    <col min="19" max="19" width="15" style="3" customWidth="1"/>
    <col min="20" max="20" width="17" style="3" customWidth="1"/>
    <col min="21" max="21" width="15.453125" style="3" customWidth="1"/>
    <col min="22" max="22" width="15.81640625" style="3" customWidth="1"/>
    <col min="23" max="23" width="8.26953125" style="3" hidden="1" customWidth="1"/>
    <col min="24" max="26" width="8.26953125" style="3"/>
    <col min="27" max="27" width="17.453125" style="3" customWidth="1"/>
    <col min="28" max="251" width="8.26953125" style="3"/>
    <col min="252" max="252" width="1" style="3" customWidth="1"/>
    <col min="253" max="253" width="6.81640625" style="3" customWidth="1"/>
    <col min="254" max="254" width="6.7265625" style="3" customWidth="1"/>
    <col min="255" max="255" width="16.453125" style="3" customWidth="1"/>
    <col min="256" max="256" width="14.7265625" style="3" customWidth="1"/>
    <col min="257" max="257" width="16.81640625" style="3" customWidth="1"/>
    <col min="258" max="258" width="18" style="3" customWidth="1"/>
    <col min="259" max="259" width="17.81640625" style="3" customWidth="1"/>
    <col min="260" max="260" width="14" style="3" customWidth="1"/>
    <col min="261" max="261" width="12.7265625" style="3" customWidth="1"/>
    <col min="262" max="262" width="14" style="3" customWidth="1"/>
    <col min="263" max="263" width="15.81640625" style="3" customWidth="1"/>
    <col min="264" max="264" width="23.7265625" style="3" customWidth="1"/>
    <col min="265" max="266" width="16" style="3" customWidth="1"/>
    <col min="267" max="268" width="15.54296875" style="3" customWidth="1"/>
    <col min="269" max="269" width="12.7265625" style="3" customWidth="1"/>
    <col min="270" max="270" width="16" style="3" bestFit="1" customWidth="1"/>
    <col min="271" max="271" width="11.26953125" style="3" customWidth="1"/>
    <col min="272" max="272" width="14.7265625" style="3" customWidth="1"/>
    <col min="273" max="273" width="11.453125" style="3" customWidth="1"/>
    <col min="274" max="274" width="16.26953125" style="3" customWidth="1"/>
    <col min="275" max="275" width="10.54296875" style="3" bestFit="1" customWidth="1"/>
    <col min="276" max="507" width="8.26953125" style="3"/>
    <col min="508" max="508" width="1" style="3" customWidth="1"/>
    <col min="509" max="509" width="6.81640625" style="3" customWidth="1"/>
    <col min="510" max="510" width="6.7265625" style="3" customWidth="1"/>
    <col min="511" max="511" width="16.453125" style="3" customWidth="1"/>
    <col min="512" max="512" width="14.7265625" style="3" customWidth="1"/>
    <col min="513" max="513" width="16.81640625" style="3" customWidth="1"/>
    <col min="514" max="514" width="18" style="3" customWidth="1"/>
    <col min="515" max="515" width="17.81640625" style="3" customWidth="1"/>
    <col min="516" max="516" width="14" style="3" customWidth="1"/>
    <col min="517" max="517" width="12.7265625" style="3" customWidth="1"/>
    <col min="518" max="518" width="14" style="3" customWidth="1"/>
    <col min="519" max="519" width="15.81640625" style="3" customWidth="1"/>
    <col min="520" max="520" width="23.7265625" style="3" customWidth="1"/>
    <col min="521" max="522" width="16" style="3" customWidth="1"/>
    <col min="523" max="524" width="15.54296875" style="3" customWidth="1"/>
    <col min="525" max="525" width="12.7265625" style="3" customWidth="1"/>
    <col min="526" max="526" width="16" style="3" bestFit="1" customWidth="1"/>
    <col min="527" max="527" width="11.26953125" style="3" customWidth="1"/>
    <col min="528" max="528" width="14.7265625" style="3" customWidth="1"/>
    <col min="529" max="529" width="11.453125" style="3" customWidth="1"/>
    <col min="530" max="530" width="16.26953125" style="3" customWidth="1"/>
    <col min="531" max="531" width="10.54296875" style="3" bestFit="1" customWidth="1"/>
    <col min="532" max="763" width="8.26953125" style="3"/>
    <col min="764" max="764" width="1" style="3" customWidth="1"/>
    <col min="765" max="765" width="6.81640625" style="3" customWidth="1"/>
    <col min="766" max="766" width="6.7265625" style="3" customWidth="1"/>
    <col min="767" max="767" width="16.453125" style="3" customWidth="1"/>
    <col min="768" max="768" width="14.7265625" style="3" customWidth="1"/>
    <col min="769" max="769" width="16.81640625" style="3" customWidth="1"/>
    <col min="770" max="770" width="18" style="3" customWidth="1"/>
    <col min="771" max="771" width="17.81640625" style="3" customWidth="1"/>
    <col min="772" max="772" width="14" style="3" customWidth="1"/>
    <col min="773" max="773" width="12.7265625" style="3" customWidth="1"/>
    <col min="774" max="774" width="14" style="3" customWidth="1"/>
    <col min="775" max="775" width="15.81640625" style="3" customWidth="1"/>
    <col min="776" max="776" width="23.7265625" style="3" customWidth="1"/>
    <col min="777" max="778" width="16" style="3" customWidth="1"/>
    <col min="779" max="780" width="15.54296875" style="3" customWidth="1"/>
    <col min="781" max="781" width="12.7265625" style="3" customWidth="1"/>
    <col min="782" max="782" width="16" style="3" bestFit="1" customWidth="1"/>
    <col min="783" max="783" width="11.26953125" style="3" customWidth="1"/>
    <col min="784" max="784" width="14.7265625" style="3" customWidth="1"/>
    <col min="785" max="785" width="11.453125" style="3" customWidth="1"/>
    <col min="786" max="786" width="16.26953125" style="3" customWidth="1"/>
    <col min="787" max="787" width="10.54296875" style="3" bestFit="1" customWidth="1"/>
    <col min="788" max="1019" width="8.26953125" style="3"/>
    <col min="1020" max="1020" width="1" style="3" customWidth="1"/>
    <col min="1021" max="1021" width="6.81640625" style="3" customWidth="1"/>
    <col min="1022" max="1022" width="6.7265625" style="3" customWidth="1"/>
    <col min="1023" max="1023" width="16.453125" style="3" customWidth="1"/>
    <col min="1024" max="1024" width="14.7265625" style="3" customWidth="1"/>
    <col min="1025" max="1025" width="16.81640625" style="3" customWidth="1"/>
    <col min="1026" max="1026" width="18" style="3" customWidth="1"/>
    <col min="1027" max="1027" width="17.81640625" style="3" customWidth="1"/>
    <col min="1028" max="1028" width="14" style="3" customWidth="1"/>
    <col min="1029" max="1029" width="12.7265625" style="3" customWidth="1"/>
    <col min="1030" max="1030" width="14" style="3" customWidth="1"/>
    <col min="1031" max="1031" width="15.81640625" style="3" customWidth="1"/>
    <col min="1032" max="1032" width="23.7265625" style="3" customWidth="1"/>
    <col min="1033" max="1034" width="16" style="3" customWidth="1"/>
    <col min="1035" max="1036" width="15.54296875" style="3" customWidth="1"/>
    <col min="1037" max="1037" width="12.7265625" style="3" customWidth="1"/>
    <col min="1038" max="1038" width="16" style="3" bestFit="1" customWidth="1"/>
    <col min="1039" max="1039" width="11.26953125" style="3" customWidth="1"/>
    <col min="1040" max="1040" width="14.7265625" style="3" customWidth="1"/>
    <col min="1041" max="1041" width="11.453125" style="3" customWidth="1"/>
    <col min="1042" max="1042" width="16.26953125" style="3" customWidth="1"/>
    <col min="1043" max="1043" width="10.54296875" style="3" bestFit="1" customWidth="1"/>
    <col min="1044" max="1275" width="8.26953125" style="3"/>
    <col min="1276" max="1276" width="1" style="3" customWidth="1"/>
    <col min="1277" max="1277" width="6.81640625" style="3" customWidth="1"/>
    <col min="1278" max="1278" width="6.7265625" style="3" customWidth="1"/>
    <col min="1279" max="1279" width="16.453125" style="3" customWidth="1"/>
    <col min="1280" max="1280" width="14.7265625" style="3" customWidth="1"/>
    <col min="1281" max="1281" width="16.81640625" style="3" customWidth="1"/>
    <col min="1282" max="1282" width="18" style="3" customWidth="1"/>
    <col min="1283" max="1283" width="17.81640625" style="3" customWidth="1"/>
    <col min="1284" max="1284" width="14" style="3" customWidth="1"/>
    <col min="1285" max="1285" width="12.7265625" style="3" customWidth="1"/>
    <col min="1286" max="1286" width="14" style="3" customWidth="1"/>
    <col min="1287" max="1287" width="15.81640625" style="3" customWidth="1"/>
    <col min="1288" max="1288" width="23.7265625" style="3" customWidth="1"/>
    <col min="1289" max="1290" width="16" style="3" customWidth="1"/>
    <col min="1291" max="1292" width="15.54296875" style="3" customWidth="1"/>
    <col min="1293" max="1293" width="12.7265625" style="3" customWidth="1"/>
    <col min="1294" max="1294" width="16" style="3" bestFit="1" customWidth="1"/>
    <col min="1295" max="1295" width="11.26953125" style="3" customWidth="1"/>
    <col min="1296" max="1296" width="14.7265625" style="3" customWidth="1"/>
    <col min="1297" max="1297" width="11.453125" style="3" customWidth="1"/>
    <col min="1298" max="1298" width="16.26953125" style="3" customWidth="1"/>
    <col min="1299" max="1299" width="10.54296875" style="3" bestFit="1" customWidth="1"/>
    <col min="1300" max="1531" width="8.26953125" style="3"/>
    <col min="1532" max="1532" width="1" style="3" customWidth="1"/>
    <col min="1533" max="1533" width="6.81640625" style="3" customWidth="1"/>
    <col min="1534" max="1534" width="6.7265625" style="3" customWidth="1"/>
    <col min="1535" max="1535" width="16.453125" style="3" customWidth="1"/>
    <col min="1536" max="1536" width="14.7265625" style="3" customWidth="1"/>
    <col min="1537" max="1537" width="16.81640625" style="3" customWidth="1"/>
    <col min="1538" max="1538" width="18" style="3" customWidth="1"/>
    <col min="1539" max="1539" width="17.81640625" style="3" customWidth="1"/>
    <col min="1540" max="1540" width="14" style="3" customWidth="1"/>
    <col min="1541" max="1541" width="12.7265625" style="3" customWidth="1"/>
    <col min="1542" max="1542" width="14" style="3" customWidth="1"/>
    <col min="1543" max="1543" width="15.81640625" style="3" customWidth="1"/>
    <col min="1544" max="1544" width="23.7265625" style="3" customWidth="1"/>
    <col min="1545" max="1546" width="16" style="3" customWidth="1"/>
    <col min="1547" max="1548" width="15.54296875" style="3" customWidth="1"/>
    <col min="1549" max="1549" width="12.7265625" style="3" customWidth="1"/>
    <col min="1550" max="1550" width="16" style="3" bestFit="1" customWidth="1"/>
    <col min="1551" max="1551" width="11.26953125" style="3" customWidth="1"/>
    <col min="1552" max="1552" width="14.7265625" style="3" customWidth="1"/>
    <col min="1553" max="1553" width="11.453125" style="3" customWidth="1"/>
    <col min="1554" max="1554" width="16.26953125" style="3" customWidth="1"/>
    <col min="1555" max="1555" width="10.54296875" style="3" bestFit="1" customWidth="1"/>
    <col min="1556" max="1787" width="8.26953125" style="3"/>
    <col min="1788" max="1788" width="1" style="3" customWidth="1"/>
    <col min="1789" max="1789" width="6.81640625" style="3" customWidth="1"/>
    <col min="1790" max="1790" width="6.7265625" style="3" customWidth="1"/>
    <col min="1791" max="1791" width="16.453125" style="3" customWidth="1"/>
    <col min="1792" max="1792" width="14.7265625" style="3" customWidth="1"/>
    <col min="1793" max="1793" width="16.81640625" style="3" customWidth="1"/>
    <col min="1794" max="1794" width="18" style="3" customWidth="1"/>
    <col min="1795" max="1795" width="17.81640625" style="3" customWidth="1"/>
    <col min="1796" max="1796" width="14" style="3" customWidth="1"/>
    <col min="1797" max="1797" width="12.7265625" style="3" customWidth="1"/>
    <col min="1798" max="1798" width="14" style="3" customWidth="1"/>
    <col min="1799" max="1799" width="15.81640625" style="3" customWidth="1"/>
    <col min="1800" max="1800" width="23.7265625" style="3" customWidth="1"/>
    <col min="1801" max="1802" width="16" style="3" customWidth="1"/>
    <col min="1803" max="1804" width="15.54296875" style="3" customWidth="1"/>
    <col min="1805" max="1805" width="12.7265625" style="3" customWidth="1"/>
    <col min="1806" max="1806" width="16" style="3" bestFit="1" customWidth="1"/>
    <col min="1807" max="1807" width="11.26953125" style="3" customWidth="1"/>
    <col min="1808" max="1808" width="14.7265625" style="3" customWidth="1"/>
    <col min="1809" max="1809" width="11.453125" style="3" customWidth="1"/>
    <col min="1810" max="1810" width="16.26953125" style="3" customWidth="1"/>
    <col min="1811" max="1811" width="10.54296875" style="3" bestFit="1" customWidth="1"/>
    <col min="1812" max="2043" width="8.26953125" style="3"/>
    <col min="2044" max="2044" width="1" style="3" customWidth="1"/>
    <col min="2045" max="2045" width="6.81640625" style="3" customWidth="1"/>
    <col min="2046" max="2046" width="6.7265625" style="3" customWidth="1"/>
    <col min="2047" max="2047" width="16.453125" style="3" customWidth="1"/>
    <col min="2048" max="2048" width="14.7265625" style="3" customWidth="1"/>
    <col min="2049" max="2049" width="16.81640625" style="3" customWidth="1"/>
    <col min="2050" max="2050" width="18" style="3" customWidth="1"/>
    <col min="2051" max="2051" width="17.81640625" style="3" customWidth="1"/>
    <col min="2052" max="2052" width="14" style="3" customWidth="1"/>
    <col min="2053" max="2053" width="12.7265625" style="3" customWidth="1"/>
    <col min="2054" max="2054" width="14" style="3" customWidth="1"/>
    <col min="2055" max="2055" width="15.81640625" style="3" customWidth="1"/>
    <col min="2056" max="2056" width="23.7265625" style="3" customWidth="1"/>
    <col min="2057" max="2058" width="16" style="3" customWidth="1"/>
    <col min="2059" max="2060" width="15.54296875" style="3" customWidth="1"/>
    <col min="2061" max="2061" width="12.7265625" style="3" customWidth="1"/>
    <col min="2062" max="2062" width="16" style="3" bestFit="1" customWidth="1"/>
    <col min="2063" max="2063" width="11.26953125" style="3" customWidth="1"/>
    <col min="2064" max="2064" width="14.7265625" style="3" customWidth="1"/>
    <col min="2065" max="2065" width="11.453125" style="3" customWidth="1"/>
    <col min="2066" max="2066" width="16.26953125" style="3" customWidth="1"/>
    <col min="2067" max="2067" width="10.54296875" style="3" bestFit="1" customWidth="1"/>
    <col min="2068" max="2299" width="8.26953125" style="3"/>
    <col min="2300" max="2300" width="1" style="3" customWidth="1"/>
    <col min="2301" max="2301" width="6.81640625" style="3" customWidth="1"/>
    <col min="2302" max="2302" width="6.7265625" style="3" customWidth="1"/>
    <col min="2303" max="2303" width="16.453125" style="3" customWidth="1"/>
    <col min="2304" max="2304" width="14.7265625" style="3" customWidth="1"/>
    <col min="2305" max="2305" width="16.81640625" style="3" customWidth="1"/>
    <col min="2306" max="2306" width="18" style="3" customWidth="1"/>
    <col min="2307" max="2307" width="17.81640625" style="3" customWidth="1"/>
    <col min="2308" max="2308" width="14" style="3" customWidth="1"/>
    <col min="2309" max="2309" width="12.7265625" style="3" customWidth="1"/>
    <col min="2310" max="2310" width="14" style="3" customWidth="1"/>
    <col min="2311" max="2311" width="15.81640625" style="3" customWidth="1"/>
    <col min="2312" max="2312" width="23.7265625" style="3" customWidth="1"/>
    <col min="2313" max="2314" width="16" style="3" customWidth="1"/>
    <col min="2315" max="2316" width="15.54296875" style="3" customWidth="1"/>
    <col min="2317" max="2317" width="12.7265625" style="3" customWidth="1"/>
    <col min="2318" max="2318" width="16" style="3" bestFit="1" customWidth="1"/>
    <col min="2319" max="2319" width="11.26953125" style="3" customWidth="1"/>
    <col min="2320" max="2320" width="14.7265625" style="3" customWidth="1"/>
    <col min="2321" max="2321" width="11.453125" style="3" customWidth="1"/>
    <col min="2322" max="2322" width="16.26953125" style="3" customWidth="1"/>
    <col min="2323" max="2323" width="10.54296875" style="3" bestFit="1" customWidth="1"/>
    <col min="2324" max="2555" width="8.26953125" style="3"/>
    <col min="2556" max="2556" width="1" style="3" customWidth="1"/>
    <col min="2557" max="2557" width="6.81640625" style="3" customWidth="1"/>
    <col min="2558" max="2558" width="6.7265625" style="3" customWidth="1"/>
    <col min="2559" max="2559" width="16.453125" style="3" customWidth="1"/>
    <col min="2560" max="2560" width="14.7265625" style="3" customWidth="1"/>
    <col min="2561" max="2561" width="16.81640625" style="3" customWidth="1"/>
    <col min="2562" max="2562" width="18" style="3" customWidth="1"/>
    <col min="2563" max="2563" width="17.81640625" style="3" customWidth="1"/>
    <col min="2564" max="2564" width="14" style="3" customWidth="1"/>
    <col min="2565" max="2565" width="12.7265625" style="3" customWidth="1"/>
    <col min="2566" max="2566" width="14" style="3" customWidth="1"/>
    <col min="2567" max="2567" width="15.81640625" style="3" customWidth="1"/>
    <col min="2568" max="2568" width="23.7265625" style="3" customWidth="1"/>
    <col min="2569" max="2570" width="16" style="3" customWidth="1"/>
    <col min="2571" max="2572" width="15.54296875" style="3" customWidth="1"/>
    <col min="2573" max="2573" width="12.7265625" style="3" customWidth="1"/>
    <col min="2574" max="2574" width="16" style="3" bestFit="1" customWidth="1"/>
    <col min="2575" max="2575" width="11.26953125" style="3" customWidth="1"/>
    <col min="2576" max="2576" width="14.7265625" style="3" customWidth="1"/>
    <col min="2577" max="2577" width="11.453125" style="3" customWidth="1"/>
    <col min="2578" max="2578" width="16.26953125" style="3" customWidth="1"/>
    <col min="2579" max="2579" width="10.54296875" style="3" bestFit="1" customWidth="1"/>
    <col min="2580" max="2811" width="8.26953125" style="3"/>
    <col min="2812" max="2812" width="1" style="3" customWidth="1"/>
    <col min="2813" max="2813" width="6.81640625" style="3" customWidth="1"/>
    <col min="2814" max="2814" width="6.7265625" style="3" customWidth="1"/>
    <col min="2815" max="2815" width="16.453125" style="3" customWidth="1"/>
    <col min="2816" max="2816" width="14.7265625" style="3" customWidth="1"/>
    <col min="2817" max="2817" width="16.81640625" style="3" customWidth="1"/>
    <col min="2818" max="2818" width="18" style="3" customWidth="1"/>
    <col min="2819" max="2819" width="17.81640625" style="3" customWidth="1"/>
    <col min="2820" max="2820" width="14" style="3" customWidth="1"/>
    <col min="2821" max="2821" width="12.7265625" style="3" customWidth="1"/>
    <col min="2822" max="2822" width="14" style="3" customWidth="1"/>
    <col min="2823" max="2823" width="15.81640625" style="3" customWidth="1"/>
    <col min="2824" max="2824" width="23.7265625" style="3" customWidth="1"/>
    <col min="2825" max="2826" width="16" style="3" customWidth="1"/>
    <col min="2827" max="2828" width="15.54296875" style="3" customWidth="1"/>
    <col min="2829" max="2829" width="12.7265625" style="3" customWidth="1"/>
    <col min="2830" max="2830" width="16" style="3" bestFit="1" customWidth="1"/>
    <col min="2831" max="2831" width="11.26953125" style="3" customWidth="1"/>
    <col min="2832" max="2832" width="14.7265625" style="3" customWidth="1"/>
    <col min="2833" max="2833" width="11.453125" style="3" customWidth="1"/>
    <col min="2834" max="2834" width="16.26953125" style="3" customWidth="1"/>
    <col min="2835" max="2835" width="10.54296875" style="3" bestFit="1" customWidth="1"/>
    <col min="2836" max="3067" width="8.26953125" style="3"/>
    <col min="3068" max="3068" width="1" style="3" customWidth="1"/>
    <col min="3069" max="3069" width="6.81640625" style="3" customWidth="1"/>
    <col min="3070" max="3070" width="6.7265625" style="3" customWidth="1"/>
    <col min="3071" max="3071" width="16.453125" style="3" customWidth="1"/>
    <col min="3072" max="3072" width="14.7265625" style="3" customWidth="1"/>
    <col min="3073" max="3073" width="16.81640625" style="3" customWidth="1"/>
    <col min="3074" max="3074" width="18" style="3" customWidth="1"/>
    <col min="3075" max="3075" width="17.81640625" style="3" customWidth="1"/>
    <col min="3076" max="3076" width="14" style="3" customWidth="1"/>
    <col min="3077" max="3077" width="12.7265625" style="3" customWidth="1"/>
    <col min="3078" max="3078" width="14" style="3" customWidth="1"/>
    <col min="3079" max="3079" width="15.81640625" style="3" customWidth="1"/>
    <col min="3080" max="3080" width="23.7265625" style="3" customWidth="1"/>
    <col min="3081" max="3082" width="16" style="3" customWidth="1"/>
    <col min="3083" max="3084" width="15.54296875" style="3" customWidth="1"/>
    <col min="3085" max="3085" width="12.7265625" style="3" customWidth="1"/>
    <col min="3086" max="3086" width="16" style="3" bestFit="1" customWidth="1"/>
    <col min="3087" max="3087" width="11.26953125" style="3" customWidth="1"/>
    <col min="3088" max="3088" width="14.7265625" style="3" customWidth="1"/>
    <col min="3089" max="3089" width="11.453125" style="3" customWidth="1"/>
    <col min="3090" max="3090" width="16.26953125" style="3" customWidth="1"/>
    <col min="3091" max="3091" width="10.54296875" style="3" bestFit="1" customWidth="1"/>
    <col min="3092" max="3323" width="8.26953125" style="3"/>
    <col min="3324" max="3324" width="1" style="3" customWidth="1"/>
    <col min="3325" max="3325" width="6.81640625" style="3" customWidth="1"/>
    <col min="3326" max="3326" width="6.7265625" style="3" customWidth="1"/>
    <col min="3327" max="3327" width="16.453125" style="3" customWidth="1"/>
    <col min="3328" max="3328" width="14.7265625" style="3" customWidth="1"/>
    <col min="3329" max="3329" width="16.81640625" style="3" customWidth="1"/>
    <col min="3330" max="3330" width="18" style="3" customWidth="1"/>
    <col min="3331" max="3331" width="17.81640625" style="3" customWidth="1"/>
    <col min="3332" max="3332" width="14" style="3" customWidth="1"/>
    <col min="3333" max="3333" width="12.7265625" style="3" customWidth="1"/>
    <col min="3334" max="3334" width="14" style="3" customWidth="1"/>
    <col min="3335" max="3335" width="15.81640625" style="3" customWidth="1"/>
    <col min="3336" max="3336" width="23.7265625" style="3" customWidth="1"/>
    <col min="3337" max="3338" width="16" style="3" customWidth="1"/>
    <col min="3339" max="3340" width="15.54296875" style="3" customWidth="1"/>
    <col min="3341" max="3341" width="12.7265625" style="3" customWidth="1"/>
    <col min="3342" max="3342" width="16" style="3" bestFit="1" customWidth="1"/>
    <col min="3343" max="3343" width="11.26953125" style="3" customWidth="1"/>
    <col min="3344" max="3344" width="14.7265625" style="3" customWidth="1"/>
    <col min="3345" max="3345" width="11.453125" style="3" customWidth="1"/>
    <col min="3346" max="3346" width="16.26953125" style="3" customWidth="1"/>
    <col min="3347" max="3347" width="10.54296875" style="3" bestFit="1" customWidth="1"/>
    <col min="3348" max="3579" width="8.26953125" style="3"/>
    <col min="3580" max="3580" width="1" style="3" customWidth="1"/>
    <col min="3581" max="3581" width="6.81640625" style="3" customWidth="1"/>
    <col min="3582" max="3582" width="6.7265625" style="3" customWidth="1"/>
    <col min="3583" max="3583" width="16.453125" style="3" customWidth="1"/>
    <col min="3584" max="3584" width="14.7265625" style="3" customWidth="1"/>
    <col min="3585" max="3585" width="16.81640625" style="3" customWidth="1"/>
    <col min="3586" max="3586" width="18" style="3" customWidth="1"/>
    <col min="3587" max="3587" width="17.81640625" style="3" customWidth="1"/>
    <col min="3588" max="3588" width="14" style="3" customWidth="1"/>
    <col min="3589" max="3589" width="12.7265625" style="3" customWidth="1"/>
    <col min="3590" max="3590" width="14" style="3" customWidth="1"/>
    <col min="3591" max="3591" width="15.81640625" style="3" customWidth="1"/>
    <col min="3592" max="3592" width="23.7265625" style="3" customWidth="1"/>
    <col min="3593" max="3594" width="16" style="3" customWidth="1"/>
    <col min="3595" max="3596" width="15.54296875" style="3" customWidth="1"/>
    <col min="3597" max="3597" width="12.7265625" style="3" customWidth="1"/>
    <col min="3598" max="3598" width="16" style="3" bestFit="1" customWidth="1"/>
    <col min="3599" max="3599" width="11.26953125" style="3" customWidth="1"/>
    <col min="3600" max="3600" width="14.7265625" style="3" customWidth="1"/>
    <col min="3601" max="3601" width="11.453125" style="3" customWidth="1"/>
    <col min="3602" max="3602" width="16.26953125" style="3" customWidth="1"/>
    <col min="3603" max="3603" width="10.54296875" style="3" bestFit="1" customWidth="1"/>
    <col min="3604" max="3835" width="8.26953125" style="3"/>
    <col min="3836" max="3836" width="1" style="3" customWidth="1"/>
    <col min="3837" max="3837" width="6.81640625" style="3" customWidth="1"/>
    <col min="3838" max="3838" width="6.7265625" style="3" customWidth="1"/>
    <col min="3839" max="3839" width="16.453125" style="3" customWidth="1"/>
    <col min="3840" max="3840" width="14.7265625" style="3" customWidth="1"/>
    <col min="3841" max="3841" width="16.81640625" style="3" customWidth="1"/>
    <col min="3842" max="3842" width="18" style="3" customWidth="1"/>
    <col min="3843" max="3843" width="17.81640625" style="3" customWidth="1"/>
    <col min="3844" max="3844" width="14" style="3" customWidth="1"/>
    <col min="3845" max="3845" width="12.7265625" style="3" customWidth="1"/>
    <col min="3846" max="3846" width="14" style="3" customWidth="1"/>
    <col min="3847" max="3847" width="15.81640625" style="3" customWidth="1"/>
    <col min="3848" max="3848" width="23.7265625" style="3" customWidth="1"/>
    <col min="3849" max="3850" width="16" style="3" customWidth="1"/>
    <col min="3851" max="3852" width="15.54296875" style="3" customWidth="1"/>
    <col min="3853" max="3853" width="12.7265625" style="3" customWidth="1"/>
    <col min="3854" max="3854" width="16" style="3" bestFit="1" customWidth="1"/>
    <col min="3855" max="3855" width="11.26953125" style="3" customWidth="1"/>
    <col min="3856" max="3856" width="14.7265625" style="3" customWidth="1"/>
    <col min="3857" max="3857" width="11.453125" style="3" customWidth="1"/>
    <col min="3858" max="3858" width="16.26953125" style="3" customWidth="1"/>
    <col min="3859" max="3859" width="10.54296875" style="3" bestFit="1" customWidth="1"/>
    <col min="3860" max="4091" width="8.26953125" style="3"/>
    <col min="4092" max="4092" width="1" style="3" customWidth="1"/>
    <col min="4093" max="4093" width="6.81640625" style="3" customWidth="1"/>
    <col min="4094" max="4094" width="6.7265625" style="3" customWidth="1"/>
    <col min="4095" max="4095" width="16.453125" style="3" customWidth="1"/>
    <col min="4096" max="4096" width="14.7265625" style="3" customWidth="1"/>
    <col min="4097" max="4097" width="16.81640625" style="3" customWidth="1"/>
    <col min="4098" max="4098" width="18" style="3" customWidth="1"/>
    <col min="4099" max="4099" width="17.81640625" style="3" customWidth="1"/>
    <col min="4100" max="4100" width="14" style="3" customWidth="1"/>
    <col min="4101" max="4101" width="12.7265625" style="3" customWidth="1"/>
    <col min="4102" max="4102" width="14" style="3" customWidth="1"/>
    <col min="4103" max="4103" width="15.81640625" style="3" customWidth="1"/>
    <col min="4104" max="4104" width="23.7265625" style="3" customWidth="1"/>
    <col min="4105" max="4106" width="16" style="3" customWidth="1"/>
    <col min="4107" max="4108" width="15.54296875" style="3" customWidth="1"/>
    <col min="4109" max="4109" width="12.7265625" style="3" customWidth="1"/>
    <col min="4110" max="4110" width="16" style="3" bestFit="1" customWidth="1"/>
    <col min="4111" max="4111" width="11.26953125" style="3" customWidth="1"/>
    <col min="4112" max="4112" width="14.7265625" style="3" customWidth="1"/>
    <col min="4113" max="4113" width="11.453125" style="3" customWidth="1"/>
    <col min="4114" max="4114" width="16.26953125" style="3" customWidth="1"/>
    <col min="4115" max="4115" width="10.54296875" style="3" bestFit="1" customWidth="1"/>
    <col min="4116" max="4347" width="8.26953125" style="3"/>
    <col min="4348" max="4348" width="1" style="3" customWidth="1"/>
    <col min="4349" max="4349" width="6.81640625" style="3" customWidth="1"/>
    <col min="4350" max="4350" width="6.7265625" style="3" customWidth="1"/>
    <col min="4351" max="4351" width="16.453125" style="3" customWidth="1"/>
    <col min="4352" max="4352" width="14.7265625" style="3" customWidth="1"/>
    <col min="4353" max="4353" width="16.81640625" style="3" customWidth="1"/>
    <col min="4354" max="4354" width="18" style="3" customWidth="1"/>
    <col min="4355" max="4355" width="17.81640625" style="3" customWidth="1"/>
    <col min="4356" max="4356" width="14" style="3" customWidth="1"/>
    <col min="4357" max="4357" width="12.7265625" style="3" customWidth="1"/>
    <col min="4358" max="4358" width="14" style="3" customWidth="1"/>
    <col min="4359" max="4359" width="15.81640625" style="3" customWidth="1"/>
    <col min="4360" max="4360" width="23.7265625" style="3" customWidth="1"/>
    <col min="4361" max="4362" width="16" style="3" customWidth="1"/>
    <col min="4363" max="4364" width="15.54296875" style="3" customWidth="1"/>
    <col min="4365" max="4365" width="12.7265625" style="3" customWidth="1"/>
    <col min="4366" max="4366" width="16" style="3" bestFit="1" customWidth="1"/>
    <col min="4367" max="4367" width="11.26953125" style="3" customWidth="1"/>
    <col min="4368" max="4368" width="14.7265625" style="3" customWidth="1"/>
    <col min="4369" max="4369" width="11.453125" style="3" customWidth="1"/>
    <col min="4370" max="4370" width="16.26953125" style="3" customWidth="1"/>
    <col min="4371" max="4371" width="10.54296875" style="3" bestFit="1" customWidth="1"/>
    <col min="4372" max="4603" width="8.26953125" style="3"/>
    <col min="4604" max="4604" width="1" style="3" customWidth="1"/>
    <col min="4605" max="4605" width="6.81640625" style="3" customWidth="1"/>
    <col min="4606" max="4606" width="6.7265625" style="3" customWidth="1"/>
    <col min="4607" max="4607" width="16.453125" style="3" customWidth="1"/>
    <col min="4608" max="4608" width="14.7265625" style="3" customWidth="1"/>
    <col min="4609" max="4609" width="16.81640625" style="3" customWidth="1"/>
    <col min="4610" max="4610" width="18" style="3" customWidth="1"/>
    <col min="4611" max="4611" width="17.81640625" style="3" customWidth="1"/>
    <col min="4612" max="4612" width="14" style="3" customWidth="1"/>
    <col min="4613" max="4613" width="12.7265625" style="3" customWidth="1"/>
    <col min="4614" max="4614" width="14" style="3" customWidth="1"/>
    <col min="4615" max="4615" width="15.81640625" style="3" customWidth="1"/>
    <col min="4616" max="4616" width="23.7265625" style="3" customWidth="1"/>
    <col min="4617" max="4618" width="16" style="3" customWidth="1"/>
    <col min="4619" max="4620" width="15.54296875" style="3" customWidth="1"/>
    <col min="4621" max="4621" width="12.7265625" style="3" customWidth="1"/>
    <col min="4622" max="4622" width="16" style="3" bestFit="1" customWidth="1"/>
    <col min="4623" max="4623" width="11.26953125" style="3" customWidth="1"/>
    <col min="4624" max="4624" width="14.7265625" style="3" customWidth="1"/>
    <col min="4625" max="4625" width="11.453125" style="3" customWidth="1"/>
    <col min="4626" max="4626" width="16.26953125" style="3" customWidth="1"/>
    <col min="4627" max="4627" width="10.54296875" style="3" bestFit="1" customWidth="1"/>
    <col min="4628" max="4859" width="8.26953125" style="3"/>
    <col min="4860" max="4860" width="1" style="3" customWidth="1"/>
    <col min="4861" max="4861" width="6.81640625" style="3" customWidth="1"/>
    <col min="4862" max="4862" width="6.7265625" style="3" customWidth="1"/>
    <col min="4863" max="4863" width="16.453125" style="3" customWidth="1"/>
    <col min="4864" max="4864" width="14.7265625" style="3" customWidth="1"/>
    <col min="4865" max="4865" width="16.81640625" style="3" customWidth="1"/>
    <col min="4866" max="4866" width="18" style="3" customWidth="1"/>
    <col min="4867" max="4867" width="17.81640625" style="3" customWidth="1"/>
    <col min="4868" max="4868" width="14" style="3" customWidth="1"/>
    <col min="4869" max="4869" width="12.7265625" style="3" customWidth="1"/>
    <col min="4870" max="4870" width="14" style="3" customWidth="1"/>
    <col min="4871" max="4871" width="15.81640625" style="3" customWidth="1"/>
    <col min="4872" max="4872" width="23.7265625" style="3" customWidth="1"/>
    <col min="4873" max="4874" width="16" style="3" customWidth="1"/>
    <col min="4875" max="4876" width="15.54296875" style="3" customWidth="1"/>
    <col min="4877" max="4877" width="12.7265625" style="3" customWidth="1"/>
    <col min="4878" max="4878" width="16" style="3" bestFit="1" customWidth="1"/>
    <col min="4879" max="4879" width="11.26953125" style="3" customWidth="1"/>
    <col min="4880" max="4880" width="14.7265625" style="3" customWidth="1"/>
    <col min="4881" max="4881" width="11.453125" style="3" customWidth="1"/>
    <col min="4882" max="4882" width="16.26953125" style="3" customWidth="1"/>
    <col min="4883" max="4883" width="10.54296875" style="3" bestFit="1" customWidth="1"/>
    <col min="4884" max="5115" width="8.26953125" style="3"/>
    <col min="5116" max="5116" width="1" style="3" customWidth="1"/>
    <col min="5117" max="5117" width="6.81640625" style="3" customWidth="1"/>
    <col min="5118" max="5118" width="6.7265625" style="3" customWidth="1"/>
    <col min="5119" max="5119" width="16.453125" style="3" customWidth="1"/>
    <col min="5120" max="5120" width="14.7265625" style="3" customWidth="1"/>
    <col min="5121" max="5121" width="16.81640625" style="3" customWidth="1"/>
    <col min="5122" max="5122" width="18" style="3" customWidth="1"/>
    <col min="5123" max="5123" width="17.81640625" style="3" customWidth="1"/>
    <col min="5124" max="5124" width="14" style="3" customWidth="1"/>
    <col min="5125" max="5125" width="12.7265625" style="3" customWidth="1"/>
    <col min="5126" max="5126" width="14" style="3" customWidth="1"/>
    <col min="5127" max="5127" width="15.81640625" style="3" customWidth="1"/>
    <col min="5128" max="5128" width="23.7265625" style="3" customWidth="1"/>
    <col min="5129" max="5130" width="16" style="3" customWidth="1"/>
    <col min="5131" max="5132" width="15.54296875" style="3" customWidth="1"/>
    <col min="5133" max="5133" width="12.7265625" style="3" customWidth="1"/>
    <col min="5134" max="5134" width="16" style="3" bestFit="1" customWidth="1"/>
    <col min="5135" max="5135" width="11.26953125" style="3" customWidth="1"/>
    <col min="5136" max="5136" width="14.7265625" style="3" customWidth="1"/>
    <col min="5137" max="5137" width="11.453125" style="3" customWidth="1"/>
    <col min="5138" max="5138" width="16.26953125" style="3" customWidth="1"/>
    <col min="5139" max="5139" width="10.54296875" style="3" bestFit="1" customWidth="1"/>
    <col min="5140" max="5371" width="8.26953125" style="3"/>
    <col min="5372" max="5372" width="1" style="3" customWidth="1"/>
    <col min="5373" max="5373" width="6.81640625" style="3" customWidth="1"/>
    <col min="5374" max="5374" width="6.7265625" style="3" customWidth="1"/>
    <col min="5375" max="5375" width="16.453125" style="3" customWidth="1"/>
    <col min="5376" max="5376" width="14.7265625" style="3" customWidth="1"/>
    <col min="5377" max="5377" width="16.81640625" style="3" customWidth="1"/>
    <col min="5378" max="5378" width="18" style="3" customWidth="1"/>
    <col min="5379" max="5379" width="17.81640625" style="3" customWidth="1"/>
    <col min="5380" max="5380" width="14" style="3" customWidth="1"/>
    <col min="5381" max="5381" width="12.7265625" style="3" customWidth="1"/>
    <col min="5382" max="5382" width="14" style="3" customWidth="1"/>
    <col min="5383" max="5383" width="15.81640625" style="3" customWidth="1"/>
    <col min="5384" max="5384" width="23.7265625" style="3" customWidth="1"/>
    <col min="5385" max="5386" width="16" style="3" customWidth="1"/>
    <col min="5387" max="5388" width="15.54296875" style="3" customWidth="1"/>
    <col min="5389" max="5389" width="12.7265625" style="3" customWidth="1"/>
    <col min="5390" max="5390" width="16" style="3" bestFit="1" customWidth="1"/>
    <col min="5391" max="5391" width="11.26953125" style="3" customWidth="1"/>
    <col min="5392" max="5392" width="14.7265625" style="3" customWidth="1"/>
    <col min="5393" max="5393" width="11.453125" style="3" customWidth="1"/>
    <col min="5394" max="5394" width="16.26953125" style="3" customWidth="1"/>
    <col min="5395" max="5395" width="10.54296875" style="3" bestFit="1" customWidth="1"/>
    <col min="5396" max="5627" width="8.26953125" style="3"/>
    <col min="5628" max="5628" width="1" style="3" customWidth="1"/>
    <col min="5629" max="5629" width="6.81640625" style="3" customWidth="1"/>
    <col min="5630" max="5630" width="6.7265625" style="3" customWidth="1"/>
    <col min="5631" max="5631" width="16.453125" style="3" customWidth="1"/>
    <col min="5632" max="5632" width="14.7265625" style="3" customWidth="1"/>
    <col min="5633" max="5633" width="16.81640625" style="3" customWidth="1"/>
    <col min="5634" max="5634" width="18" style="3" customWidth="1"/>
    <col min="5635" max="5635" width="17.81640625" style="3" customWidth="1"/>
    <col min="5636" max="5636" width="14" style="3" customWidth="1"/>
    <col min="5637" max="5637" width="12.7265625" style="3" customWidth="1"/>
    <col min="5638" max="5638" width="14" style="3" customWidth="1"/>
    <col min="5639" max="5639" width="15.81640625" style="3" customWidth="1"/>
    <col min="5640" max="5640" width="23.7265625" style="3" customWidth="1"/>
    <col min="5641" max="5642" width="16" style="3" customWidth="1"/>
    <col min="5643" max="5644" width="15.54296875" style="3" customWidth="1"/>
    <col min="5645" max="5645" width="12.7265625" style="3" customWidth="1"/>
    <col min="5646" max="5646" width="16" style="3" bestFit="1" customWidth="1"/>
    <col min="5647" max="5647" width="11.26953125" style="3" customWidth="1"/>
    <col min="5648" max="5648" width="14.7265625" style="3" customWidth="1"/>
    <col min="5649" max="5649" width="11.453125" style="3" customWidth="1"/>
    <col min="5650" max="5650" width="16.26953125" style="3" customWidth="1"/>
    <col min="5651" max="5651" width="10.54296875" style="3" bestFit="1" customWidth="1"/>
    <col min="5652" max="5883" width="8.26953125" style="3"/>
    <col min="5884" max="5884" width="1" style="3" customWidth="1"/>
    <col min="5885" max="5885" width="6.81640625" style="3" customWidth="1"/>
    <col min="5886" max="5886" width="6.7265625" style="3" customWidth="1"/>
    <col min="5887" max="5887" width="16.453125" style="3" customWidth="1"/>
    <col min="5888" max="5888" width="14.7265625" style="3" customWidth="1"/>
    <col min="5889" max="5889" width="16.81640625" style="3" customWidth="1"/>
    <col min="5890" max="5890" width="18" style="3" customWidth="1"/>
    <col min="5891" max="5891" width="17.81640625" style="3" customWidth="1"/>
    <col min="5892" max="5892" width="14" style="3" customWidth="1"/>
    <col min="5893" max="5893" width="12.7265625" style="3" customWidth="1"/>
    <col min="5894" max="5894" width="14" style="3" customWidth="1"/>
    <col min="5895" max="5895" width="15.81640625" style="3" customWidth="1"/>
    <col min="5896" max="5896" width="23.7265625" style="3" customWidth="1"/>
    <col min="5897" max="5898" width="16" style="3" customWidth="1"/>
    <col min="5899" max="5900" width="15.54296875" style="3" customWidth="1"/>
    <col min="5901" max="5901" width="12.7265625" style="3" customWidth="1"/>
    <col min="5902" max="5902" width="16" style="3" bestFit="1" customWidth="1"/>
    <col min="5903" max="5903" width="11.26953125" style="3" customWidth="1"/>
    <col min="5904" max="5904" width="14.7265625" style="3" customWidth="1"/>
    <col min="5905" max="5905" width="11.453125" style="3" customWidth="1"/>
    <col min="5906" max="5906" width="16.26953125" style="3" customWidth="1"/>
    <col min="5907" max="5907" width="10.54296875" style="3" bestFit="1" customWidth="1"/>
    <col min="5908" max="6139" width="8.26953125" style="3"/>
    <col min="6140" max="6140" width="1" style="3" customWidth="1"/>
    <col min="6141" max="6141" width="6.81640625" style="3" customWidth="1"/>
    <col min="6142" max="6142" width="6.7265625" style="3" customWidth="1"/>
    <col min="6143" max="6143" width="16.453125" style="3" customWidth="1"/>
    <col min="6144" max="6144" width="14.7265625" style="3" customWidth="1"/>
    <col min="6145" max="6145" width="16.81640625" style="3" customWidth="1"/>
    <col min="6146" max="6146" width="18" style="3" customWidth="1"/>
    <col min="6147" max="6147" width="17.81640625" style="3" customWidth="1"/>
    <col min="6148" max="6148" width="14" style="3" customWidth="1"/>
    <col min="6149" max="6149" width="12.7265625" style="3" customWidth="1"/>
    <col min="6150" max="6150" width="14" style="3" customWidth="1"/>
    <col min="6151" max="6151" width="15.81640625" style="3" customWidth="1"/>
    <col min="6152" max="6152" width="23.7265625" style="3" customWidth="1"/>
    <col min="6153" max="6154" width="16" style="3" customWidth="1"/>
    <col min="6155" max="6156" width="15.54296875" style="3" customWidth="1"/>
    <col min="6157" max="6157" width="12.7265625" style="3" customWidth="1"/>
    <col min="6158" max="6158" width="16" style="3" bestFit="1" customWidth="1"/>
    <col min="6159" max="6159" width="11.26953125" style="3" customWidth="1"/>
    <col min="6160" max="6160" width="14.7265625" style="3" customWidth="1"/>
    <col min="6161" max="6161" width="11.453125" style="3" customWidth="1"/>
    <col min="6162" max="6162" width="16.26953125" style="3" customWidth="1"/>
    <col min="6163" max="6163" width="10.54296875" style="3" bestFit="1" customWidth="1"/>
    <col min="6164" max="6395" width="8.26953125" style="3"/>
    <col min="6396" max="6396" width="1" style="3" customWidth="1"/>
    <col min="6397" max="6397" width="6.81640625" style="3" customWidth="1"/>
    <col min="6398" max="6398" width="6.7265625" style="3" customWidth="1"/>
    <col min="6399" max="6399" width="16.453125" style="3" customWidth="1"/>
    <col min="6400" max="6400" width="14.7265625" style="3" customWidth="1"/>
    <col min="6401" max="6401" width="16.81640625" style="3" customWidth="1"/>
    <col min="6402" max="6402" width="18" style="3" customWidth="1"/>
    <col min="6403" max="6403" width="17.81640625" style="3" customWidth="1"/>
    <col min="6404" max="6404" width="14" style="3" customWidth="1"/>
    <col min="6405" max="6405" width="12.7265625" style="3" customWidth="1"/>
    <col min="6406" max="6406" width="14" style="3" customWidth="1"/>
    <col min="6407" max="6407" width="15.81640625" style="3" customWidth="1"/>
    <col min="6408" max="6408" width="23.7265625" style="3" customWidth="1"/>
    <col min="6409" max="6410" width="16" style="3" customWidth="1"/>
    <col min="6411" max="6412" width="15.54296875" style="3" customWidth="1"/>
    <col min="6413" max="6413" width="12.7265625" style="3" customWidth="1"/>
    <col min="6414" max="6414" width="16" style="3" bestFit="1" customWidth="1"/>
    <col min="6415" max="6415" width="11.26953125" style="3" customWidth="1"/>
    <col min="6416" max="6416" width="14.7265625" style="3" customWidth="1"/>
    <col min="6417" max="6417" width="11.453125" style="3" customWidth="1"/>
    <col min="6418" max="6418" width="16.26953125" style="3" customWidth="1"/>
    <col min="6419" max="6419" width="10.54296875" style="3" bestFit="1" customWidth="1"/>
    <col min="6420" max="6651" width="8.26953125" style="3"/>
    <col min="6652" max="6652" width="1" style="3" customWidth="1"/>
    <col min="6653" max="6653" width="6.81640625" style="3" customWidth="1"/>
    <col min="6654" max="6654" width="6.7265625" style="3" customWidth="1"/>
    <col min="6655" max="6655" width="16.453125" style="3" customWidth="1"/>
    <col min="6656" max="6656" width="14.7265625" style="3" customWidth="1"/>
    <col min="6657" max="6657" width="16.81640625" style="3" customWidth="1"/>
    <col min="6658" max="6658" width="18" style="3" customWidth="1"/>
    <col min="6659" max="6659" width="17.81640625" style="3" customWidth="1"/>
    <col min="6660" max="6660" width="14" style="3" customWidth="1"/>
    <col min="6661" max="6661" width="12.7265625" style="3" customWidth="1"/>
    <col min="6662" max="6662" width="14" style="3" customWidth="1"/>
    <col min="6663" max="6663" width="15.81640625" style="3" customWidth="1"/>
    <col min="6664" max="6664" width="23.7265625" style="3" customWidth="1"/>
    <col min="6665" max="6666" width="16" style="3" customWidth="1"/>
    <col min="6667" max="6668" width="15.54296875" style="3" customWidth="1"/>
    <col min="6669" max="6669" width="12.7265625" style="3" customWidth="1"/>
    <col min="6670" max="6670" width="16" style="3" bestFit="1" customWidth="1"/>
    <col min="6671" max="6671" width="11.26953125" style="3" customWidth="1"/>
    <col min="6672" max="6672" width="14.7265625" style="3" customWidth="1"/>
    <col min="6673" max="6673" width="11.453125" style="3" customWidth="1"/>
    <col min="6674" max="6674" width="16.26953125" style="3" customWidth="1"/>
    <col min="6675" max="6675" width="10.54296875" style="3" bestFit="1" customWidth="1"/>
    <col min="6676" max="6907" width="8.26953125" style="3"/>
    <col min="6908" max="6908" width="1" style="3" customWidth="1"/>
    <col min="6909" max="6909" width="6.81640625" style="3" customWidth="1"/>
    <col min="6910" max="6910" width="6.7265625" style="3" customWidth="1"/>
    <col min="6911" max="6911" width="16.453125" style="3" customWidth="1"/>
    <col min="6912" max="6912" width="14.7265625" style="3" customWidth="1"/>
    <col min="6913" max="6913" width="16.81640625" style="3" customWidth="1"/>
    <col min="6914" max="6914" width="18" style="3" customWidth="1"/>
    <col min="6915" max="6915" width="17.81640625" style="3" customWidth="1"/>
    <col min="6916" max="6916" width="14" style="3" customWidth="1"/>
    <col min="6917" max="6917" width="12.7265625" style="3" customWidth="1"/>
    <col min="6918" max="6918" width="14" style="3" customWidth="1"/>
    <col min="6919" max="6919" width="15.81640625" style="3" customWidth="1"/>
    <col min="6920" max="6920" width="23.7265625" style="3" customWidth="1"/>
    <col min="6921" max="6922" width="16" style="3" customWidth="1"/>
    <col min="6923" max="6924" width="15.54296875" style="3" customWidth="1"/>
    <col min="6925" max="6925" width="12.7265625" style="3" customWidth="1"/>
    <col min="6926" max="6926" width="16" style="3" bestFit="1" customWidth="1"/>
    <col min="6927" max="6927" width="11.26953125" style="3" customWidth="1"/>
    <col min="6928" max="6928" width="14.7265625" style="3" customWidth="1"/>
    <col min="6929" max="6929" width="11.453125" style="3" customWidth="1"/>
    <col min="6930" max="6930" width="16.26953125" style="3" customWidth="1"/>
    <col min="6931" max="6931" width="10.54296875" style="3" bestFit="1" customWidth="1"/>
    <col min="6932" max="7163" width="8.26953125" style="3"/>
    <col min="7164" max="7164" width="1" style="3" customWidth="1"/>
    <col min="7165" max="7165" width="6.81640625" style="3" customWidth="1"/>
    <col min="7166" max="7166" width="6.7265625" style="3" customWidth="1"/>
    <col min="7167" max="7167" width="16.453125" style="3" customWidth="1"/>
    <col min="7168" max="7168" width="14.7265625" style="3" customWidth="1"/>
    <col min="7169" max="7169" width="16.81640625" style="3" customWidth="1"/>
    <col min="7170" max="7170" width="18" style="3" customWidth="1"/>
    <col min="7171" max="7171" width="17.81640625" style="3" customWidth="1"/>
    <col min="7172" max="7172" width="14" style="3" customWidth="1"/>
    <col min="7173" max="7173" width="12.7265625" style="3" customWidth="1"/>
    <col min="7174" max="7174" width="14" style="3" customWidth="1"/>
    <col min="7175" max="7175" width="15.81640625" style="3" customWidth="1"/>
    <col min="7176" max="7176" width="23.7265625" style="3" customWidth="1"/>
    <col min="7177" max="7178" width="16" style="3" customWidth="1"/>
    <col min="7179" max="7180" width="15.54296875" style="3" customWidth="1"/>
    <col min="7181" max="7181" width="12.7265625" style="3" customWidth="1"/>
    <col min="7182" max="7182" width="16" style="3" bestFit="1" customWidth="1"/>
    <col min="7183" max="7183" width="11.26953125" style="3" customWidth="1"/>
    <col min="7184" max="7184" width="14.7265625" style="3" customWidth="1"/>
    <col min="7185" max="7185" width="11.453125" style="3" customWidth="1"/>
    <col min="7186" max="7186" width="16.26953125" style="3" customWidth="1"/>
    <col min="7187" max="7187" width="10.54296875" style="3" bestFit="1" customWidth="1"/>
    <col min="7188" max="7419" width="8.26953125" style="3"/>
    <col min="7420" max="7420" width="1" style="3" customWidth="1"/>
    <col min="7421" max="7421" width="6.81640625" style="3" customWidth="1"/>
    <col min="7422" max="7422" width="6.7265625" style="3" customWidth="1"/>
    <col min="7423" max="7423" width="16.453125" style="3" customWidth="1"/>
    <col min="7424" max="7424" width="14.7265625" style="3" customWidth="1"/>
    <col min="7425" max="7425" width="16.81640625" style="3" customWidth="1"/>
    <col min="7426" max="7426" width="18" style="3" customWidth="1"/>
    <col min="7427" max="7427" width="17.81640625" style="3" customWidth="1"/>
    <col min="7428" max="7428" width="14" style="3" customWidth="1"/>
    <col min="7429" max="7429" width="12.7265625" style="3" customWidth="1"/>
    <col min="7430" max="7430" width="14" style="3" customWidth="1"/>
    <col min="7431" max="7431" width="15.81640625" style="3" customWidth="1"/>
    <col min="7432" max="7432" width="23.7265625" style="3" customWidth="1"/>
    <col min="7433" max="7434" width="16" style="3" customWidth="1"/>
    <col min="7435" max="7436" width="15.54296875" style="3" customWidth="1"/>
    <col min="7437" max="7437" width="12.7265625" style="3" customWidth="1"/>
    <col min="7438" max="7438" width="16" style="3" bestFit="1" customWidth="1"/>
    <col min="7439" max="7439" width="11.26953125" style="3" customWidth="1"/>
    <col min="7440" max="7440" width="14.7265625" style="3" customWidth="1"/>
    <col min="7441" max="7441" width="11.453125" style="3" customWidth="1"/>
    <col min="7442" max="7442" width="16.26953125" style="3" customWidth="1"/>
    <col min="7443" max="7443" width="10.54296875" style="3" bestFit="1" customWidth="1"/>
    <col min="7444" max="7675" width="8.26953125" style="3"/>
    <col min="7676" max="7676" width="1" style="3" customWidth="1"/>
    <col min="7677" max="7677" width="6.81640625" style="3" customWidth="1"/>
    <col min="7678" max="7678" width="6.7265625" style="3" customWidth="1"/>
    <col min="7679" max="7679" width="16.453125" style="3" customWidth="1"/>
    <col min="7680" max="7680" width="14.7265625" style="3" customWidth="1"/>
    <col min="7681" max="7681" width="16.81640625" style="3" customWidth="1"/>
    <col min="7682" max="7682" width="18" style="3" customWidth="1"/>
    <col min="7683" max="7683" width="17.81640625" style="3" customWidth="1"/>
    <col min="7684" max="7684" width="14" style="3" customWidth="1"/>
    <col min="7685" max="7685" width="12.7265625" style="3" customWidth="1"/>
    <col min="7686" max="7686" width="14" style="3" customWidth="1"/>
    <col min="7687" max="7687" width="15.81640625" style="3" customWidth="1"/>
    <col min="7688" max="7688" width="23.7265625" style="3" customWidth="1"/>
    <col min="7689" max="7690" width="16" style="3" customWidth="1"/>
    <col min="7691" max="7692" width="15.54296875" style="3" customWidth="1"/>
    <col min="7693" max="7693" width="12.7265625" style="3" customWidth="1"/>
    <col min="7694" max="7694" width="16" style="3" bestFit="1" customWidth="1"/>
    <col min="7695" max="7695" width="11.26953125" style="3" customWidth="1"/>
    <col min="7696" max="7696" width="14.7265625" style="3" customWidth="1"/>
    <col min="7697" max="7697" width="11.453125" style="3" customWidth="1"/>
    <col min="7698" max="7698" width="16.26953125" style="3" customWidth="1"/>
    <col min="7699" max="7699" width="10.54296875" style="3" bestFit="1" customWidth="1"/>
    <col min="7700" max="7931" width="8.26953125" style="3"/>
    <col min="7932" max="7932" width="1" style="3" customWidth="1"/>
    <col min="7933" max="7933" width="6.81640625" style="3" customWidth="1"/>
    <col min="7934" max="7934" width="6.7265625" style="3" customWidth="1"/>
    <col min="7935" max="7935" width="16.453125" style="3" customWidth="1"/>
    <col min="7936" max="7936" width="14.7265625" style="3" customWidth="1"/>
    <col min="7937" max="7937" width="16.81640625" style="3" customWidth="1"/>
    <col min="7938" max="7938" width="18" style="3" customWidth="1"/>
    <col min="7939" max="7939" width="17.81640625" style="3" customWidth="1"/>
    <col min="7940" max="7940" width="14" style="3" customWidth="1"/>
    <col min="7941" max="7941" width="12.7265625" style="3" customWidth="1"/>
    <col min="7942" max="7942" width="14" style="3" customWidth="1"/>
    <col min="7943" max="7943" width="15.81640625" style="3" customWidth="1"/>
    <col min="7944" max="7944" width="23.7265625" style="3" customWidth="1"/>
    <col min="7945" max="7946" width="16" style="3" customWidth="1"/>
    <col min="7947" max="7948" width="15.54296875" style="3" customWidth="1"/>
    <col min="7949" max="7949" width="12.7265625" style="3" customWidth="1"/>
    <col min="7950" max="7950" width="16" style="3" bestFit="1" customWidth="1"/>
    <col min="7951" max="7951" width="11.26953125" style="3" customWidth="1"/>
    <col min="7952" max="7952" width="14.7265625" style="3" customWidth="1"/>
    <col min="7953" max="7953" width="11.453125" style="3" customWidth="1"/>
    <col min="7954" max="7954" width="16.26953125" style="3" customWidth="1"/>
    <col min="7955" max="7955" width="10.54296875" style="3" bestFit="1" customWidth="1"/>
    <col min="7956" max="8187" width="8.26953125" style="3"/>
    <col min="8188" max="8188" width="1" style="3" customWidth="1"/>
    <col min="8189" max="8189" width="6.81640625" style="3" customWidth="1"/>
    <col min="8190" max="8190" width="6.7265625" style="3" customWidth="1"/>
    <col min="8191" max="8191" width="16.453125" style="3" customWidth="1"/>
    <col min="8192" max="8192" width="14.7265625" style="3" customWidth="1"/>
    <col min="8193" max="8193" width="16.81640625" style="3" customWidth="1"/>
    <col min="8194" max="8194" width="18" style="3" customWidth="1"/>
    <col min="8195" max="8195" width="17.81640625" style="3" customWidth="1"/>
    <col min="8196" max="8196" width="14" style="3" customWidth="1"/>
    <col min="8197" max="8197" width="12.7265625" style="3" customWidth="1"/>
    <col min="8198" max="8198" width="14" style="3" customWidth="1"/>
    <col min="8199" max="8199" width="15.81640625" style="3" customWidth="1"/>
    <col min="8200" max="8200" width="23.7265625" style="3" customWidth="1"/>
    <col min="8201" max="8202" width="16" style="3" customWidth="1"/>
    <col min="8203" max="8204" width="15.54296875" style="3" customWidth="1"/>
    <col min="8205" max="8205" width="12.7265625" style="3" customWidth="1"/>
    <col min="8206" max="8206" width="16" style="3" bestFit="1" customWidth="1"/>
    <col min="8207" max="8207" width="11.26953125" style="3" customWidth="1"/>
    <col min="8208" max="8208" width="14.7265625" style="3" customWidth="1"/>
    <col min="8209" max="8209" width="11.453125" style="3" customWidth="1"/>
    <col min="8210" max="8210" width="16.26953125" style="3" customWidth="1"/>
    <col min="8211" max="8211" width="10.54296875" style="3" bestFit="1" customWidth="1"/>
    <col min="8212" max="8443" width="8.26953125" style="3"/>
    <col min="8444" max="8444" width="1" style="3" customWidth="1"/>
    <col min="8445" max="8445" width="6.81640625" style="3" customWidth="1"/>
    <col min="8446" max="8446" width="6.7265625" style="3" customWidth="1"/>
    <col min="8447" max="8447" width="16.453125" style="3" customWidth="1"/>
    <col min="8448" max="8448" width="14.7265625" style="3" customWidth="1"/>
    <col min="8449" max="8449" width="16.81640625" style="3" customWidth="1"/>
    <col min="8450" max="8450" width="18" style="3" customWidth="1"/>
    <col min="8451" max="8451" width="17.81640625" style="3" customWidth="1"/>
    <col min="8452" max="8452" width="14" style="3" customWidth="1"/>
    <col min="8453" max="8453" width="12.7265625" style="3" customWidth="1"/>
    <col min="8454" max="8454" width="14" style="3" customWidth="1"/>
    <col min="8455" max="8455" width="15.81640625" style="3" customWidth="1"/>
    <col min="8456" max="8456" width="23.7265625" style="3" customWidth="1"/>
    <col min="8457" max="8458" width="16" style="3" customWidth="1"/>
    <col min="8459" max="8460" width="15.54296875" style="3" customWidth="1"/>
    <col min="8461" max="8461" width="12.7265625" style="3" customWidth="1"/>
    <col min="8462" max="8462" width="16" style="3" bestFit="1" customWidth="1"/>
    <col min="8463" max="8463" width="11.26953125" style="3" customWidth="1"/>
    <col min="8464" max="8464" width="14.7265625" style="3" customWidth="1"/>
    <col min="8465" max="8465" width="11.453125" style="3" customWidth="1"/>
    <col min="8466" max="8466" width="16.26953125" style="3" customWidth="1"/>
    <col min="8467" max="8467" width="10.54296875" style="3" bestFit="1" customWidth="1"/>
    <col min="8468" max="8699" width="8.26953125" style="3"/>
    <col min="8700" max="8700" width="1" style="3" customWidth="1"/>
    <col min="8701" max="8701" width="6.81640625" style="3" customWidth="1"/>
    <col min="8702" max="8702" width="6.7265625" style="3" customWidth="1"/>
    <col min="8703" max="8703" width="16.453125" style="3" customWidth="1"/>
    <col min="8704" max="8704" width="14.7265625" style="3" customWidth="1"/>
    <col min="8705" max="8705" width="16.81640625" style="3" customWidth="1"/>
    <col min="8706" max="8706" width="18" style="3" customWidth="1"/>
    <col min="8707" max="8707" width="17.81640625" style="3" customWidth="1"/>
    <col min="8708" max="8708" width="14" style="3" customWidth="1"/>
    <col min="8709" max="8709" width="12.7265625" style="3" customWidth="1"/>
    <col min="8710" max="8710" width="14" style="3" customWidth="1"/>
    <col min="8711" max="8711" width="15.81640625" style="3" customWidth="1"/>
    <col min="8712" max="8712" width="23.7265625" style="3" customWidth="1"/>
    <col min="8713" max="8714" width="16" style="3" customWidth="1"/>
    <col min="8715" max="8716" width="15.54296875" style="3" customWidth="1"/>
    <col min="8717" max="8717" width="12.7265625" style="3" customWidth="1"/>
    <col min="8718" max="8718" width="16" style="3" bestFit="1" customWidth="1"/>
    <col min="8719" max="8719" width="11.26953125" style="3" customWidth="1"/>
    <col min="8720" max="8720" width="14.7265625" style="3" customWidth="1"/>
    <col min="8721" max="8721" width="11.453125" style="3" customWidth="1"/>
    <col min="8722" max="8722" width="16.26953125" style="3" customWidth="1"/>
    <col min="8723" max="8723" width="10.54296875" style="3" bestFit="1" customWidth="1"/>
    <col min="8724" max="8955" width="8.26953125" style="3"/>
    <col min="8956" max="8956" width="1" style="3" customWidth="1"/>
    <col min="8957" max="8957" width="6.81640625" style="3" customWidth="1"/>
    <col min="8958" max="8958" width="6.7265625" style="3" customWidth="1"/>
    <col min="8959" max="8959" width="16.453125" style="3" customWidth="1"/>
    <col min="8960" max="8960" width="14.7265625" style="3" customWidth="1"/>
    <col min="8961" max="8961" width="16.81640625" style="3" customWidth="1"/>
    <col min="8962" max="8962" width="18" style="3" customWidth="1"/>
    <col min="8963" max="8963" width="17.81640625" style="3" customWidth="1"/>
    <col min="8964" max="8964" width="14" style="3" customWidth="1"/>
    <col min="8965" max="8965" width="12.7265625" style="3" customWidth="1"/>
    <col min="8966" max="8966" width="14" style="3" customWidth="1"/>
    <col min="8967" max="8967" width="15.81640625" style="3" customWidth="1"/>
    <col min="8968" max="8968" width="23.7265625" style="3" customWidth="1"/>
    <col min="8969" max="8970" width="16" style="3" customWidth="1"/>
    <col min="8971" max="8972" width="15.54296875" style="3" customWidth="1"/>
    <col min="8973" max="8973" width="12.7265625" style="3" customWidth="1"/>
    <col min="8974" max="8974" width="16" style="3" bestFit="1" customWidth="1"/>
    <col min="8975" max="8975" width="11.26953125" style="3" customWidth="1"/>
    <col min="8976" max="8976" width="14.7265625" style="3" customWidth="1"/>
    <col min="8977" max="8977" width="11.453125" style="3" customWidth="1"/>
    <col min="8978" max="8978" width="16.26953125" style="3" customWidth="1"/>
    <col min="8979" max="8979" width="10.54296875" style="3" bestFit="1" customWidth="1"/>
    <col min="8980" max="9211" width="8.26953125" style="3"/>
    <col min="9212" max="9212" width="1" style="3" customWidth="1"/>
    <col min="9213" max="9213" width="6.81640625" style="3" customWidth="1"/>
    <col min="9214" max="9214" width="6.7265625" style="3" customWidth="1"/>
    <col min="9215" max="9215" width="16.453125" style="3" customWidth="1"/>
    <col min="9216" max="9216" width="14.7265625" style="3" customWidth="1"/>
    <col min="9217" max="9217" width="16.81640625" style="3" customWidth="1"/>
    <col min="9218" max="9218" width="18" style="3" customWidth="1"/>
    <col min="9219" max="9219" width="17.81640625" style="3" customWidth="1"/>
    <col min="9220" max="9220" width="14" style="3" customWidth="1"/>
    <col min="9221" max="9221" width="12.7265625" style="3" customWidth="1"/>
    <col min="9222" max="9222" width="14" style="3" customWidth="1"/>
    <col min="9223" max="9223" width="15.81640625" style="3" customWidth="1"/>
    <col min="9224" max="9224" width="23.7265625" style="3" customWidth="1"/>
    <col min="9225" max="9226" width="16" style="3" customWidth="1"/>
    <col min="9227" max="9228" width="15.54296875" style="3" customWidth="1"/>
    <col min="9229" max="9229" width="12.7265625" style="3" customWidth="1"/>
    <col min="9230" max="9230" width="16" style="3" bestFit="1" customWidth="1"/>
    <col min="9231" max="9231" width="11.26953125" style="3" customWidth="1"/>
    <col min="9232" max="9232" width="14.7265625" style="3" customWidth="1"/>
    <col min="9233" max="9233" width="11.453125" style="3" customWidth="1"/>
    <col min="9234" max="9234" width="16.26953125" style="3" customWidth="1"/>
    <col min="9235" max="9235" width="10.54296875" style="3" bestFit="1" customWidth="1"/>
    <col min="9236" max="9467" width="8.26953125" style="3"/>
    <col min="9468" max="9468" width="1" style="3" customWidth="1"/>
    <col min="9469" max="9469" width="6.81640625" style="3" customWidth="1"/>
    <col min="9470" max="9470" width="6.7265625" style="3" customWidth="1"/>
    <col min="9471" max="9471" width="16.453125" style="3" customWidth="1"/>
    <col min="9472" max="9472" width="14.7265625" style="3" customWidth="1"/>
    <col min="9473" max="9473" width="16.81640625" style="3" customWidth="1"/>
    <col min="9474" max="9474" width="18" style="3" customWidth="1"/>
    <col min="9475" max="9475" width="17.81640625" style="3" customWidth="1"/>
    <col min="9476" max="9476" width="14" style="3" customWidth="1"/>
    <col min="9477" max="9477" width="12.7265625" style="3" customWidth="1"/>
    <col min="9478" max="9478" width="14" style="3" customWidth="1"/>
    <col min="9479" max="9479" width="15.81640625" style="3" customWidth="1"/>
    <col min="9480" max="9480" width="23.7265625" style="3" customWidth="1"/>
    <col min="9481" max="9482" width="16" style="3" customWidth="1"/>
    <col min="9483" max="9484" width="15.54296875" style="3" customWidth="1"/>
    <col min="9485" max="9485" width="12.7265625" style="3" customWidth="1"/>
    <col min="9486" max="9486" width="16" style="3" bestFit="1" customWidth="1"/>
    <col min="9487" max="9487" width="11.26953125" style="3" customWidth="1"/>
    <col min="9488" max="9488" width="14.7265625" style="3" customWidth="1"/>
    <col min="9489" max="9489" width="11.453125" style="3" customWidth="1"/>
    <col min="9490" max="9490" width="16.26953125" style="3" customWidth="1"/>
    <col min="9491" max="9491" width="10.54296875" style="3" bestFit="1" customWidth="1"/>
    <col min="9492" max="9723" width="8.26953125" style="3"/>
    <col min="9724" max="9724" width="1" style="3" customWidth="1"/>
    <col min="9725" max="9725" width="6.81640625" style="3" customWidth="1"/>
    <col min="9726" max="9726" width="6.7265625" style="3" customWidth="1"/>
    <col min="9727" max="9727" width="16.453125" style="3" customWidth="1"/>
    <col min="9728" max="9728" width="14.7265625" style="3" customWidth="1"/>
    <col min="9729" max="9729" width="16.81640625" style="3" customWidth="1"/>
    <col min="9730" max="9730" width="18" style="3" customWidth="1"/>
    <col min="9731" max="9731" width="17.81640625" style="3" customWidth="1"/>
    <col min="9732" max="9732" width="14" style="3" customWidth="1"/>
    <col min="9733" max="9733" width="12.7265625" style="3" customWidth="1"/>
    <col min="9734" max="9734" width="14" style="3" customWidth="1"/>
    <col min="9735" max="9735" width="15.81640625" style="3" customWidth="1"/>
    <col min="9736" max="9736" width="23.7265625" style="3" customWidth="1"/>
    <col min="9737" max="9738" width="16" style="3" customWidth="1"/>
    <col min="9739" max="9740" width="15.54296875" style="3" customWidth="1"/>
    <col min="9741" max="9741" width="12.7265625" style="3" customWidth="1"/>
    <col min="9742" max="9742" width="16" style="3" bestFit="1" customWidth="1"/>
    <col min="9743" max="9743" width="11.26953125" style="3" customWidth="1"/>
    <col min="9744" max="9744" width="14.7265625" style="3" customWidth="1"/>
    <col min="9745" max="9745" width="11.453125" style="3" customWidth="1"/>
    <col min="9746" max="9746" width="16.26953125" style="3" customWidth="1"/>
    <col min="9747" max="9747" width="10.54296875" style="3" bestFit="1" customWidth="1"/>
    <col min="9748" max="9979" width="8.26953125" style="3"/>
    <col min="9980" max="9980" width="1" style="3" customWidth="1"/>
    <col min="9981" max="9981" width="6.81640625" style="3" customWidth="1"/>
    <col min="9982" max="9982" width="6.7265625" style="3" customWidth="1"/>
    <col min="9983" max="9983" width="16.453125" style="3" customWidth="1"/>
    <col min="9984" max="9984" width="14.7265625" style="3" customWidth="1"/>
    <col min="9985" max="9985" width="16.81640625" style="3" customWidth="1"/>
    <col min="9986" max="9986" width="18" style="3" customWidth="1"/>
    <col min="9987" max="9987" width="17.81640625" style="3" customWidth="1"/>
    <col min="9988" max="9988" width="14" style="3" customWidth="1"/>
    <col min="9989" max="9989" width="12.7265625" style="3" customWidth="1"/>
    <col min="9990" max="9990" width="14" style="3" customWidth="1"/>
    <col min="9991" max="9991" width="15.81640625" style="3" customWidth="1"/>
    <col min="9992" max="9992" width="23.7265625" style="3" customWidth="1"/>
    <col min="9993" max="9994" width="16" style="3" customWidth="1"/>
    <col min="9995" max="9996" width="15.54296875" style="3" customWidth="1"/>
    <col min="9997" max="9997" width="12.7265625" style="3" customWidth="1"/>
    <col min="9998" max="9998" width="16" style="3" bestFit="1" customWidth="1"/>
    <col min="9999" max="9999" width="11.26953125" style="3" customWidth="1"/>
    <col min="10000" max="10000" width="14.7265625" style="3" customWidth="1"/>
    <col min="10001" max="10001" width="11.453125" style="3" customWidth="1"/>
    <col min="10002" max="10002" width="16.26953125" style="3" customWidth="1"/>
    <col min="10003" max="10003" width="10.54296875" style="3" bestFit="1" customWidth="1"/>
    <col min="10004" max="10235" width="8.26953125" style="3"/>
    <col min="10236" max="10236" width="1" style="3" customWidth="1"/>
    <col min="10237" max="10237" width="6.81640625" style="3" customWidth="1"/>
    <col min="10238" max="10238" width="6.7265625" style="3" customWidth="1"/>
    <col min="10239" max="10239" width="16.453125" style="3" customWidth="1"/>
    <col min="10240" max="10240" width="14.7265625" style="3" customWidth="1"/>
    <col min="10241" max="10241" width="16.81640625" style="3" customWidth="1"/>
    <col min="10242" max="10242" width="18" style="3" customWidth="1"/>
    <col min="10243" max="10243" width="17.81640625" style="3" customWidth="1"/>
    <col min="10244" max="10244" width="14" style="3" customWidth="1"/>
    <col min="10245" max="10245" width="12.7265625" style="3" customWidth="1"/>
    <col min="10246" max="10246" width="14" style="3" customWidth="1"/>
    <col min="10247" max="10247" width="15.81640625" style="3" customWidth="1"/>
    <col min="10248" max="10248" width="23.7265625" style="3" customWidth="1"/>
    <col min="10249" max="10250" width="16" style="3" customWidth="1"/>
    <col min="10251" max="10252" width="15.54296875" style="3" customWidth="1"/>
    <col min="10253" max="10253" width="12.7265625" style="3" customWidth="1"/>
    <col min="10254" max="10254" width="16" style="3" bestFit="1" customWidth="1"/>
    <col min="10255" max="10255" width="11.26953125" style="3" customWidth="1"/>
    <col min="10256" max="10256" width="14.7265625" style="3" customWidth="1"/>
    <col min="10257" max="10257" width="11.453125" style="3" customWidth="1"/>
    <col min="10258" max="10258" width="16.26953125" style="3" customWidth="1"/>
    <col min="10259" max="10259" width="10.54296875" style="3" bestFit="1" customWidth="1"/>
    <col min="10260" max="10491" width="8.26953125" style="3"/>
    <col min="10492" max="10492" width="1" style="3" customWidth="1"/>
    <col min="10493" max="10493" width="6.81640625" style="3" customWidth="1"/>
    <col min="10494" max="10494" width="6.7265625" style="3" customWidth="1"/>
    <col min="10495" max="10495" width="16.453125" style="3" customWidth="1"/>
    <col min="10496" max="10496" width="14.7265625" style="3" customWidth="1"/>
    <col min="10497" max="10497" width="16.81640625" style="3" customWidth="1"/>
    <col min="10498" max="10498" width="18" style="3" customWidth="1"/>
    <col min="10499" max="10499" width="17.81640625" style="3" customWidth="1"/>
    <col min="10500" max="10500" width="14" style="3" customWidth="1"/>
    <col min="10501" max="10501" width="12.7265625" style="3" customWidth="1"/>
    <col min="10502" max="10502" width="14" style="3" customWidth="1"/>
    <col min="10503" max="10503" width="15.81640625" style="3" customWidth="1"/>
    <col min="10504" max="10504" width="23.7265625" style="3" customWidth="1"/>
    <col min="10505" max="10506" width="16" style="3" customWidth="1"/>
    <col min="10507" max="10508" width="15.54296875" style="3" customWidth="1"/>
    <col min="10509" max="10509" width="12.7265625" style="3" customWidth="1"/>
    <col min="10510" max="10510" width="16" style="3" bestFit="1" customWidth="1"/>
    <col min="10511" max="10511" width="11.26953125" style="3" customWidth="1"/>
    <col min="10512" max="10512" width="14.7265625" style="3" customWidth="1"/>
    <col min="10513" max="10513" width="11.453125" style="3" customWidth="1"/>
    <col min="10514" max="10514" width="16.26953125" style="3" customWidth="1"/>
    <col min="10515" max="10515" width="10.54296875" style="3" bestFit="1" customWidth="1"/>
    <col min="10516" max="10747" width="8.26953125" style="3"/>
    <col min="10748" max="10748" width="1" style="3" customWidth="1"/>
    <col min="10749" max="10749" width="6.81640625" style="3" customWidth="1"/>
    <col min="10750" max="10750" width="6.7265625" style="3" customWidth="1"/>
    <col min="10751" max="10751" width="16.453125" style="3" customWidth="1"/>
    <col min="10752" max="10752" width="14.7265625" style="3" customWidth="1"/>
    <col min="10753" max="10753" width="16.81640625" style="3" customWidth="1"/>
    <col min="10754" max="10754" width="18" style="3" customWidth="1"/>
    <col min="10755" max="10755" width="17.81640625" style="3" customWidth="1"/>
    <col min="10756" max="10756" width="14" style="3" customWidth="1"/>
    <col min="10757" max="10757" width="12.7265625" style="3" customWidth="1"/>
    <col min="10758" max="10758" width="14" style="3" customWidth="1"/>
    <col min="10759" max="10759" width="15.81640625" style="3" customWidth="1"/>
    <col min="10760" max="10760" width="23.7265625" style="3" customWidth="1"/>
    <col min="10761" max="10762" width="16" style="3" customWidth="1"/>
    <col min="10763" max="10764" width="15.54296875" style="3" customWidth="1"/>
    <col min="10765" max="10765" width="12.7265625" style="3" customWidth="1"/>
    <col min="10766" max="10766" width="16" style="3" bestFit="1" customWidth="1"/>
    <col min="10767" max="10767" width="11.26953125" style="3" customWidth="1"/>
    <col min="10768" max="10768" width="14.7265625" style="3" customWidth="1"/>
    <col min="10769" max="10769" width="11.453125" style="3" customWidth="1"/>
    <col min="10770" max="10770" width="16.26953125" style="3" customWidth="1"/>
    <col min="10771" max="10771" width="10.54296875" style="3" bestFit="1" customWidth="1"/>
    <col min="10772" max="11003" width="8.26953125" style="3"/>
    <col min="11004" max="11004" width="1" style="3" customWidth="1"/>
    <col min="11005" max="11005" width="6.81640625" style="3" customWidth="1"/>
    <col min="11006" max="11006" width="6.7265625" style="3" customWidth="1"/>
    <col min="11007" max="11007" width="16.453125" style="3" customWidth="1"/>
    <col min="11008" max="11008" width="14.7265625" style="3" customWidth="1"/>
    <col min="11009" max="11009" width="16.81640625" style="3" customWidth="1"/>
    <col min="11010" max="11010" width="18" style="3" customWidth="1"/>
    <col min="11011" max="11011" width="17.81640625" style="3" customWidth="1"/>
    <col min="11012" max="11012" width="14" style="3" customWidth="1"/>
    <col min="11013" max="11013" width="12.7265625" style="3" customWidth="1"/>
    <col min="11014" max="11014" width="14" style="3" customWidth="1"/>
    <col min="11015" max="11015" width="15.81640625" style="3" customWidth="1"/>
    <col min="11016" max="11016" width="23.7265625" style="3" customWidth="1"/>
    <col min="11017" max="11018" width="16" style="3" customWidth="1"/>
    <col min="11019" max="11020" width="15.54296875" style="3" customWidth="1"/>
    <col min="11021" max="11021" width="12.7265625" style="3" customWidth="1"/>
    <col min="11022" max="11022" width="16" style="3" bestFit="1" customWidth="1"/>
    <col min="11023" max="11023" width="11.26953125" style="3" customWidth="1"/>
    <col min="11024" max="11024" width="14.7265625" style="3" customWidth="1"/>
    <col min="11025" max="11025" width="11.453125" style="3" customWidth="1"/>
    <col min="11026" max="11026" width="16.26953125" style="3" customWidth="1"/>
    <col min="11027" max="11027" width="10.54296875" style="3" bestFit="1" customWidth="1"/>
    <col min="11028" max="11259" width="8.26953125" style="3"/>
    <col min="11260" max="11260" width="1" style="3" customWidth="1"/>
    <col min="11261" max="11261" width="6.81640625" style="3" customWidth="1"/>
    <col min="11262" max="11262" width="6.7265625" style="3" customWidth="1"/>
    <col min="11263" max="11263" width="16.453125" style="3" customWidth="1"/>
    <col min="11264" max="11264" width="14.7265625" style="3" customWidth="1"/>
    <col min="11265" max="11265" width="16.81640625" style="3" customWidth="1"/>
    <col min="11266" max="11266" width="18" style="3" customWidth="1"/>
    <col min="11267" max="11267" width="17.81640625" style="3" customWidth="1"/>
    <col min="11268" max="11268" width="14" style="3" customWidth="1"/>
    <col min="11269" max="11269" width="12.7265625" style="3" customWidth="1"/>
    <col min="11270" max="11270" width="14" style="3" customWidth="1"/>
    <col min="11271" max="11271" width="15.81640625" style="3" customWidth="1"/>
    <col min="11272" max="11272" width="23.7265625" style="3" customWidth="1"/>
    <col min="11273" max="11274" width="16" style="3" customWidth="1"/>
    <col min="11275" max="11276" width="15.54296875" style="3" customWidth="1"/>
    <col min="11277" max="11277" width="12.7265625" style="3" customWidth="1"/>
    <col min="11278" max="11278" width="16" style="3" bestFit="1" customWidth="1"/>
    <col min="11279" max="11279" width="11.26953125" style="3" customWidth="1"/>
    <col min="11280" max="11280" width="14.7265625" style="3" customWidth="1"/>
    <col min="11281" max="11281" width="11.453125" style="3" customWidth="1"/>
    <col min="11282" max="11282" width="16.26953125" style="3" customWidth="1"/>
    <col min="11283" max="11283" width="10.54296875" style="3" bestFit="1" customWidth="1"/>
    <col min="11284" max="11515" width="8.26953125" style="3"/>
    <col min="11516" max="11516" width="1" style="3" customWidth="1"/>
    <col min="11517" max="11517" width="6.81640625" style="3" customWidth="1"/>
    <col min="11518" max="11518" width="6.7265625" style="3" customWidth="1"/>
    <col min="11519" max="11519" width="16.453125" style="3" customWidth="1"/>
    <col min="11520" max="11520" width="14.7265625" style="3" customWidth="1"/>
    <col min="11521" max="11521" width="16.81640625" style="3" customWidth="1"/>
    <col min="11522" max="11522" width="18" style="3" customWidth="1"/>
    <col min="11523" max="11523" width="17.81640625" style="3" customWidth="1"/>
    <col min="11524" max="11524" width="14" style="3" customWidth="1"/>
    <col min="11525" max="11525" width="12.7265625" style="3" customWidth="1"/>
    <col min="11526" max="11526" width="14" style="3" customWidth="1"/>
    <col min="11527" max="11527" width="15.81640625" style="3" customWidth="1"/>
    <col min="11528" max="11528" width="23.7265625" style="3" customWidth="1"/>
    <col min="11529" max="11530" width="16" style="3" customWidth="1"/>
    <col min="11531" max="11532" width="15.54296875" style="3" customWidth="1"/>
    <col min="11533" max="11533" width="12.7265625" style="3" customWidth="1"/>
    <col min="11534" max="11534" width="16" style="3" bestFit="1" customWidth="1"/>
    <col min="11535" max="11535" width="11.26953125" style="3" customWidth="1"/>
    <col min="11536" max="11536" width="14.7265625" style="3" customWidth="1"/>
    <col min="11537" max="11537" width="11.453125" style="3" customWidth="1"/>
    <col min="11538" max="11538" width="16.26953125" style="3" customWidth="1"/>
    <col min="11539" max="11539" width="10.54296875" style="3" bestFit="1" customWidth="1"/>
    <col min="11540" max="11771" width="8.26953125" style="3"/>
    <col min="11772" max="11772" width="1" style="3" customWidth="1"/>
    <col min="11773" max="11773" width="6.81640625" style="3" customWidth="1"/>
    <col min="11774" max="11774" width="6.7265625" style="3" customWidth="1"/>
    <col min="11775" max="11775" width="16.453125" style="3" customWidth="1"/>
    <col min="11776" max="11776" width="14.7265625" style="3" customWidth="1"/>
    <col min="11777" max="11777" width="16.81640625" style="3" customWidth="1"/>
    <col min="11778" max="11778" width="18" style="3" customWidth="1"/>
    <col min="11779" max="11779" width="17.81640625" style="3" customWidth="1"/>
    <col min="11780" max="11780" width="14" style="3" customWidth="1"/>
    <col min="11781" max="11781" width="12.7265625" style="3" customWidth="1"/>
    <col min="11782" max="11782" width="14" style="3" customWidth="1"/>
    <col min="11783" max="11783" width="15.81640625" style="3" customWidth="1"/>
    <col min="11784" max="11784" width="23.7265625" style="3" customWidth="1"/>
    <col min="11785" max="11786" width="16" style="3" customWidth="1"/>
    <col min="11787" max="11788" width="15.54296875" style="3" customWidth="1"/>
    <col min="11789" max="11789" width="12.7265625" style="3" customWidth="1"/>
    <col min="11790" max="11790" width="16" style="3" bestFit="1" customWidth="1"/>
    <col min="11791" max="11791" width="11.26953125" style="3" customWidth="1"/>
    <col min="11792" max="11792" width="14.7265625" style="3" customWidth="1"/>
    <col min="11793" max="11793" width="11.453125" style="3" customWidth="1"/>
    <col min="11794" max="11794" width="16.26953125" style="3" customWidth="1"/>
    <col min="11795" max="11795" width="10.54296875" style="3" bestFit="1" customWidth="1"/>
    <col min="11796" max="12027" width="8.26953125" style="3"/>
    <col min="12028" max="12028" width="1" style="3" customWidth="1"/>
    <col min="12029" max="12029" width="6.81640625" style="3" customWidth="1"/>
    <col min="12030" max="12030" width="6.7265625" style="3" customWidth="1"/>
    <col min="12031" max="12031" width="16.453125" style="3" customWidth="1"/>
    <col min="12032" max="12032" width="14.7265625" style="3" customWidth="1"/>
    <col min="12033" max="12033" width="16.81640625" style="3" customWidth="1"/>
    <col min="12034" max="12034" width="18" style="3" customWidth="1"/>
    <col min="12035" max="12035" width="17.81640625" style="3" customWidth="1"/>
    <col min="12036" max="12036" width="14" style="3" customWidth="1"/>
    <col min="12037" max="12037" width="12.7265625" style="3" customWidth="1"/>
    <col min="12038" max="12038" width="14" style="3" customWidth="1"/>
    <col min="12039" max="12039" width="15.81640625" style="3" customWidth="1"/>
    <col min="12040" max="12040" width="23.7265625" style="3" customWidth="1"/>
    <col min="12041" max="12042" width="16" style="3" customWidth="1"/>
    <col min="12043" max="12044" width="15.54296875" style="3" customWidth="1"/>
    <col min="12045" max="12045" width="12.7265625" style="3" customWidth="1"/>
    <col min="12046" max="12046" width="16" style="3" bestFit="1" customWidth="1"/>
    <col min="12047" max="12047" width="11.26953125" style="3" customWidth="1"/>
    <col min="12048" max="12048" width="14.7265625" style="3" customWidth="1"/>
    <col min="12049" max="12049" width="11.453125" style="3" customWidth="1"/>
    <col min="12050" max="12050" width="16.26953125" style="3" customWidth="1"/>
    <col min="12051" max="12051" width="10.54296875" style="3" bestFit="1" customWidth="1"/>
    <col min="12052" max="12283" width="8.26953125" style="3"/>
    <col min="12284" max="12284" width="1" style="3" customWidth="1"/>
    <col min="12285" max="12285" width="6.81640625" style="3" customWidth="1"/>
    <col min="12286" max="12286" width="6.7265625" style="3" customWidth="1"/>
    <col min="12287" max="12287" width="16.453125" style="3" customWidth="1"/>
    <col min="12288" max="12288" width="14.7265625" style="3" customWidth="1"/>
    <col min="12289" max="12289" width="16.81640625" style="3" customWidth="1"/>
    <col min="12290" max="12290" width="18" style="3" customWidth="1"/>
    <col min="12291" max="12291" width="17.81640625" style="3" customWidth="1"/>
    <col min="12292" max="12292" width="14" style="3" customWidth="1"/>
    <col min="12293" max="12293" width="12.7265625" style="3" customWidth="1"/>
    <col min="12294" max="12294" width="14" style="3" customWidth="1"/>
    <col min="12295" max="12295" width="15.81640625" style="3" customWidth="1"/>
    <col min="12296" max="12296" width="23.7265625" style="3" customWidth="1"/>
    <col min="12297" max="12298" width="16" style="3" customWidth="1"/>
    <col min="12299" max="12300" width="15.54296875" style="3" customWidth="1"/>
    <col min="12301" max="12301" width="12.7265625" style="3" customWidth="1"/>
    <col min="12302" max="12302" width="16" style="3" bestFit="1" customWidth="1"/>
    <col min="12303" max="12303" width="11.26953125" style="3" customWidth="1"/>
    <col min="12304" max="12304" width="14.7265625" style="3" customWidth="1"/>
    <col min="12305" max="12305" width="11.453125" style="3" customWidth="1"/>
    <col min="12306" max="12306" width="16.26953125" style="3" customWidth="1"/>
    <col min="12307" max="12307" width="10.54296875" style="3" bestFit="1" customWidth="1"/>
    <col min="12308" max="12539" width="8.26953125" style="3"/>
    <col min="12540" max="12540" width="1" style="3" customWidth="1"/>
    <col min="12541" max="12541" width="6.81640625" style="3" customWidth="1"/>
    <col min="12542" max="12542" width="6.7265625" style="3" customWidth="1"/>
    <col min="12543" max="12543" width="16.453125" style="3" customWidth="1"/>
    <col min="12544" max="12544" width="14.7265625" style="3" customWidth="1"/>
    <col min="12545" max="12545" width="16.81640625" style="3" customWidth="1"/>
    <col min="12546" max="12546" width="18" style="3" customWidth="1"/>
    <col min="12547" max="12547" width="17.81640625" style="3" customWidth="1"/>
    <col min="12548" max="12548" width="14" style="3" customWidth="1"/>
    <col min="12549" max="12549" width="12.7265625" style="3" customWidth="1"/>
    <col min="12550" max="12550" width="14" style="3" customWidth="1"/>
    <col min="12551" max="12551" width="15.81640625" style="3" customWidth="1"/>
    <col min="12552" max="12552" width="23.7265625" style="3" customWidth="1"/>
    <col min="12553" max="12554" width="16" style="3" customWidth="1"/>
    <col min="12555" max="12556" width="15.54296875" style="3" customWidth="1"/>
    <col min="12557" max="12557" width="12.7265625" style="3" customWidth="1"/>
    <col min="12558" max="12558" width="16" style="3" bestFit="1" customWidth="1"/>
    <col min="12559" max="12559" width="11.26953125" style="3" customWidth="1"/>
    <col min="12560" max="12560" width="14.7265625" style="3" customWidth="1"/>
    <col min="12561" max="12561" width="11.453125" style="3" customWidth="1"/>
    <col min="12562" max="12562" width="16.26953125" style="3" customWidth="1"/>
    <col min="12563" max="12563" width="10.54296875" style="3" bestFit="1" customWidth="1"/>
    <col min="12564" max="12795" width="8.26953125" style="3"/>
    <col min="12796" max="12796" width="1" style="3" customWidth="1"/>
    <col min="12797" max="12797" width="6.81640625" style="3" customWidth="1"/>
    <col min="12798" max="12798" width="6.7265625" style="3" customWidth="1"/>
    <col min="12799" max="12799" width="16.453125" style="3" customWidth="1"/>
    <col min="12800" max="12800" width="14.7265625" style="3" customWidth="1"/>
    <col min="12801" max="12801" width="16.81640625" style="3" customWidth="1"/>
    <col min="12802" max="12802" width="18" style="3" customWidth="1"/>
    <col min="12803" max="12803" width="17.81640625" style="3" customWidth="1"/>
    <col min="12804" max="12804" width="14" style="3" customWidth="1"/>
    <col min="12805" max="12805" width="12.7265625" style="3" customWidth="1"/>
    <col min="12806" max="12806" width="14" style="3" customWidth="1"/>
    <col min="12807" max="12807" width="15.81640625" style="3" customWidth="1"/>
    <col min="12808" max="12808" width="23.7265625" style="3" customWidth="1"/>
    <col min="12809" max="12810" width="16" style="3" customWidth="1"/>
    <col min="12811" max="12812" width="15.54296875" style="3" customWidth="1"/>
    <col min="12813" max="12813" width="12.7265625" style="3" customWidth="1"/>
    <col min="12814" max="12814" width="16" style="3" bestFit="1" customWidth="1"/>
    <col min="12815" max="12815" width="11.26953125" style="3" customWidth="1"/>
    <col min="12816" max="12816" width="14.7265625" style="3" customWidth="1"/>
    <col min="12817" max="12817" width="11.453125" style="3" customWidth="1"/>
    <col min="12818" max="12818" width="16.26953125" style="3" customWidth="1"/>
    <col min="12819" max="12819" width="10.54296875" style="3" bestFit="1" customWidth="1"/>
    <col min="12820" max="13051" width="8.26953125" style="3"/>
    <col min="13052" max="13052" width="1" style="3" customWidth="1"/>
    <col min="13053" max="13053" width="6.81640625" style="3" customWidth="1"/>
    <col min="13054" max="13054" width="6.7265625" style="3" customWidth="1"/>
    <col min="13055" max="13055" width="16.453125" style="3" customWidth="1"/>
    <col min="13056" max="13056" width="14.7265625" style="3" customWidth="1"/>
    <col min="13057" max="13057" width="16.81640625" style="3" customWidth="1"/>
    <col min="13058" max="13058" width="18" style="3" customWidth="1"/>
    <col min="13059" max="13059" width="17.81640625" style="3" customWidth="1"/>
    <col min="13060" max="13060" width="14" style="3" customWidth="1"/>
    <col min="13061" max="13061" width="12.7265625" style="3" customWidth="1"/>
    <col min="13062" max="13062" width="14" style="3" customWidth="1"/>
    <col min="13063" max="13063" width="15.81640625" style="3" customWidth="1"/>
    <col min="13064" max="13064" width="23.7265625" style="3" customWidth="1"/>
    <col min="13065" max="13066" width="16" style="3" customWidth="1"/>
    <col min="13067" max="13068" width="15.54296875" style="3" customWidth="1"/>
    <col min="13069" max="13069" width="12.7265625" style="3" customWidth="1"/>
    <col min="13070" max="13070" width="16" style="3" bestFit="1" customWidth="1"/>
    <col min="13071" max="13071" width="11.26953125" style="3" customWidth="1"/>
    <col min="13072" max="13072" width="14.7265625" style="3" customWidth="1"/>
    <col min="13073" max="13073" width="11.453125" style="3" customWidth="1"/>
    <col min="13074" max="13074" width="16.26953125" style="3" customWidth="1"/>
    <col min="13075" max="13075" width="10.54296875" style="3" bestFit="1" customWidth="1"/>
    <col min="13076" max="13307" width="8.26953125" style="3"/>
    <col min="13308" max="13308" width="1" style="3" customWidth="1"/>
    <col min="13309" max="13309" width="6.81640625" style="3" customWidth="1"/>
    <col min="13310" max="13310" width="6.7265625" style="3" customWidth="1"/>
    <col min="13311" max="13311" width="16.453125" style="3" customWidth="1"/>
    <col min="13312" max="13312" width="14.7265625" style="3" customWidth="1"/>
    <col min="13313" max="13313" width="16.81640625" style="3" customWidth="1"/>
    <col min="13314" max="13314" width="18" style="3" customWidth="1"/>
    <col min="13315" max="13315" width="17.81640625" style="3" customWidth="1"/>
    <col min="13316" max="13316" width="14" style="3" customWidth="1"/>
    <col min="13317" max="13317" width="12.7265625" style="3" customWidth="1"/>
    <col min="13318" max="13318" width="14" style="3" customWidth="1"/>
    <col min="13319" max="13319" width="15.81640625" style="3" customWidth="1"/>
    <col min="13320" max="13320" width="23.7265625" style="3" customWidth="1"/>
    <col min="13321" max="13322" width="16" style="3" customWidth="1"/>
    <col min="13323" max="13324" width="15.54296875" style="3" customWidth="1"/>
    <col min="13325" max="13325" width="12.7265625" style="3" customWidth="1"/>
    <col min="13326" max="13326" width="16" style="3" bestFit="1" customWidth="1"/>
    <col min="13327" max="13327" width="11.26953125" style="3" customWidth="1"/>
    <col min="13328" max="13328" width="14.7265625" style="3" customWidth="1"/>
    <col min="13329" max="13329" width="11.453125" style="3" customWidth="1"/>
    <col min="13330" max="13330" width="16.26953125" style="3" customWidth="1"/>
    <col min="13331" max="13331" width="10.54296875" style="3" bestFit="1" customWidth="1"/>
    <col min="13332" max="13563" width="8.26953125" style="3"/>
    <col min="13564" max="13564" width="1" style="3" customWidth="1"/>
    <col min="13565" max="13565" width="6.81640625" style="3" customWidth="1"/>
    <col min="13566" max="13566" width="6.7265625" style="3" customWidth="1"/>
    <col min="13567" max="13567" width="16.453125" style="3" customWidth="1"/>
    <col min="13568" max="13568" width="14.7265625" style="3" customWidth="1"/>
    <col min="13569" max="13569" width="16.81640625" style="3" customWidth="1"/>
    <col min="13570" max="13570" width="18" style="3" customWidth="1"/>
    <col min="13571" max="13571" width="17.81640625" style="3" customWidth="1"/>
    <col min="13572" max="13572" width="14" style="3" customWidth="1"/>
    <col min="13573" max="13573" width="12.7265625" style="3" customWidth="1"/>
    <col min="13574" max="13574" width="14" style="3" customWidth="1"/>
    <col min="13575" max="13575" width="15.81640625" style="3" customWidth="1"/>
    <col min="13576" max="13576" width="23.7265625" style="3" customWidth="1"/>
    <col min="13577" max="13578" width="16" style="3" customWidth="1"/>
    <col min="13579" max="13580" width="15.54296875" style="3" customWidth="1"/>
    <col min="13581" max="13581" width="12.7265625" style="3" customWidth="1"/>
    <col min="13582" max="13582" width="16" style="3" bestFit="1" customWidth="1"/>
    <col min="13583" max="13583" width="11.26953125" style="3" customWidth="1"/>
    <col min="13584" max="13584" width="14.7265625" style="3" customWidth="1"/>
    <col min="13585" max="13585" width="11.453125" style="3" customWidth="1"/>
    <col min="13586" max="13586" width="16.26953125" style="3" customWidth="1"/>
    <col min="13587" max="13587" width="10.54296875" style="3" bestFit="1" customWidth="1"/>
    <col min="13588" max="13819" width="8.26953125" style="3"/>
    <col min="13820" max="13820" width="1" style="3" customWidth="1"/>
    <col min="13821" max="13821" width="6.81640625" style="3" customWidth="1"/>
    <col min="13822" max="13822" width="6.7265625" style="3" customWidth="1"/>
    <col min="13823" max="13823" width="16.453125" style="3" customWidth="1"/>
    <col min="13824" max="13824" width="14.7265625" style="3" customWidth="1"/>
    <col min="13825" max="13825" width="16.81640625" style="3" customWidth="1"/>
    <col min="13826" max="13826" width="18" style="3" customWidth="1"/>
    <col min="13827" max="13827" width="17.81640625" style="3" customWidth="1"/>
    <col min="13828" max="13828" width="14" style="3" customWidth="1"/>
    <col min="13829" max="13829" width="12.7265625" style="3" customWidth="1"/>
    <col min="13830" max="13830" width="14" style="3" customWidth="1"/>
    <col min="13831" max="13831" width="15.81640625" style="3" customWidth="1"/>
    <col min="13832" max="13832" width="23.7265625" style="3" customWidth="1"/>
    <col min="13833" max="13834" width="16" style="3" customWidth="1"/>
    <col min="13835" max="13836" width="15.54296875" style="3" customWidth="1"/>
    <col min="13837" max="13837" width="12.7265625" style="3" customWidth="1"/>
    <col min="13838" max="13838" width="16" style="3" bestFit="1" customWidth="1"/>
    <col min="13839" max="13839" width="11.26953125" style="3" customWidth="1"/>
    <col min="13840" max="13840" width="14.7265625" style="3" customWidth="1"/>
    <col min="13841" max="13841" width="11.453125" style="3" customWidth="1"/>
    <col min="13842" max="13842" width="16.26953125" style="3" customWidth="1"/>
    <col min="13843" max="13843" width="10.54296875" style="3" bestFit="1" customWidth="1"/>
    <col min="13844" max="14075" width="8.26953125" style="3"/>
    <col min="14076" max="14076" width="1" style="3" customWidth="1"/>
    <col min="14077" max="14077" width="6.81640625" style="3" customWidth="1"/>
    <col min="14078" max="14078" width="6.7265625" style="3" customWidth="1"/>
    <col min="14079" max="14079" width="16.453125" style="3" customWidth="1"/>
    <col min="14080" max="14080" width="14.7265625" style="3" customWidth="1"/>
    <col min="14081" max="14081" width="16.81640625" style="3" customWidth="1"/>
    <col min="14082" max="14082" width="18" style="3" customWidth="1"/>
    <col min="14083" max="14083" width="17.81640625" style="3" customWidth="1"/>
    <col min="14084" max="14084" width="14" style="3" customWidth="1"/>
    <col min="14085" max="14085" width="12.7265625" style="3" customWidth="1"/>
    <col min="14086" max="14086" width="14" style="3" customWidth="1"/>
    <col min="14087" max="14087" width="15.81640625" style="3" customWidth="1"/>
    <col min="14088" max="14088" width="23.7265625" style="3" customWidth="1"/>
    <col min="14089" max="14090" width="16" style="3" customWidth="1"/>
    <col min="14091" max="14092" width="15.54296875" style="3" customWidth="1"/>
    <col min="14093" max="14093" width="12.7265625" style="3" customWidth="1"/>
    <col min="14094" max="14094" width="16" style="3" bestFit="1" customWidth="1"/>
    <col min="14095" max="14095" width="11.26953125" style="3" customWidth="1"/>
    <col min="14096" max="14096" width="14.7265625" style="3" customWidth="1"/>
    <col min="14097" max="14097" width="11.453125" style="3" customWidth="1"/>
    <col min="14098" max="14098" width="16.26953125" style="3" customWidth="1"/>
    <col min="14099" max="14099" width="10.54296875" style="3" bestFit="1" customWidth="1"/>
    <col min="14100" max="14331" width="8.26953125" style="3"/>
    <col min="14332" max="14332" width="1" style="3" customWidth="1"/>
    <col min="14333" max="14333" width="6.81640625" style="3" customWidth="1"/>
    <col min="14334" max="14334" width="6.7265625" style="3" customWidth="1"/>
    <col min="14335" max="14335" width="16.453125" style="3" customWidth="1"/>
    <col min="14336" max="14336" width="14.7265625" style="3" customWidth="1"/>
    <col min="14337" max="14337" width="16.81640625" style="3" customWidth="1"/>
    <col min="14338" max="14338" width="18" style="3" customWidth="1"/>
    <col min="14339" max="14339" width="17.81640625" style="3" customWidth="1"/>
    <col min="14340" max="14340" width="14" style="3" customWidth="1"/>
    <col min="14341" max="14341" width="12.7265625" style="3" customWidth="1"/>
    <col min="14342" max="14342" width="14" style="3" customWidth="1"/>
    <col min="14343" max="14343" width="15.81640625" style="3" customWidth="1"/>
    <col min="14344" max="14344" width="23.7265625" style="3" customWidth="1"/>
    <col min="14345" max="14346" width="16" style="3" customWidth="1"/>
    <col min="14347" max="14348" width="15.54296875" style="3" customWidth="1"/>
    <col min="14349" max="14349" width="12.7265625" style="3" customWidth="1"/>
    <col min="14350" max="14350" width="16" style="3" bestFit="1" customWidth="1"/>
    <col min="14351" max="14351" width="11.26953125" style="3" customWidth="1"/>
    <col min="14352" max="14352" width="14.7265625" style="3" customWidth="1"/>
    <col min="14353" max="14353" width="11.453125" style="3" customWidth="1"/>
    <col min="14354" max="14354" width="16.26953125" style="3" customWidth="1"/>
    <col min="14355" max="14355" width="10.54296875" style="3" bestFit="1" customWidth="1"/>
    <col min="14356" max="14587" width="8.26953125" style="3"/>
    <col min="14588" max="14588" width="1" style="3" customWidth="1"/>
    <col min="14589" max="14589" width="6.81640625" style="3" customWidth="1"/>
    <col min="14590" max="14590" width="6.7265625" style="3" customWidth="1"/>
    <col min="14591" max="14591" width="16.453125" style="3" customWidth="1"/>
    <col min="14592" max="14592" width="14.7265625" style="3" customWidth="1"/>
    <col min="14593" max="14593" width="16.81640625" style="3" customWidth="1"/>
    <col min="14594" max="14594" width="18" style="3" customWidth="1"/>
    <col min="14595" max="14595" width="17.81640625" style="3" customWidth="1"/>
    <col min="14596" max="14596" width="14" style="3" customWidth="1"/>
    <col min="14597" max="14597" width="12.7265625" style="3" customWidth="1"/>
    <col min="14598" max="14598" width="14" style="3" customWidth="1"/>
    <col min="14599" max="14599" width="15.81640625" style="3" customWidth="1"/>
    <col min="14600" max="14600" width="23.7265625" style="3" customWidth="1"/>
    <col min="14601" max="14602" width="16" style="3" customWidth="1"/>
    <col min="14603" max="14604" width="15.54296875" style="3" customWidth="1"/>
    <col min="14605" max="14605" width="12.7265625" style="3" customWidth="1"/>
    <col min="14606" max="14606" width="16" style="3" bestFit="1" customWidth="1"/>
    <col min="14607" max="14607" width="11.26953125" style="3" customWidth="1"/>
    <col min="14608" max="14608" width="14.7265625" style="3" customWidth="1"/>
    <col min="14609" max="14609" width="11.453125" style="3" customWidth="1"/>
    <col min="14610" max="14610" width="16.26953125" style="3" customWidth="1"/>
    <col min="14611" max="14611" width="10.54296875" style="3" bestFit="1" customWidth="1"/>
    <col min="14612" max="14843" width="8.26953125" style="3"/>
    <col min="14844" max="14844" width="1" style="3" customWidth="1"/>
    <col min="14845" max="14845" width="6.81640625" style="3" customWidth="1"/>
    <col min="14846" max="14846" width="6.7265625" style="3" customWidth="1"/>
    <col min="14847" max="14847" width="16.453125" style="3" customWidth="1"/>
    <col min="14848" max="14848" width="14.7265625" style="3" customWidth="1"/>
    <col min="14849" max="14849" width="16.81640625" style="3" customWidth="1"/>
    <col min="14850" max="14850" width="18" style="3" customWidth="1"/>
    <col min="14851" max="14851" width="17.81640625" style="3" customWidth="1"/>
    <col min="14852" max="14852" width="14" style="3" customWidth="1"/>
    <col min="14853" max="14853" width="12.7265625" style="3" customWidth="1"/>
    <col min="14854" max="14854" width="14" style="3" customWidth="1"/>
    <col min="14855" max="14855" width="15.81640625" style="3" customWidth="1"/>
    <col min="14856" max="14856" width="23.7265625" style="3" customWidth="1"/>
    <col min="14857" max="14858" width="16" style="3" customWidth="1"/>
    <col min="14859" max="14860" width="15.54296875" style="3" customWidth="1"/>
    <col min="14861" max="14861" width="12.7265625" style="3" customWidth="1"/>
    <col min="14862" max="14862" width="16" style="3" bestFit="1" customWidth="1"/>
    <col min="14863" max="14863" width="11.26953125" style="3" customWidth="1"/>
    <col min="14864" max="14864" width="14.7265625" style="3" customWidth="1"/>
    <col min="14865" max="14865" width="11.453125" style="3" customWidth="1"/>
    <col min="14866" max="14866" width="16.26953125" style="3" customWidth="1"/>
    <col min="14867" max="14867" width="10.54296875" style="3" bestFit="1" customWidth="1"/>
    <col min="14868" max="15099" width="8.26953125" style="3"/>
    <col min="15100" max="15100" width="1" style="3" customWidth="1"/>
    <col min="15101" max="15101" width="6.81640625" style="3" customWidth="1"/>
    <col min="15102" max="15102" width="6.7265625" style="3" customWidth="1"/>
    <col min="15103" max="15103" width="16.453125" style="3" customWidth="1"/>
    <col min="15104" max="15104" width="14.7265625" style="3" customWidth="1"/>
    <col min="15105" max="15105" width="16.81640625" style="3" customWidth="1"/>
    <col min="15106" max="15106" width="18" style="3" customWidth="1"/>
    <col min="15107" max="15107" width="17.81640625" style="3" customWidth="1"/>
    <col min="15108" max="15108" width="14" style="3" customWidth="1"/>
    <col min="15109" max="15109" width="12.7265625" style="3" customWidth="1"/>
    <col min="15110" max="15110" width="14" style="3" customWidth="1"/>
    <col min="15111" max="15111" width="15.81640625" style="3" customWidth="1"/>
    <col min="15112" max="15112" width="23.7265625" style="3" customWidth="1"/>
    <col min="15113" max="15114" width="16" style="3" customWidth="1"/>
    <col min="15115" max="15116" width="15.54296875" style="3" customWidth="1"/>
    <col min="15117" max="15117" width="12.7265625" style="3" customWidth="1"/>
    <col min="15118" max="15118" width="16" style="3" bestFit="1" customWidth="1"/>
    <col min="15119" max="15119" width="11.26953125" style="3" customWidth="1"/>
    <col min="15120" max="15120" width="14.7265625" style="3" customWidth="1"/>
    <col min="15121" max="15121" width="11.453125" style="3" customWidth="1"/>
    <col min="15122" max="15122" width="16.26953125" style="3" customWidth="1"/>
    <col min="15123" max="15123" width="10.54296875" style="3" bestFit="1" customWidth="1"/>
    <col min="15124" max="15355" width="8.26953125" style="3"/>
    <col min="15356" max="15356" width="1" style="3" customWidth="1"/>
    <col min="15357" max="15357" width="6.81640625" style="3" customWidth="1"/>
    <col min="15358" max="15358" width="6.7265625" style="3" customWidth="1"/>
    <col min="15359" max="15359" width="16.453125" style="3" customWidth="1"/>
    <col min="15360" max="15360" width="14.7265625" style="3" customWidth="1"/>
    <col min="15361" max="15361" width="16.81640625" style="3" customWidth="1"/>
    <col min="15362" max="15362" width="18" style="3" customWidth="1"/>
    <col min="15363" max="15363" width="17.81640625" style="3" customWidth="1"/>
    <col min="15364" max="15364" width="14" style="3" customWidth="1"/>
    <col min="15365" max="15365" width="12.7265625" style="3" customWidth="1"/>
    <col min="15366" max="15366" width="14" style="3" customWidth="1"/>
    <col min="15367" max="15367" width="15.81640625" style="3" customWidth="1"/>
    <col min="15368" max="15368" width="23.7265625" style="3" customWidth="1"/>
    <col min="15369" max="15370" width="16" style="3" customWidth="1"/>
    <col min="15371" max="15372" width="15.54296875" style="3" customWidth="1"/>
    <col min="15373" max="15373" width="12.7265625" style="3" customWidth="1"/>
    <col min="15374" max="15374" width="16" style="3" bestFit="1" customWidth="1"/>
    <col min="15375" max="15375" width="11.26953125" style="3" customWidth="1"/>
    <col min="15376" max="15376" width="14.7265625" style="3" customWidth="1"/>
    <col min="15377" max="15377" width="11.453125" style="3" customWidth="1"/>
    <col min="15378" max="15378" width="16.26953125" style="3" customWidth="1"/>
    <col min="15379" max="15379" width="10.54296875" style="3" bestFit="1" customWidth="1"/>
    <col min="15380" max="15611" width="8.26953125" style="3"/>
    <col min="15612" max="15612" width="1" style="3" customWidth="1"/>
    <col min="15613" max="15613" width="6.81640625" style="3" customWidth="1"/>
    <col min="15614" max="15614" width="6.7265625" style="3" customWidth="1"/>
    <col min="15615" max="15615" width="16.453125" style="3" customWidth="1"/>
    <col min="15616" max="15616" width="14.7265625" style="3" customWidth="1"/>
    <col min="15617" max="15617" width="16.81640625" style="3" customWidth="1"/>
    <col min="15618" max="15618" width="18" style="3" customWidth="1"/>
    <col min="15619" max="15619" width="17.81640625" style="3" customWidth="1"/>
    <col min="15620" max="15620" width="14" style="3" customWidth="1"/>
    <col min="15621" max="15621" width="12.7265625" style="3" customWidth="1"/>
    <col min="15622" max="15622" width="14" style="3" customWidth="1"/>
    <col min="15623" max="15623" width="15.81640625" style="3" customWidth="1"/>
    <col min="15624" max="15624" width="23.7265625" style="3" customWidth="1"/>
    <col min="15625" max="15626" width="16" style="3" customWidth="1"/>
    <col min="15627" max="15628" width="15.54296875" style="3" customWidth="1"/>
    <col min="15629" max="15629" width="12.7265625" style="3" customWidth="1"/>
    <col min="15630" max="15630" width="16" style="3" bestFit="1" customWidth="1"/>
    <col min="15631" max="15631" width="11.26953125" style="3" customWidth="1"/>
    <col min="15632" max="15632" width="14.7265625" style="3" customWidth="1"/>
    <col min="15633" max="15633" width="11.453125" style="3" customWidth="1"/>
    <col min="15634" max="15634" width="16.26953125" style="3" customWidth="1"/>
    <col min="15635" max="15635" width="10.54296875" style="3" bestFit="1" customWidth="1"/>
    <col min="15636" max="15867" width="8.26953125" style="3"/>
    <col min="15868" max="15868" width="1" style="3" customWidth="1"/>
    <col min="15869" max="15869" width="6.81640625" style="3" customWidth="1"/>
    <col min="15870" max="15870" width="6.7265625" style="3" customWidth="1"/>
    <col min="15871" max="15871" width="16.453125" style="3" customWidth="1"/>
    <col min="15872" max="15872" width="14.7265625" style="3" customWidth="1"/>
    <col min="15873" max="15873" width="16.81640625" style="3" customWidth="1"/>
    <col min="15874" max="15874" width="18" style="3" customWidth="1"/>
    <col min="15875" max="15875" width="17.81640625" style="3" customWidth="1"/>
    <col min="15876" max="15876" width="14" style="3" customWidth="1"/>
    <col min="15877" max="15877" width="12.7265625" style="3" customWidth="1"/>
    <col min="15878" max="15878" width="14" style="3" customWidth="1"/>
    <col min="15879" max="15879" width="15.81640625" style="3" customWidth="1"/>
    <col min="15880" max="15880" width="23.7265625" style="3" customWidth="1"/>
    <col min="15881" max="15882" width="16" style="3" customWidth="1"/>
    <col min="15883" max="15884" width="15.54296875" style="3" customWidth="1"/>
    <col min="15885" max="15885" width="12.7265625" style="3" customWidth="1"/>
    <col min="15886" max="15886" width="16" style="3" bestFit="1" customWidth="1"/>
    <col min="15887" max="15887" width="11.26953125" style="3" customWidth="1"/>
    <col min="15888" max="15888" width="14.7265625" style="3" customWidth="1"/>
    <col min="15889" max="15889" width="11.453125" style="3" customWidth="1"/>
    <col min="15890" max="15890" width="16.26953125" style="3" customWidth="1"/>
    <col min="15891" max="15891" width="10.54296875" style="3" bestFit="1" customWidth="1"/>
    <col min="15892" max="16123" width="8.26953125" style="3"/>
    <col min="16124" max="16124" width="1" style="3" customWidth="1"/>
    <col min="16125" max="16125" width="6.81640625" style="3" customWidth="1"/>
    <col min="16126" max="16126" width="6.7265625" style="3" customWidth="1"/>
    <col min="16127" max="16127" width="16.453125" style="3" customWidth="1"/>
    <col min="16128" max="16128" width="14.7265625" style="3" customWidth="1"/>
    <col min="16129" max="16129" width="16.81640625" style="3" customWidth="1"/>
    <col min="16130" max="16130" width="18" style="3" customWidth="1"/>
    <col min="16131" max="16131" width="17.81640625" style="3" customWidth="1"/>
    <col min="16132" max="16132" width="14" style="3" customWidth="1"/>
    <col min="16133" max="16133" width="12.7265625" style="3" customWidth="1"/>
    <col min="16134" max="16134" width="14" style="3" customWidth="1"/>
    <col min="16135" max="16135" width="15.81640625" style="3" customWidth="1"/>
    <col min="16136" max="16136" width="23.7265625" style="3" customWidth="1"/>
    <col min="16137" max="16138" width="16" style="3" customWidth="1"/>
    <col min="16139" max="16140" width="15.54296875" style="3" customWidth="1"/>
    <col min="16141" max="16141" width="12.7265625" style="3" customWidth="1"/>
    <col min="16142" max="16142" width="16" style="3" bestFit="1" customWidth="1"/>
    <col min="16143" max="16143" width="11.26953125" style="3" customWidth="1"/>
    <col min="16144" max="16144" width="14.7265625" style="3" customWidth="1"/>
    <col min="16145" max="16145" width="11.453125" style="3" customWidth="1"/>
    <col min="16146" max="16146" width="16.26953125" style="3" customWidth="1"/>
    <col min="16147" max="16147" width="10.54296875" style="3" bestFit="1" customWidth="1"/>
    <col min="16148" max="16384" width="8.26953125" style="3"/>
  </cols>
  <sheetData>
    <row r="2" spans="1:39">
      <c r="A2" s="1"/>
      <c r="B2" s="1"/>
      <c r="C2" s="2"/>
      <c r="D2" s="213" t="s">
        <v>0</v>
      </c>
      <c r="E2" s="214"/>
      <c r="F2" s="214"/>
      <c r="G2" s="214"/>
      <c r="H2" s="214"/>
      <c r="I2" s="214"/>
      <c r="J2" s="214"/>
      <c r="K2" s="214"/>
      <c r="L2" s="214"/>
      <c r="M2" s="2"/>
      <c r="N2" s="2"/>
      <c r="O2" s="2"/>
      <c r="P2" s="2"/>
      <c r="Q2" s="215" t="s">
        <v>1</v>
      </c>
      <c r="R2" s="215"/>
      <c r="S2" s="215"/>
      <c r="T2" s="215"/>
      <c r="U2" s="215"/>
    </row>
    <row r="3" spans="1:39">
      <c r="D3" s="213" t="s">
        <v>2</v>
      </c>
      <c r="E3" s="214"/>
      <c r="F3" s="214"/>
      <c r="G3" s="214"/>
      <c r="H3" s="214"/>
      <c r="I3" s="214"/>
      <c r="J3" s="214"/>
      <c r="K3" s="214"/>
      <c r="L3" s="214"/>
      <c r="Q3" s="216" t="s">
        <v>3</v>
      </c>
      <c r="R3" s="216"/>
      <c r="S3" s="216"/>
      <c r="T3" s="216"/>
      <c r="U3" s="216"/>
    </row>
    <row r="4" spans="1:39" ht="16" thickBot="1">
      <c r="A4" s="217"/>
      <c r="B4" s="217"/>
      <c r="C4" s="217"/>
      <c r="D4" s="4"/>
      <c r="E4" s="4"/>
      <c r="F4" s="4"/>
      <c r="G4" s="4"/>
      <c r="H4" s="4"/>
      <c r="I4" s="4"/>
      <c r="J4" s="4"/>
      <c r="K4" s="5"/>
      <c r="L4" s="5"/>
      <c r="M4" s="6"/>
      <c r="N4" s="6"/>
      <c r="O4" s="6"/>
      <c r="P4" s="6"/>
      <c r="Q4" s="218" t="s">
        <v>4</v>
      </c>
      <c r="R4" s="218"/>
      <c r="S4" s="218"/>
      <c r="T4" s="218"/>
      <c r="U4" s="218"/>
    </row>
    <row r="5" spans="1:39" ht="16" thickBot="1">
      <c r="A5" s="198" t="s">
        <v>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00"/>
    </row>
    <row r="6" spans="1:39" s="8" customFormat="1" ht="15" customHeight="1">
      <c r="A6" s="201" t="s">
        <v>6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7"/>
      <c r="O6" s="7"/>
      <c r="P6" s="202" t="s">
        <v>7</v>
      </c>
      <c r="Q6" s="203"/>
      <c r="R6" s="203"/>
      <c r="S6" s="204"/>
      <c r="T6" s="205" t="s">
        <v>8</v>
      </c>
      <c r="U6" s="206"/>
    </row>
    <row r="7" spans="1:39" s="10" customFormat="1" ht="16" thickBot="1">
      <c r="A7" s="207" t="s">
        <v>9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9"/>
      <c r="O7" s="9"/>
      <c r="P7" s="208" t="s">
        <v>10</v>
      </c>
      <c r="Q7" s="209"/>
      <c r="R7" s="209"/>
      <c r="S7" s="210"/>
      <c r="T7" s="211" t="s">
        <v>11</v>
      </c>
      <c r="U7" s="212"/>
    </row>
    <row r="8" spans="1:39" ht="16" thickBot="1">
      <c r="A8" s="175" t="s">
        <v>12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7"/>
      <c r="O8" s="176"/>
      <c r="P8" s="176"/>
      <c r="Q8" s="176"/>
      <c r="R8" s="176"/>
      <c r="S8" s="176"/>
      <c r="T8" s="176"/>
      <c r="U8" s="178"/>
    </row>
    <row r="9" spans="1:39" s="19" customFormat="1" ht="40.5" thickBot="1">
      <c r="A9" s="179" t="s">
        <v>13</v>
      </c>
      <c r="B9" s="180"/>
      <c r="C9" s="11" t="s">
        <v>14</v>
      </c>
      <c r="D9" s="12" t="s">
        <v>15</v>
      </c>
      <c r="E9" s="13" t="s">
        <v>16</v>
      </c>
      <c r="F9" s="12" t="s">
        <v>17</v>
      </c>
      <c r="G9" s="14" t="s">
        <v>18</v>
      </c>
      <c r="H9" s="15" t="s">
        <v>19</v>
      </c>
      <c r="I9" s="15" t="s">
        <v>20</v>
      </c>
      <c r="J9" s="16" t="s">
        <v>21</v>
      </c>
      <c r="K9" s="17" t="s">
        <v>22</v>
      </c>
      <c r="L9" s="13" t="s">
        <v>23</v>
      </c>
      <c r="M9" s="12" t="s">
        <v>24</v>
      </c>
      <c r="N9" s="18" t="s">
        <v>25</v>
      </c>
      <c r="O9" s="12" t="s">
        <v>26</v>
      </c>
      <c r="P9" s="13" t="s">
        <v>27</v>
      </c>
      <c r="R9" s="20" t="s">
        <v>28</v>
      </c>
      <c r="S9" s="21" t="s">
        <v>29</v>
      </c>
      <c r="T9" s="21" t="s">
        <v>30</v>
      </c>
      <c r="U9" s="22" t="s">
        <v>31</v>
      </c>
      <c r="AA9" s="23"/>
    </row>
    <row r="10" spans="1:39" s="10" customFormat="1" ht="20.149999999999999" customHeight="1" thickBot="1">
      <c r="A10" s="181">
        <v>0</v>
      </c>
      <c r="B10" s="182"/>
      <c r="C10" s="24">
        <v>126157.31</v>
      </c>
      <c r="D10" s="25">
        <v>0</v>
      </c>
      <c r="E10" s="26">
        <f>'[1]MAIO 2021'!R10</f>
        <v>126157.31</v>
      </c>
      <c r="F10" s="27">
        <v>0</v>
      </c>
      <c r="G10" s="28">
        <v>0</v>
      </c>
      <c r="H10" s="28">
        <v>0</v>
      </c>
      <c r="I10" s="28">
        <v>0</v>
      </c>
      <c r="J10" s="29">
        <v>0</v>
      </c>
      <c r="K10" s="30">
        <v>147.93</v>
      </c>
      <c r="L10" s="26">
        <f>SUM(E10:K10)</f>
        <v>126305.23999999999</v>
      </c>
      <c r="M10" s="31">
        <f>T42</f>
        <v>39832.35</v>
      </c>
      <c r="N10" s="32">
        <v>0</v>
      </c>
      <c r="O10" s="27">
        <v>0</v>
      </c>
      <c r="P10" s="33">
        <f>SUM(M10:O10)</f>
        <v>39832.35</v>
      </c>
      <c r="R10" s="26">
        <f>SUM(L10-P10)</f>
        <v>86472.889999999985</v>
      </c>
      <c r="S10" s="34">
        <v>0</v>
      </c>
      <c r="T10" s="35">
        <v>86472.89</v>
      </c>
      <c r="U10" s="36">
        <v>0</v>
      </c>
      <c r="V10"/>
      <c r="W10"/>
      <c r="AA10" s="37"/>
    </row>
    <row r="11" spans="1:39" s="6" customFormat="1">
      <c r="A11" s="38"/>
      <c r="B11" s="38"/>
      <c r="C11" s="39"/>
      <c r="D11" s="39"/>
      <c r="E11" s="39"/>
      <c r="F11" s="39"/>
      <c r="G11" s="39"/>
      <c r="H11" s="39"/>
      <c r="I11" s="39"/>
      <c r="J11" s="39"/>
      <c r="K11" s="38"/>
      <c r="L11" s="38"/>
      <c r="M11" s="40"/>
      <c r="N11" s="40"/>
      <c r="O11" s="40"/>
      <c r="P11" s="40"/>
      <c r="Q11" s="41"/>
      <c r="R11" s="42"/>
      <c r="S11" s="42"/>
      <c r="T11" s="43"/>
      <c r="V11"/>
      <c r="W11"/>
    </row>
    <row r="12" spans="1:39" ht="16" thickBot="1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</row>
    <row r="13" spans="1:39" s="48" customFormat="1" ht="14.5" thickBot="1">
      <c r="A13" s="184" t="s">
        <v>32</v>
      </c>
      <c r="B13" s="186" t="s">
        <v>33</v>
      </c>
      <c r="C13" s="187"/>
      <c r="D13" s="188" t="s">
        <v>34</v>
      </c>
      <c r="E13" s="163" t="s">
        <v>35</v>
      </c>
      <c r="F13" s="190"/>
      <c r="G13" s="190"/>
      <c r="H13" s="190"/>
      <c r="I13" s="190"/>
      <c r="J13" s="190"/>
      <c r="K13" s="190"/>
      <c r="L13" s="164"/>
      <c r="M13" s="192" t="s">
        <v>36</v>
      </c>
      <c r="N13" s="193"/>
      <c r="O13" s="193"/>
      <c r="P13" s="194"/>
      <c r="Q13" s="195" t="s">
        <v>37</v>
      </c>
      <c r="R13" s="193"/>
      <c r="S13" s="194"/>
      <c r="T13" s="163" t="s">
        <v>38</v>
      </c>
      <c r="U13" s="164"/>
      <c r="V13" s="44"/>
      <c r="W13" s="45"/>
      <c r="X13" s="46"/>
      <c r="Y13" s="46"/>
      <c r="Z13" s="46"/>
      <c r="AA13" s="47"/>
      <c r="AB13" s="46"/>
      <c r="AC13" s="46"/>
      <c r="AD13" s="46"/>
      <c r="AE13" s="167"/>
      <c r="AF13" s="167"/>
      <c r="AG13" s="167"/>
      <c r="AH13" s="167"/>
      <c r="AI13" s="168"/>
      <c r="AJ13" s="168"/>
      <c r="AK13" s="168"/>
      <c r="AL13" s="169"/>
      <c r="AM13" s="169"/>
    </row>
    <row r="14" spans="1:39" s="48" customFormat="1" ht="12" thickBot="1">
      <c r="A14" s="185"/>
      <c r="B14" s="170" t="s">
        <v>39</v>
      </c>
      <c r="C14" s="171"/>
      <c r="D14" s="189"/>
      <c r="E14" s="165"/>
      <c r="F14" s="191"/>
      <c r="G14" s="191"/>
      <c r="H14" s="191"/>
      <c r="I14" s="191"/>
      <c r="J14" s="191"/>
      <c r="K14" s="191"/>
      <c r="L14" s="166"/>
      <c r="M14" s="172" t="s">
        <v>40</v>
      </c>
      <c r="N14" s="173"/>
      <c r="O14" s="173"/>
      <c r="P14" s="174"/>
      <c r="Q14" s="196"/>
      <c r="R14" s="196"/>
      <c r="S14" s="197"/>
      <c r="T14" s="165"/>
      <c r="U14" s="166"/>
    </row>
    <row r="15" spans="1:39" s="51" customFormat="1" ht="14.5">
      <c r="A15" s="49">
        <v>1</v>
      </c>
      <c r="B15" s="143">
        <v>44351</v>
      </c>
      <c r="C15" s="144"/>
      <c r="D15" s="50">
        <v>7726</v>
      </c>
      <c r="E15" s="158" t="s">
        <v>41</v>
      </c>
      <c r="F15" s="158"/>
      <c r="G15" s="158"/>
      <c r="H15" s="158"/>
      <c r="I15" s="158"/>
      <c r="J15" s="158"/>
      <c r="K15" s="158"/>
      <c r="L15" s="158"/>
      <c r="M15" s="159" t="s">
        <v>42</v>
      </c>
      <c r="N15" s="159"/>
      <c r="O15" s="159"/>
      <c r="P15" s="159"/>
      <c r="Q15" s="160" t="s">
        <v>43</v>
      </c>
      <c r="R15" s="160"/>
      <c r="S15" s="160"/>
      <c r="T15" s="161">
        <v>1125.02</v>
      </c>
      <c r="U15" s="162"/>
    </row>
    <row r="16" spans="1:39" s="51" customFormat="1" ht="14.5">
      <c r="A16" s="52">
        <v>2</v>
      </c>
      <c r="B16" s="143">
        <v>44351</v>
      </c>
      <c r="C16" s="144"/>
      <c r="D16" s="50">
        <v>7726</v>
      </c>
      <c r="E16" s="145" t="s">
        <v>44</v>
      </c>
      <c r="F16" s="145"/>
      <c r="G16" s="145"/>
      <c r="H16" s="145"/>
      <c r="I16" s="145"/>
      <c r="J16" s="145"/>
      <c r="K16" s="145"/>
      <c r="L16" s="145"/>
      <c r="M16" s="146" t="s">
        <v>42</v>
      </c>
      <c r="N16" s="146"/>
      <c r="O16" s="146"/>
      <c r="P16" s="146"/>
      <c r="Q16" s="144" t="s">
        <v>43</v>
      </c>
      <c r="R16" s="144"/>
      <c r="S16" s="144"/>
      <c r="T16" s="155">
        <v>1667.56</v>
      </c>
      <c r="U16" s="156"/>
    </row>
    <row r="17" spans="1:485" s="51" customFormat="1" ht="14.5">
      <c r="A17" s="52">
        <v>3</v>
      </c>
      <c r="B17" s="143">
        <v>44351</v>
      </c>
      <c r="C17" s="144"/>
      <c r="D17" s="50">
        <v>7726</v>
      </c>
      <c r="E17" s="145" t="s">
        <v>45</v>
      </c>
      <c r="F17" s="145"/>
      <c r="G17" s="145"/>
      <c r="H17" s="145"/>
      <c r="I17" s="145"/>
      <c r="J17" s="145"/>
      <c r="K17" s="145"/>
      <c r="L17" s="145"/>
      <c r="M17" s="146" t="s">
        <v>42</v>
      </c>
      <c r="N17" s="146"/>
      <c r="O17" s="146"/>
      <c r="P17" s="146"/>
      <c r="Q17" s="147" t="s">
        <v>43</v>
      </c>
      <c r="R17" s="147"/>
      <c r="S17" s="147"/>
      <c r="T17" s="155">
        <v>4949.7299999999996</v>
      </c>
      <c r="U17" s="156"/>
      <c r="V17" s="53"/>
    </row>
    <row r="18" spans="1:485" s="51" customFormat="1" ht="14.5">
      <c r="A18" s="52">
        <v>4</v>
      </c>
      <c r="B18" s="143">
        <v>44351</v>
      </c>
      <c r="C18" s="144"/>
      <c r="D18" s="50">
        <v>7726</v>
      </c>
      <c r="E18" s="145" t="s">
        <v>46</v>
      </c>
      <c r="F18" s="145"/>
      <c r="G18" s="145"/>
      <c r="H18" s="145"/>
      <c r="I18" s="145"/>
      <c r="J18" s="145"/>
      <c r="K18" s="145"/>
      <c r="L18" s="145"/>
      <c r="M18" s="146" t="s">
        <v>42</v>
      </c>
      <c r="N18" s="146"/>
      <c r="O18" s="146"/>
      <c r="P18" s="146"/>
      <c r="Q18" s="147" t="s">
        <v>43</v>
      </c>
      <c r="R18" s="147"/>
      <c r="S18" s="147"/>
      <c r="T18" s="155">
        <v>1147.27</v>
      </c>
      <c r="U18" s="156"/>
    </row>
    <row r="19" spans="1:485" s="51" customFormat="1" ht="14.5">
      <c r="A19" s="52">
        <v>5</v>
      </c>
      <c r="B19" s="143">
        <v>44351</v>
      </c>
      <c r="C19" s="144"/>
      <c r="D19" s="50">
        <v>7726</v>
      </c>
      <c r="E19" s="145" t="s">
        <v>47</v>
      </c>
      <c r="F19" s="145"/>
      <c r="G19" s="145"/>
      <c r="H19" s="145"/>
      <c r="I19" s="145"/>
      <c r="J19" s="145"/>
      <c r="K19" s="145"/>
      <c r="L19" s="145"/>
      <c r="M19" s="146" t="s">
        <v>42</v>
      </c>
      <c r="N19" s="146"/>
      <c r="O19" s="146"/>
      <c r="P19" s="146"/>
      <c r="Q19" s="147" t="s">
        <v>43</v>
      </c>
      <c r="R19" s="147"/>
      <c r="S19" s="147"/>
      <c r="T19" s="155">
        <v>575.09</v>
      </c>
      <c r="U19" s="156"/>
    </row>
    <row r="20" spans="1:485" s="51" customFormat="1" ht="15" thickBot="1">
      <c r="A20" s="52">
        <v>6</v>
      </c>
      <c r="B20" s="143">
        <v>44351</v>
      </c>
      <c r="C20" s="144"/>
      <c r="D20" s="50">
        <v>7726</v>
      </c>
      <c r="E20" s="145" t="s">
        <v>48</v>
      </c>
      <c r="F20" s="145"/>
      <c r="G20" s="145"/>
      <c r="H20" s="145"/>
      <c r="I20" s="145"/>
      <c r="J20" s="145"/>
      <c r="K20" s="145"/>
      <c r="L20" s="145"/>
      <c r="M20" s="146" t="s">
        <v>42</v>
      </c>
      <c r="N20" s="146"/>
      <c r="O20" s="146"/>
      <c r="P20" s="146"/>
      <c r="Q20" s="147" t="s">
        <v>43</v>
      </c>
      <c r="R20" s="147"/>
      <c r="S20" s="147"/>
      <c r="T20" s="155">
        <v>972.72</v>
      </c>
      <c r="U20" s="156"/>
      <c r="V20" s="54"/>
    </row>
    <row r="21" spans="1:485" s="55" customFormat="1" ht="14.5">
      <c r="A21" s="52">
        <v>7</v>
      </c>
      <c r="B21" s="143">
        <v>44351</v>
      </c>
      <c r="C21" s="144"/>
      <c r="D21" s="50">
        <v>7726</v>
      </c>
      <c r="E21" s="145" t="s">
        <v>49</v>
      </c>
      <c r="F21" s="145"/>
      <c r="G21" s="145"/>
      <c r="H21" s="145"/>
      <c r="I21" s="145"/>
      <c r="J21" s="145"/>
      <c r="K21" s="145"/>
      <c r="L21" s="145"/>
      <c r="M21" s="157" t="s">
        <v>42</v>
      </c>
      <c r="N21" s="157"/>
      <c r="O21" s="157"/>
      <c r="P21" s="157"/>
      <c r="Q21" s="147" t="s">
        <v>43</v>
      </c>
      <c r="R21" s="147"/>
      <c r="S21" s="147"/>
      <c r="T21" s="155">
        <v>1199.78</v>
      </c>
      <c r="U21" s="156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  <c r="IV21" s="54"/>
      <c r="IW21" s="54"/>
      <c r="IX21" s="54"/>
      <c r="IY21" s="54"/>
      <c r="IZ21" s="54"/>
      <c r="JA21" s="54"/>
      <c r="JB21" s="54"/>
      <c r="JC21" s="54"/>
      <c r="JD21" s="54"/>
      <c r="JE21" s="54"/>
      <c r="JF21" s="54"/>
      <c r="JG21" s="54"/>
      <c r="JH21" s="54"/>
      <c r="JI21" s="54"/>
      <c r="JJ21" s="54"/>
      <c r="JK21" s="54"/>
      <c r="JL21" s="54"/>
      <c r="JM21" s="54"/>
      <c r="JN21" s="54"/>
      <c r="JO21" s="54"/>
      <c r="JP21" s="54"/>
      <c r="JQ21" s="54"/>
      <c r="JR21" s="54"/>
      <c r="JS21" s="54"/>
      <c r="JT21" s="54"/>
      <c r="JU21" s="54"/>
      <c r="JV21" s="54"/>
      <c r="JW21" s="54"/>
      <c r="JX21" s="54"/>
      <c r="JY21" s="54"/>
      <c r="JZ21" s="54"/>
      <c r="KA21" s="54"/>
      <c r="KB21" s="54"/>
      <c r="KC21" s="54"/>
      <c r="KD21" s="54"/>
      <c r="KE21" s="54"/>
      <c r="KF21" s="54"/>
      <c r="KG21" s="54"/>
      <c r="KH21" s="54"/>
      <c r="KI21" s="54"/>
      <c r="KJ21" s="54"/>
      <c r="KK21" s="54"/>
      <c r="KL21" s="54"/>
      <c r="KM21" s="54"/>
      <c r="KN21" s="54"/>
      <c r="KO21" s="54"/>
      <c r="KP21" s="54"/>
      <c r="KQ21" s="54"/>
      <c r="KR21" s="54"/>
      <c r="KS21" s="54"/>
      <c r="KT21" s="54"/>
      <c r="KU21" s="54"/>
      <c r="KV21" s="54"/>
      <c r="KW21" s="54"/>
      <c r="KX21" s="54"/>
      <c r="KY21" s="54"/>
      <c r="KZ21" s="54"/>
      <c r="LA21" s="54"/>
      <c r="LB21" s="54"/>
      <c r="LC21" s="54"/>
      <c r="LD21" s="54"/>
      <c r="LE21" s="54"/>
      <c r="LF21" s="54"/>
      <c r="LG21" s="54"/>
      <c r="LH21" s="54"/>
      <c r="LI21" s="54"/>
      <c r="LJ21" s="54"/>
      <c r="LK21" s="54"/>
      <c r="LL21" s="54"/>
      <c r="LM21" s="54"/>
      <c r="LN21" s="54"/>
      <c r="LO21" s="54"/>
      <c r="LP21" s="54"/>
      <c r="LQ21" s="54"/>
      <c r="LR21" s="54"/>
      <c r="LS21" s="54"/>
      <c r="LT21" s="54"/>
      <c r="LU21" s="54"/>
      <c r="LV21" s="54"/>
      <c r="LW21" s="54"/>
      <c r="LX21" s="54"/>
      <c r="LY21" s="54"/>
      <c r="LZ21" s="54"/>
      <c r="MA21" s="54"/>
      <c r="MB21" s="54"/>
      <c r="MC21" s="54"/>
      <c r="MD21" s="54"/>
      <c r="ME21" s="54"/>
      <c r="MF21" s="54"/>
      <c r="MG21" s="54"/>
      <c r="MH21" s="54"/>
      <c r="MI21" s="54"/>
      <c r="MJ21" s="54"/>
      <c r="MK21" s="54"/>
      <c r="ML21" s="54"/>
      <c r="MM21" s="54"/>
      <c r="MN21" s="54"/>
      <c r="MO21" s="54"/>
      <c r="MP21" s="54"/>
      <c r="MQ21" s="54"/>
      <c r="MR21" s="54"/>
      <c r="MS21" s="54"/>
      <c r="MT21" s="54"/>
      <c r="MU21" s="54"/>
      <c r="MV21" s="54"/>
      <c r="MW21" s="54"/>
      <c r="MX21" s="54"/>
      <c r="MY21" s="54"/>
      <c r="MZ21" s="54"/>
      <c r="NA21" s="54"/>
      <c r="NB21" s="54"/>
      <c r="NC21" s="54"/>
      <c r="ND21" s="54"/>
      <c r="NE21" s="54"/>
      <c r="NF21" s="54"/>
      <c r="NG21" s="54"/>
      <c r="NH21" s="54"/>
      <c r="NI21" s="54"/>
      <c r="NJ21" s="54"/>
      <c r="NK21" s="54"/>
      <c r="NL21" s="54"/>
      <c r="NM21" s="54"/>
      <c r="NN21" s="54"/>
      <c r="NO21" s="54"/>
      <c r="NP21" s="54"/>
      <c r="NQ21" s="54"/>
      <c r="NR21" s="54"/>
      <c r="NS21" s="54"/>
      <c r="NT21" s="54"/>
      <c r="NU21" s="54"/>
      <c r="NV21" s="54"/>
      <c r="NW21" s="54"/>
      <c r="NX21" s="54"/>
      <c r="NY21" s="54"/>
      <c r="NZ21" s="54"/>
      <c r="OA21" s="54"/>
      <c r="OB21" s="54"/>
      <c r="OC21" s="54"/>
      <c r="OD21" s="54"/>
      <c r="OE21" s="54"/>
      <c r="OF21" s="54"/>
      <c r="OG21" s="54"/>
      <c r="OH21" s="54"/>
      <c r="OI21" s="54"/>
      <c r="OJ21" s="54"/>
      <c r="OK21" s="54"/>
      <c r="OL21" s="54"/>
      <c r="OM21" s="54"/>
      <c r="ON21" s="54"/>
      <c r="OO21" s="54"/>
      <c r="OP21" s="54"/>
      <c r="OQ21" s="54"/>
      <c r="OR21" s="54"/>
      <c r="OS21" s="54"/>
      <c r="OT21" s="54"/>
      <c r="OU21" s="54"/>
      <c r="OV21" s="54"/>
      <c r="OW21" s="54"/>
      <c r="OX21" s="54"/>
      <c r="OY21" s="54"/>
      <c r="OZ21" s="54"/>
      <c r="PA21" s="54"/>
      <c r="PB21" s="54"/>
      <c r="PC21" s="54"/>
      <c r="PD21" s="54"/>
      <c r="PE21" s="54"/>
      <c r="PF21" s="54"/>
      <c r="PG21" s="54"/>
      <c r="PH21" s="54"/>
      <c r="PI21" s="54"/>
      <c r="PJ21" s="54"/>
      <c r="PK21" s="54"/>
      <c r="PL21" s="54"/>
      <c r="PM21" s="54"/>
      <c r="PN21" s="54"/>
      <c r="PO21" s="54"/>
      <c r="PP21" s="54"/>
      <c r="PQ21" s="54"/>
      <c r="PR21" s="54"/>
      <c r="PS21" s="54"/>
      <c r="PT21" s="54"/>
      <c r="PU21" s="54"/>
      <c r="PV21" s="54"/>
      <c r="PW21" s="54"/>
      <c r="PX21" s="54"/>
      <c r="PY21" s="54"/>
      <c r="PZ21" s="54"/>
      <c r="QA21" s="54"/>
      <c r="QB21" s="54"/>
      <c r="QC21" s="54"/>
      <c r="QD21" s="54"/>
      <c r="QE21" s="54"/>
      <c r="QF21" s="54"/>
      <c r="QG21" s="54"/>
      <c r="QH21" s="54"/>
      <c r="QI21" s="54"/>
      <c r="QJ21" s="54"/>
      <c r="QK21" s="54"/>
      <c r="QL21" s="54"/>
      <c r="QM21" s="54"/>
      <c r="QN21" s="54"/>
      <c r="QO21" s="54"/>
      <c r="QP21" s="54"/>
      <c r="QQ21" s="54"/>
      <c r="QR21" s="54"/>
      <c r="QS21" s="54"/>
      <c r="QT21" s="54"/>
      <c r="QU21" s="54"/>
      <c r="QV21" s="54"/>
      <c r="QW21" s="54"/>
      <c r="QX21" s="54"/>
      <c r="QY21" s="54"/>
      <c r="QZ21" s="54"/>
      <c r="RA21" s="54"/>
      <c r="RB21" s="54"/>
      <c r="RC21" s="54"/>
      <c r="RD21" s="54"/>
      <c r="RE21" s="54"/>
      <c r="RF21" s="54"/>
      <c r="RG21" s="54"/>
      <c r="RH21" s="54"/>
      <c r="RI21" s="54"/>
      <c r="RJ21" s="54"/>
      <c r="RK21" s="54"/>
      <c r="RL21" s="54"/>
      <c r="RM21" s="54"/>
      <c r="RN21" s="54"/>
      <c r="RO21" s="54"/>
      <c r="RP21" s="54"/>
      <c r="RQ21" s="54"/>
    </row>
    <row r="22" spans="1:485" s="54" customFormat="1" ht="14.5">
      <c r="A22" s="52">
        <v>8</v>
      </c>
      <c r="B22" s="143">
        <v>44351</v>
      </c>
      <c r="C22" s="144"/>
      <c r="D22" s="50">
        <v>7726</v>
      </c>
      <c r="E22" s="145" t="s">
        <v>50</v>
      </c>
      <c r="F22" s="145"/>
      <c r="G22" s="145"/>
      <c r="H22" s="145"/>
      <c r="I22" s="145"/>
      <c r="J22" s="145"/>
      <c r="K22" s="145"/>
      <c r="L22" s="145"/>
      <c r="M22" s="146" t="s">
        <v>42</v>
      </c>
      <c r="N22" s="146"/>
      <c r="O22" s="146"/>
      <c r="P22" s="146"/>
      <c r="Q22" s="147" t="s">
        <v>43</v>
      </c>
      <c r="R22" s="147"/>
      <c r="S22" s="147"/>
      <c r="T22" s="155">
        <v>936.77</v>
      </c>
      <c r="U22" s="156"/>
    </row>
    <row r="23" spans="1:485" s="54" customFormat="1" ht="14.5">
      <c r="A23" s="52">
        <v>9</v>
      </c>
      <c r="B23" s="143">
        <v>44351</v>
      </c>
      <c r="C23" s="144"/>
      <c r="D23" s="50">
        <v>7726</v>
      </c>
      <c r="E23" s="145" t="s">
        <v>51</v>
      </c>
      <c r="F23" s="145"/>
      <c r="G23" s="145"/>
      <c r="H23" s="145"/>
      <c r="I23" s="145"/>
      <c r="J23" s="145"/>
      <c r="K23" s="145"/>
      <c r="L23" s="145"/>
      <c r="M23" s="146" t="s">
        <v>42</v>
      </c>
      <c r="N23" s="146"/>
      <c r="O23" s="146"/>
      <c r="P23" s="146"/>
      <c r="Q23" s="147" t="s">
        <v>43</v>
      </c>
      <c r="R23" s="147"/>
      <c r="S23" s="147"/>
      <c r="T23" s="155">
        <v>1527.41</v>
      </c>
      <c r="U23" s="156"/>
    </row>
    <row r="24" spans="1:485" s="54" customFormat="1" ht="14.5">
      <c r="A24" s="52">
        <v>10</v>
      </c>
      <c r="B24" s="143">
        <v>44351</v>
      </c>
      <c r="C24" s="144"/>
      <c r="D24" s="50">
        <v>7726</v>
      </c>
      <c r="E24" s="145" t="s">
        <v>52</v>
      </c>
      <c r="F24" s="145"/>
      <c r="G24" s="145"/>
      <c r="H24" s="145"/>
      <c r="I24" s="145"/>
      <c r="J24" s="145"/>
      <c r="K24" s="145"/>
      <c r="L24" s="145"/>
      <c r="M24" s="146" t="s">
        <v>42</v>
      </c>
      <c r="N24" s="146"/>
      <c r="O24" s="146"/>
      <c r="P24" s="146"/>
      <c r="Q24" s="147" t="s">
        <v>43</v>
      </c>
      <c r="R24" s="147"/>
      <c r="S24" s="147"/>
      <c r="T24" s="155">
        <v>3616.3</v>
      </c>
      <c r="U24" s="156"/>
    </row>
    <row r="25" spans="1:485" s="54" customFormat="1" ht="14.5">
      <c r="A25" s="52">
        <v>11</v>
      </c>
      <c r="B25" s="143">
        <v>44351</v>
      </c>
      <c r="C25" s="144"/>
      <c r="D25" s="50">
        <v>7726</v>
      </c>
      <c r="E25" s="145" t="s">
        <v>53</v>
      </c>
      <c r="F25" s="145"/>
      <c r="G25" s="145"/>
      <c r="H25" s="145"/>
      <c r="I25" s="145"/>
      <c r="J25" s="145"/>
      <c r="K25" s="145"/>
      <c r="L25" s="145"/>
      <c r="M25" s="146" t="s">
        <v>42</v>
      </c>
      <c r="N25" s="146"/>
      <c r="O25" s="146"/>
      <c r="P25" s="146"/>
      <c r="Q25" s="147" t="s">
        <v>43</v>
      </c>
      <c r="R25" s="147"/>
      <c r="S25" s="147"/>
      <c r="T25" s="155">
        <v>1694.68</v>
      </c>
      <c r="U25" s="156"/>
    </row>
    <row r="26" spans="1:485" s="54" customFormat="1" ht="14.5">
      <c r="A26" s="52">
        <v>12</v>
      </c>
      <c r="B26" s="143">
        <v>44351</v>
      </c>
      <c r="C26" s="144"/>
      <c r="D26" s="50">
        <v>7726</v>
      </c>
      <c r="E26" s="145" t="s">
        <v>54</v>
      </c>
      <c r="F26" s="145"/>
      <c r="G26" s="145"/>
      <c r="H26" s="145"/>
      <c r="I26" s="145"/>
      <c r="J26" s="145"/>
      <c r="K26" s="145"/>
      <c r="L26" s="145"/>
      <c r="M26" s="146" t="s">
        <v>42</v>
      </c>
      <c r="N26" s="146"/>
      <c r="O26" s="146"/>
      <c r="P26" s="146"/>
      <c r="Q26" s="147" t="s">
        <v>43</v>
      </c>
      <c r="R26" s="147"/>
      <c r="S26" s="147"/>
      <c r="T26" s="155">
        <v>3015.37</v>
      </c>
      <c r="U26" s="156"/>
    </row>
    <row r="27" spans="1:485" s="54" customFormat="1" ht="15" thickBot="1">
      <c r="A27" s="52">
        <v>13</v>
      </c>
      <c r="B27" s="143">
        <v>44351</v>
      </c>
      <c r="C27" s="144"/>
      <c r="D27" s="50">
        <v>7726</v>
      </c>
      <c r="E27" s="145" t="s">
        <v>55</v>
      </c>
      <c r="F27" s="145"/>
      <c r="G27" s="145"/>
      <c r="H27" s="145"/>
      <c r="I27" s="145"/>
      <c r="J27" s="145"/>
      <c r="K27" s="145"/>
      <c r="L27" s="145"/>
      <c r="M27" s="146" t="s">
        <v>42</v>
      </c>
      <c r="N27" s="146"/>
      <c r="O27" s="146"/>
      <c r="P27" s="146"/>
      <c r="Q27" s="147" t="s">
        <v>43</v>
      </c>
      <c r="R27" s="147"/>
      <c r="S27" s="147"/>
      <c r="T27" s="148">
        <v>1749.01</v>
      </c>
      <c r="U27" s="149"/>
      <c r="V27" s="53"/>
    </row>
    <row r="28" spans="1:485" s="54" customFormat="1" ht="15" thickBot="1">
      <c r="A28" s="52">
        <v>14</v>
      </c>
      <c r="B28" s="143">
        <v>44351</v>
      </c>
      <c r="C28" s="144"/>
      <c r="D28" s="50">
        <v>7726</v>
      </c>
      <c r="E28" s="150" t="s">
        <v>56</v>
      </c>
      <c r="F28" s="150"/>
      <c r="G28" s="150"/>
      <c r="H28" s="150"/>
      <c r="I28" s="150"/>
      <c r="J28" s="150"/>
      <c r="K28" s="150"/>
      <c r="L28" s="150"/>
      <c r="M28" s="151" t="s">
        <v>42</v>
      </c>
      <c r="N28" s="151"/>
      <c r="O28" s="151"/>
      <c r="P28" s="151"/>
      <c r="Q28" s="56"/>
      <c r="R28" s="152" t="s">
        <v>43</v>
      </c>
      <c r="S28" s="152"/>
      <c r="T28" s="153">
        <v>1421.86</v>
      </c>
      <c r="U28" s="154"/>
      <c r="V28" s="134">
        <f>SUM(T15:U28)</f>
        <v>25598.57</v>
      </c>
      <c r="W28" s="135"/>
    </row>
    <row r="29" spans="1:485" s="51" customFormat="1" ht="15" thickBot="1">
      <c r="A29" s="52">
        <v>15</v>
      </c>
      <c r="B29" s="136">
        <v>44354</v>
      </c>
      <c r="C29" s="137"/>
      <c r="D29" s="57">
        <v>60701</v>
      </c>
      <c r="E29" s="138" t="s">
        <v>57</v>
      </c>
      <c r="F29" s="138"/>
      <c r="G29" s="138"/>
      <c r="H29" s="138"/>
      <c r="I29" s="138"/>
      <c r="J29" s="138"/>
      <c r="K29" s="138"/>
      <c r="L29" s="138"/>
      <c r="M29" s="139">
        <v>44347</v>
      </c>
      <c r="N29" s="139"/>
      <c r="O29" s="139"/>
      <c r="P29" s="139"/>
      <c r="Q29" s="140" t="s">
        <v>58</v>
      </c>
      <c r="R29" s="140"/>
      <c r="S29" s="140"/>
      <c r="T29" s="141">
        <v>2469.59</v>
      </c>
      <c r="U29" s="142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  <c r="IV29" s="54"/>
      <c r="IW29" s="54"/>
      <c r="IX29" s="54"/>
      <c r="IY29" s="54"/>
      <c r="IZ29" s="54"/>
      <c r="JA29" s="54"/>
      <c r="JB29" s="54"/>
      <c r="JC29" s="54"/>
      <c r="JD29" s="54"/>
      <c r="JE29" s="54"/>
      <c r="JF29" s="54"/>
      <c r="JG29" s="54"/>
      <c r="JH29" s="54"/>
      <c r="JI29" s="54"/>
      <c r="JJ29" s="54"/>
      <c r="JK29" s="54"/>
      <c r="JL29" s="54"/>
      <c r="JM29" s="54"/>
      <c r="JN29" s="54"/>
      <c r="JO29" s="54"/>
      <c r="JP29" s="54"/>
      <c r="JQ29" s="54"/>
      <c r="JR29" s="54"/>
      <c r="JS29" s="54"/>
      <c r="JT29" s="54"/>
      <c r="JU29" s="54"/>
      <c r="JV29" s="54"/>
      <c r="JW29" s="54"/>
      <c r="JX29" s="54"/>
      <c r="JY29" s="54"/>
      <c r="JZ29" s="54"/>
      <c r="KA29" s="54"/>
      <c r="KB29" s="54"/>
      <c r="KC29" s="54"/>
      <c r="KD29" s="54"/>
      <c r="KE29" s="54"/>
      <c r="KF29" s="54"/>
      <c r="KG29" s="54"/>
      <c r="KH29" s="54"/>
      <c r="KI29" s="54"/>
      <c r="KJ29" s="54"/>
      <c r="KK29" s="54"/>
      <c r="KL29" s="54"/>
      <c r="KM29" s="54"/>
      <c r="KN29" s="54"/>
      <c r="KO29" s="54"/>
      <c r="KP29" s="54"/>
      <c r="KQ29" s="54"/>
      <c r="KR29" s="54"/>
      <c r="KS29" s="54"/>
      <c r="KT29" s="54"/>
      <c r="KU29" s="54"/>
      <c r="KV29" s="54"/>
      <c r="KW29" s="54"/>
      <c r="KX29" s="54"/>
      <c r="KY29" s="54"/>
      <c r="KZ29" s="54"/>
      <c r="LA29" s="54"/>
      <c r="LB29" s="54"/>
      <c r="LC29" s="54"/>
      <c r="LD29" s="54"/>
      <c r="LE29" s="54"/>
      <c r="LF29" s="54"/>
      <c r="LG29" s="54"/>
      <c r="LH29" s="54"/>
      <c r="LI29" s="54"/>
      <c r="LJ29" s="54"/>
      <c r="LK29" s="54"/>
      <c r="LL29" s="54"/>
      <c r="LM29" s="54"/>
      <c r="LN29" s="54"/>
      <c r="LO29" s="54"/>
      <c r="LP29" s="54"/>
      <c r="LQ29" s="54"/>
      <c r="LR29" s="54"/>
      <c r="LS29" s="54"/>
      <c r="LT29" s="54"/>
      <c r="LU29" s="54"/>
      <c r="LV29" s="54"/>
      <c r="LW29" s="54"/>
      <c r="LX29" s="54"/>
      <c r="LY29" s="54"/>
      <c r="LZ29" s="54"/>
      <c r="MA29" s="54"/>
      <c r="MB29" s="54"/>
      <c r="MC29" s="54"/>
      <c r="MD29" s="54"/>
      <c r="ME29" s="54"/>
      <c r="MF29" s="54"/>
      <c r="MG29" s="54"/>
      <c r="MH29" s="54"/>
      <c r="MI29" s="54"/>
      <c r="MJ29" s="54"/>
      <c r="MK29" s="54"/>
      <c r="ML29" s="54"/>
      <c r="MM29" s="54"/>
      <c r="MN29" s="54"/>
      <c r="MO29" s="54"/>
      <c r="MP29" s="54"/>
      <c r="MQ29" s="54"/>
      <c r="MR29" s="54"/>
      <c r="MS29" s="54"/>
      <c r="MT29" s="54"/>
      <c r="MU29" s="54"/>
      <c r="MV29" s="54"/>
      <c r="MW29" s="54"/>
      <c r="MX29" s="54"/>
      <c r="MY29" s="54"/>
      <c r="MZ29" s="54"/>
      <c r="NA29" s="54"/>
      <c r="NB29" s="54"/>
      <c r="NC29" s="54"/>
      <c r="ND29" s="54"/>
      <c r="NE29" s="54"/>
      <c r="NF29" s="54"/>
      <c r="NG29" s="54"/>
      <c r="NH29" s="54"/>
      <c r="NI29" s="54"/>
      <c r="NJ29" s="54"/>
      <c r="NK29" s="54"/>
      <c r="NL29" s="54"/>
      <c r="NM29" s="54"/>
      <c r="NN29" s="54"/>
      <c r="NO29" s="54"/>
      <c r="NP29" s="54"/>
      <c r="NQ29" s="54"/>
      <c r="NR29" s="54"/>
      <c r="NS29" s="54"/>
      <c r="NT29" s="54"/>
      <c r="NU29" s="54"/>
      <c r="NV29" s="54"/>
      <c r="NW29" s="54"/>
      <c r="NX29" s="54"/>
      <c r="NY29" s="54"/>
      <c r="NZ29" s="54"/>
      <c r="OA29" s="54"/>
      <c r="OB29" s="54"/>
      <c r="OC29" s="54"/>
      <c r="OD29" s="54"/>
      <c r="OE29" s="54"/>
      <c r="OF29" s="54"/>
      <c r="OG29" s="54"/>
      <c r="OH29" s="54"/>
      <c r="OI29" s="54"/>
      <c r="OJ29" s="54"/>
      <c r="OK29" s="54"/>
      <c r="OL29" s="54"/>
      <c r="OM29" s="54"/>
      <c r="ON29" s="54"/>
      <c r="OO29" s="54"/>
      <c r="OP29" s="54"/>
      <c r="OQ29" s="54"/>
      <c r="OR29" s="54"/>
      <c r="OS29" s="54"/>
      <c r="OT29" s="54"/>
      <c r="OU29" s="54"/>
      <c r="OV29" s="54"/>
      <c r="OW29" s="54"/>
      <c r="OX29" s="54"/>
      <c r="OY29" s="54"/>
      <c r="OZ29" s="54"/>
      <c r="PA29" s="54"/>
      <c r="PB29" s="54"/>
      <c r="PC29" s="54"/>
      <c r="PD29" s="54"/>
      <c r="PE29" s="54"/>
      <c r="PF29" s="54"/>
      <c r="PG29" s="54"/>
      <c r="PH29" s="54"/>
      <c r="PI29" s="54"/>
      <c r="PJ29" s="54"/>
      <c r="PK29" s="54"/>
      <c r="PL29" s="54"/>
      <c r="PM29" s="54"/>
      <c r="PN29" s="54"/>
      <c r="PO29" s="54"/>
      <c r="PP29" s="54"/>
      <c r="PQ29" s="54"/>
      <c r="PR29" s="54"/>
      <c r="PS29" s="54"/>
      <c r="PT29" s="54"/>
      <c r="PU29" s="54"/>
      <c r="PV29" s="54"/>
      <c r="PW29" s="54"/>
      <c r="PX29" s="54"/>
      <c r="PY29" s="54"/>
      <c r="PZ29" s="54"/>
      <c r="QA29" s="54"/>
      <c r="QB29" s="54"/>
      <c r="QC29" s="54"/>
      <c r="QD29" s="54"/>
      <c r="QE29" s="54"/>
      <c r="QF29" s="54"/>
      <c r="QG29" s="54"/>
      <c r="QH29" s="54"/>
      <c r="QI29" s="54"/>
      <c r="QJ29" s="54"/>
      <c r="QK29" s="54"/>
      <c r="QL29" s="54"/>
      <c r="QM29" s="54"/>
      <c r="QN29" s="54"/>
      <c r="QO29" s="54"/>
      <c r="QP29" s="54"/>
      <c r="QQ29" s="54"/>
      <c r="QR29" s="54"/>
      <c r="QS29" s="54"/>
      <c r="QT29" s="54"/>
      <c r="QU29" s="54"/>
      <c r="QV29" s="54"/>
      <c r="QW29" s="54"/>
      <c r="QX29" s="54"/>
      <c r="QY29" s="54"/>
      <c r="QZ29" s="54"/>
      <c r="RA29" s="54"/>
      <c r="RB29" s="54"/>
      <c r="RC29" s="54"/>
      <c r="RD29" s="54"/>
      <c r="RE29" s="54"/>
      <c r="RF29" s="54"/>
      <c r="RG29" s="54"/>
      <c r="RH29" s="54"/>
      <c r="RI29" s="54"/>
      <c r="RJ29" s="54"/>
      <c r="RK29" s="54"/>
      <c r="RL29" s="54"/>
      <c r="RM29" s="54"/>
      <c r="RN29" s="54"/>
      <c r="RO29" s="54"/>
      <c r="RP29" s="54"/>
      <c r="RQ29" s="54"/>
    </row>
    <row r="30" spans="1:485" s="51" customFormat="1" ht="14.5">
      <c r="A30" s="52">
        <v>16</v>
      </c>
      <c r="B30" s="120">
        <v>44355</v>
      </c>
      <c r="C30" s="121"/>
      <c r="D30" s="58">
        <v>3902</v>
      </c>
      <c r="E30" s="122" t="s">
        <v>59</v>
      </c>
      <c r="F30" s="122"/>
      <c r="G30" s="122"/>
      <c r="H30" s="122"/>
      <c r="I30" s="122"/>
      <c r="J30" s="122"/>
      <c r="K30" s="122"/>
      <c r="L30" s="122"/>
      <c r="M30" s="123" t="s">
        <v>42</v>
      </c>
      <c r="N30" s="123"/>
      <c r="O30" s="123"/>
      <c r="P30" s="123"/>
      <c r="Q30" s="124" t="s">
        <v>43</v>
      </c>
      <c r="R30" s="124"/>
      <c r="S30" s="124"/>
      <c r="T30" s="125">
        <v>400</v>
      </c>
      <c r="U30" s="126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  <c r="IU30" s="54"/>
      <c r="IV30" s="54"/>
      <c r="IW30" s="54"/>
      <c r="IX30" s="54"/>
      <c r="IY30" s="54"/>
      <c r="IZ30" s="54"/>
      <c r="JA30" s="54"/>
      <c r="JB30" s="54"/>
      <c r="JC30" s="54"/>
      <c r="JD30" s="54"/>
      <c r="JE30" s="54"/>
      <c r="JF30" s="54"/>
      <c r="JG30" s="54"/>
      <c r="JH30" s="54"/>
      <c r="JI30" s="54"/>
      <c r="JJ30" s="54"/>
      <c r="JK30" s="54"/>
      <c r="JL30" s="54"/>
      <c r="JM30" s="54"/>
      <c r="JN30" s="54"/>
      <c r="JO30" s="54"/>
      <c r="JP30" s="54"/>
      <c r="JQ30" s="54"/>
      <c r="JR30" s="54"/>
      <c r="JS30" s="54"/>
      <c r="JT30" s="54"/>
      <c r="JU30" s="54"/>
      <c r="JV30" s="54"/>
      <c r="JW30" s="54"/>
      <c r="JX30" s="54"/>
      <c r="JY30" s="54"/>
      <c r="JZ30" s="54"/>
      <c r="KA30" s="54"/>
      <c r="KB30" s="54"/>
      <c r="KC30" s="54"/>
      <c r="KD30" s="54"/>
      <c r="KE30" s="54"/>
      <c r="KF30" s="54"/>
      <c r="KG30" s="54"/>
      <c r="KH30" s="54"/>
      <c r="KI30" s="54"/>
      <c r="KJ30" s="54"/>
      <c r="KK30" s="54"/>
      <c r="KL30" s="54"/>
      <c r="KM30" s="54"/>
      <c r="KN30" s="54"/>
      <c r="KO30" s="54"/>
      <c r="KP30" s="54"/>
      <c r="KQ30" s="54"/>
      <c r="KR30" s="54"/>
      <c r="KS30" s="54"/>
      <c r="KT30" s="54"/>
      <c r="KU30" s="54"/>
      <c r="KV30" s="54"/>
      <c r="KW30" s="54"/>
      <c r="KX30" s="54"/>
      <c r="KY30" s="54"/>
      <c r="KZ30" s="54"/>
      <c r="LA30" s="54"/>
      <c r="LB30" s="54"/>
      <c r="LC30" s="54"/>
      <c r="LD30" s="54"/>
      <c r="LE30" s="54"/>
      <c r="LF30" s="54"/>
      <c r="LG30" s="54"/>
      <c r="LH30" s="54"/>
      <c r="LI30" s="54"/>
      <c r="LJ30" s="54"/>
      <c r="LK30" s="54"/>
      <c r="LL30" s="54"/>
      <c r="LM30" s="54"/>
      <c r="LN30" s="54"/>
      <c r="LO30" s="54"/>
      <c r="LP30" s="54"/>
      <c r="LQ30" s="54"/>
      <c r="LR30" s="54"/>
      <c r="LS30" s="54"/>
      <c r="LT30" s="54"/>
      <c r="LU30" s="54"/>
      <c r="LV30" s="54"/>
      <c r="LW30" s="54"/>
      <c r="LX30" s="54"/>
      <c r="LY30" s="54"/>
      <c r="LZ30" s="54"/>
      <c r="MA30" s="54"/>
      <c r="MB30" s="54"/>
      <c r="MC30" s="54"/>
      <c r="MD30" s="54"/>
      <c r="ME30" s="54"/>
      <c r="MF30" s="54"/>
      <c r="MG30" s="54"/>
      <c r="MH30" s="54"/>
      <c r="MI30" s="54"/>
      <c r="MJ30" s="54"/>
      <c r="MK30" s="54"/>
      <c r="ML30" s="54"/>
      <c r="MM30" s="54"/>
      <c r="MN30" s="54"/>
      <c r="MO30" s="54"/>
      <c r="MP30" s="54"/>
      <c r="MQ30" s="54"/>
      <c r="MR30" s="54"/>
      <c r="MS30" s="54"/>
      <c r="MT30" s="54"/>
      <c r="MU30" s="54"/>
      <c r="MV30" s="54"/>
      <c r="MW30" s="54"/>
      <c r="MX30" s="54"/>
      <c r="MY30" s="54"/>
      <c r="MZ30" s="54"/>
      <c r="NA30" s="54"/>
      <c r="NB30" s="54"/>
      <c r="NC30" s="54"/>
      <c r="ND30" s="54"/>
      <c r="NE30" s="54"/>
      <c r="NF30" s="54"/>
      <c r="NG30" s="54"/>
      <c r="NH30" s="54"/>
      <c r="NI30" s="54"/>
      <c r="NJ30" s="54"/>
      <c r="NK30" s="54"/>
      <c r="NL30" s="54"/>
      <c r="NM30" s="54"/>
      <c r="NN30" s="54"/>
      <c r="NO30" s="54"/>
      <c r="NP30" s="54"/>
      <c r="NQ30" s="54"/>
      <c r="NR30" s="54"/>
      <c r="NS30" s="54"/>
      <c r="NT30" s="54"/>
      <c r="NU30" s="54"/>
      <c r="NV30" s="54"/>
      <c r="NW30" s="54"/>
      <c r="NX30" s="54"/>
      <c r="NY30" s="54"/>
      <c r="NZ30" s="54"/>
      <c r="OA30" s="54"/>
      <c r="OB30" s="54"/>
      <c r="OC30" s="54"/>
      <c r="OD30" s="54"/>
      <c r="OE30" s="54"/>
      <c r="OF30" s="54"/>
      <c r="OG30" s="54"/>
      <c r="OH30" s="54"/>
      <c r="OI30" s="54"/>
      <c r="OJ30" s="54"/>
      <c r="OK30" s="54"/>
      <c r="OL30" s="54"/>
      <c r="OM30" s="54"/>
      <c r="ON30" s="54"/>
      <c r="OO30" s="54"/>
      <c r="OP30" s="54"/>
      <c r="OQ30" s="54"/>
      <c r="OR30" s="54"/>
      <c r="OS30" s="54"/>
      <c r="OT30" s="54"/>
      <c r="OU30" s="54"/>
      <c r="OV30" s="54"/>
      <c r="OW30" s="54"/>
      <c r="OX30" s="54"/>
      <c r="OY30" s="54"/>
      <c r="OZ30" s="54"/>
      <c r="PA30" s="54"/>
      <c r="PB30" s="54"/>
      <c r="PC30" s="54"/>
      <c r="PD30" s="54"/>
      <c r="PE30" s="54"/>
      <c r="PF30" s="54"/>
      <c r="PG30" s="54"/>
      <c r="PH30" s="54"/>
      <c r="PI30" s="54"/>
      <c r="PJ30" s="54"/>
      <c r="PK30" s="54"/>
      <c r="PL30" s="54"/>
      <c r="PM30" s="54"/>
      <c r="PN30" s="54"/>
      <c r="PO30" s="54"/>
      <c r="PP30" s="54"/>
      <c r="PQ30" s="54"/>
      <c r="PR30" s="54"/>
      <c r="PS30" s="54"/>
      <c r="PT30" s="54"/>
      <c r="PU30" s="54"/>
      <c r="PV30" s="54"/>
      <c r="PW30" s="54"/>
      <c r="PX30" s="54"/>
      <c r="PY30" s="54"/>
      <c r="PZ30" s="54"/>
      <c r="QA30" s="54"/>
      <c r="QB30" s="54"/>
      <c r="QC30" s="54"/>
      <c r="QD30" s="54"/>
      <c r="QE30" s="54"/>
      <c r="QF30" s="54"/>
      <c r="QG30" s="54"/>
      <c r="QH30" s="54"/>
      <c r="QI30" s="54"/>
      <c r="QJ30" s="54"/>
      <c r="QK30" s="54"/>
      <c r="QL30" s="54"/>
      <c r="QM30" s="54"/>
      <c r="QN30" s="54"/>
      <c r="QO30" s="54"/>
      <c r="QP30" s="54"/>
      <c r="QQ30" s="54"/>
      <c r="QR30" s="54"/>
      <c r="QS30" s="54"/>
      <c r="QT30" s="54"/>
      <c r="QU30" s="54"/>
      <c r="QV30" s="54"/>
      <c r="QW30" s="54"/>
      <c r="QX30" s="54"/>
      <c r="QY30" s="54"/>
      <c r="QZ30" s="54"/>
      <c r="RA30" s="54"/>
      <c r="RB30" s="54"/>
      <c r="RC30" s="54"/>
      <c r="RD30" s="54"/>
      <c r="RE30" s="54"/>
      <c r="RF30" s="54"/>
      <c r="RG30" s="54"/>
      <c r="RH30" s="54"/>
      <c r="RI30" s="54"/>
      <c r="RJ30" s="54"/>
      <c r="RK30" s="54"/>
      <c r="RL30" s="54"/>
      <c r="RM30" s="54"/>
      <c r="RN30" s="54"/>
      <c r="RO30" s="54"/>
      <c r="RP30" s="54"/>
      <c r="RQ30" s="54"/>
    </row>
    <row r="31" spans="1:485" s="51" customFormat="1" ht="15" thickBot="1">
      <c r="A31" s="52">
        <v>17</v>
      </c>
      <c r="B31" s="127">
        <v>44355</v>
      </c>
      <c r="C31" s="128"/>
      <c r="D31" s="59">
        <v>3902</v>
      </c>
      <c r="E31" s="129" t="s">
        <v>60</v>
      </c>
      <c r="F31" s="129"/>
      <c r="G31" s="129"/>
      <c r="H31" s="129"/>
      <c r="I31" s="129"/>
      <c r="J31" s="129"/>
      <c r="K31" s="129"/>
      <c r="L31" s="129"/>
      <c r="M31" s="130" t="s">
        <v>42</v>
      </c>
      <c r="N31" s="130"/>
      <c r="O31" s="130"/>
      <c r="P31" s="130"/>
      <c r="Q31" s="131" t="s">
        <v>43</v>
      </c>
      <c r="R31" s="131"/>
      <c r="S31" s="131"/>
      <c r="T31" s="132">
        <v>100</v>
      </c>
      <c r="U31" s="133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  <c r="IL31" s="54"/>
      <c r="IM31" s="54"/>
      <c r="IN31" s="54"/>
      <c r="IO31" s="54"/>
      <c r="IP31" s="54"/>
      <c r="IQ31" s="54"/>
      <c r="IR31" s="54"/>
      <c r="IS31" s="54"/>
      <c r="IT31" s="54"/>
      <c r="IU31" s="54"/>
      <c r="IV31" s="54"/>
      <c r="IW31" s="54"/>
      <c r="IX31" s="54"/>
      <c r="IY31" s="54"/>
      <c r="IZ31" s="54"/>
      <c r="JA31" s="54"/>
      <c r="JB31" s="54"/>
      <c r="JC31" s="54"/>
      <c r="JD31" s="54"/>
      <c r="JE31" s="54"/>
      <c r="JF31" s="54"/>
      <c r="JG31" s="54"/>
      <c r="JH31" s="54"/>
      <c r="JI31" s="54"/>
      <c r="JJ31" s="54"/>
      <c r="JK31" s="54"/>
      <c r="JL31" s="54"/>
      <c r="JM31" s="54"/>
      <c r="JN31" s="54"/>
      <c r="JO31" s="54"/>
      <c r="JP31" s="54"/>
      <c r="JQ31" s="54"/>
      <c r="JR31" s="54"/>
      <c r="JS31" s="54"/>
      <c r="JT31" s="54"/>
      <c r="JU31" s="54"/>
      <c r="JV31" s="54"/>
      <c r="JW31" s="54"/>
      <c r="JX31" s="54"/>
      <c r="JY31" s="54"/>
      <c r="JZ31" s="54"/>
      <c r="KA31" s="54"/>
      <c r="KB31" s="54"/>
      <c r="KC31" s="54"/>
      <c r="KD31" s="54"/>
      <c r="KE31" s="54"/>
      <c r="KF31" s="54"/>
      <c r="KG31" s="54"/>
      <c r="KH31" s="54"/>
      <c r="KI31" s="54"/>
      <c r="KJ31" s="54"/>
      <c r="KK31" s="54"/>
      <c r="KL31" s="54"/>
      <c r="KM31" s="54"/>
      <c r="KN31" s="54"/>
      <c r="KO31" s="54"/>
      <c r="KP31" s="54"/>
      <c r="KQ31" s="54"/>
      <c r="KR31" s="54"/>
      <c r="KS31" s="54"/>
      <c r="KT31" s="54"/>
      <c r="KU31" s="54"/>
      <c r="KV31" s="54"/>
      <c r="KW31" s="54"/>
      <c r="KX31" s="54"/>
      <c r="KY31" s="54"/>
      <c r="KZ31" s="54"/>
      <c r="LA31" s="54"/>
      <c r="LB31" s="54"/>
      <c r="LC31" s="54"/>
      <c r="LD31" s="54"/>
      <c r="LE31" s="54"/>
      <c r="LF31" s="54"/>
      <c r="LG31" s="54"/>
      <c r="LH31" s="54"/>
      <c r="LI31" s="54"/>
      <c r="LJ31" s="54"/>
      <c r="LK31" s="54"/>
      <c r="LL31" s="54"/>
      <c r="LM31" s="54"/>
      <c r="LN31" s="54"/>
      <c r="LO31" s="54"/>
      <c r="LP31" s="54"/>
      <c r="LQ31" s="54"/>
      <c r="LR31" s="54"/>
      <c r="LS31" s="54"/>
      <c r="LT31" s="54"/>
      <c r="LU31" s="54"/>
      <c r="LV31" s="54"/>
      <c r="LW31" s="54"/>
      <c r="LX31" s="54"/>
      <c r="LY31" s="54"/>
      <c r="LZ31" s="54"/>
      <c r="MA31" s="54"/>
      <c r="MB31" s="54"/>
      <c r="MC31" s="54"/>
      <c r="MD31" s="54"/>
      <c r="ME31" s="54"/>
      <c r="MF31" s="54"/>
      <c r="MG31" s="54"/>
      <c r="MH31" s="54"/>
      <c r="MI31" s="54"/>
      <c r="MJ31" s="54"/>
      <c r="MK31" s="54"/>
      <c r="ML31" s="54"/>
      <c r="MM31" s="54"/>
      <c r="MN31" s="54"/>
      <c r="MO31" s="54"/>
      <c r="MP31" s="54"/>
      <c r="MQ31" s="54"/>
      <c r="MR31" s="54"/>
      <c r="MS31" s="54"/>
      <c r="MT31" s="54"/>
      <c r="MU31" s="54"/>
      <c r="MV31" s="54"/>
      <c r="MW31" s="54"/>
      <c r="MX31" s="54"/>
      <c r="MY31" s="54"/>
      <c r="MZ31" s="54"/>
      <c r="NA31" s="54"/>
      <c r="NB31" s="54"/>
      <c r="NC31" s="54"/>
      <c r="ND31" s="54"/>
      <c r="NE31" s="54"/>
      <c r="NF31" s="54"/>
      <c r="NG31" s="54"/>
      <c r="NH31" s="54"/>
      <c r="NI31" s="54"/>
      <c r="NJ31" s="54"/>
      <c r="NK31" s="54"/>
      <c r="NL31" s="54"/>
      <c r="NM31" s="54"/>
      <c r="NN31" s="54"/>
      <c r="NO31" s="54"/>
      <c r="NP31" s="54"/>
      <c r="NQ31" s="54"/>
      <c r="NR31" s="54"/>
      <c r="NS31" s="54"/>
      <c r="NT31" s="54"/>
      <c r="NU31" s="54"/>
      <c r="NV31" s="54"/>
      <c r="NW31" s="54"/>
      <c r="NX31" s="54"/>
      <c r="NY31" s="54"/>
      <c r="NZ31" s="54"/>
      <c r="OA31" s="54"/>
      <c r="OB31" s="54"/>
      <c r="OC31" s="54"/>
      <c r="OD31" s="54"/>
      <c r="OE31" s="54"/>
      <c r="OF31" s="54"/>
      <c r="OG31" s="54"/>
      <c r="OH31" s="54"/>
      <c r="OI31" s="54"/>
      <c r="OJ31" s="54"/>
      <c r="OK31" s="54"/>
      <c r="OL31" s="54"/>
      <c r="OM31" s="54"/>
      <c r="ON31" s="54"/>
      <c r="OO31" s="54"/>
      <c r="OP31" s="54"/>
      <c r="OQ31" s="54"/>
      <c r="OR31" s="54"/>
      <c r="OS31" s="54"/>
      <c r="OT31" s="54"/>
      <c r="OU31" s="54"/>
      <c r="OV31" s="54"/>
      <c r="OW31" s="54"/>
      <c r="OX31" s="54"/>
      <c r="OY31" s="54"/>
      <c r="OZ31" s="54"/>
      <c r="PA31" s="54"/>
      <c r="PB31" s="54"/>
      <c r="PC31" s="54"/>
      <c r="PD31" s="54"/>
      <c r="PE31" s="54"/>
      <c r="PF31" s="54"/>
      <c r="PG31" s="54"/>
      <c r="PH31" s="54"/>
      <c r="PI31" s="54"/>
      <c r="PJ31" s="54"/>
      <c r="PK31" s="54"/>
      <c r="PL31" s="54"/>
      <c r="PM31" s="54"/>
      <c r="PN31" s="54"/>
      <c r="PO31" s="54"/>
      <c r="PP31" s="54"/>
      <c r="PQ31" s="54"/>
      <c r="PR31" s="54"/>
      <c r="PS31" s="54"/>
      <c r="PT31" s="54"/>
      <c r="PU31" s="54"/>
      <c r="PV31" s="54"/>
      <c r="PW31" s="54"/>
      <c r="PX31" s="54"/>
      <c r="PY31" s="54"/>
      <c r="PZ31" s="54"/>
      <c r="QA31" s="54"/>
      <c r="QB31" s="54"/>
      <c r="QC31" s="54"/>
      <c r="QD31" s="54"/>
      <c r="QE31" s="54"/>
      <c r="QF31" s="54"/>
      <c r="QG31" s="54"/>
      <c r="QH31" s="54"/>
      <c r="QI31" s="54"/>
      <c r="QJ31" s="54"/>
      <c r="QK31" s="54"/>
      <c r="QL31" s="54"/>
      <c r="QM31" s="54"/>
      <c r="QN31" s="54"/>
      <c r="QO31" s="54"/>
      <c r="QP31" s="54"/>
      <c r="QQ31" s="54"/>
      <c r="QR31" s="54"/>
      <c r="QS31" s="54"/>
      <c r="QT31" s="54"/>
      <c r="QU31" s="54"/>
      <c r="QV31" s="54"/>
      <c r="QW31" s="54"/>
      <c r="QX31" s="54"/>
      <c r="QY31" s="54"/>
      <c r="QZ31" s="54"/>
      <c r="RA31" s="54"/>
      <c r="RB31" s="54"/>
      <c r="RC31" s="54"/>
      <c r="RD31" s="54"/>
      <c r="RE31" s="54"/>
      <c r="RF31" s="54"/>
      <c r="RG31" s="54"/>
      <c r="RH31" s="54"/>
      <c r="RI31" s="54"/>
      <c r="RJ31" s="54"/>
      <c r="RK31" s="54"/>
      <c r="RL31" s="54"/>
      <c r="RM31" s="54"/>
      <c r="RN31" s="54"/>
      <c r="RO31" s="54"/>
      <c r="RP31" s="54"/>
      <c r="RQ31" s="54"/>
    </row>
    <row r="32" spans="1:485" s="51" customFormat="1" ht="15" thickBot="1">
      <c r="A32" s="52">
        <v>18</v>
      </c>
      <c r="B32" s="113">
        <v>44355</v>
      </c>
      <c r="C32" s="114"/>
      <c r="D32" s="60">
        <v>3902</v>
      </c>
      <c r="E32" s="115" t="s">
        <v>61</v>
      </c>
      <c r="F32" s="115"/>
      <c r="G32" s="115"/>
      <c r="H32" s="115"/>
      <c r="I32" s="115"/>
      <c r="J32" s="115"/>
      <c r="K32" s="115"/>
      <c r="L32" s="115"/>
      <c r="M32" s="116" t="s">
        <v>42</v>
      </c>
      <c r="N32" s="116"/>
      <c r="O32" s="116"/>
      <c r="P32" s="116"/>
      <c r="Q32" s="117" t="s">
        <v>43</v>
      </c>
      <c r="R32" s="117"/>
      <c r="S32" s="117"/>
      <c r="T32" s="118">
        <v>100</v>
      </c>
      <c r="U32" s="119"/>
      <c r="V32" s="61">
        <f>SUM(T30:U32)</f>
        <v>600</v>
      </c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  <c r="IV32" s="54"/>
      <c r="IW32" s="54"/>
      <c r="IX32" s="54"/>
      <c r="IY32" s="54"/>
      <c r="IZ32" s="54"/>
      <c r="JA32" s="54"/>
      <c r="JB32" s="54"/>
      <c r="JC32" s="54"/>
      <c r="JD32" s="54"/>
      <c r="JE32" s="54"/>
      <c r="JF32" s="54"/>
      <c r="JG32" s="54"/>
      <c r="JH32" s="54"/>
      <c r="JI32" s="54"/>
      <c r="JJ32" s="54"/>
      <c r="JK32" s="54"/>
      <c r="JL32" s="54"/>
      <c r="JM32" s="54"/>
      <c r="JN32" s="54"/>
      <c r="JO32" s="54"/>
      <c r="JP32" s="54"/>
      <c r="JQ32" s="54"/>
      <c r="JR32" s="54"/>
      <c r="JS32" s="54"/>
      <c r="JT32" s="54"/>
      <c r="JU32" s="54"/>
      <c r="JV32" s="54"/>
      <c r="JW32" s="54"/>
      <c r="JX32" s="54"/>
      <c r="JY32" s="54"/>
      <c r="JZ32" s="54"/>
      <c r="KA32" s="54"/>
      <c r="KB32" s="54"/>
      <c r="KC32" s="54"/>
      <c r="KD32" s="54"/>
      <c r="KE32" s="54"/>
      <c r="KF32" s="54"/>
      <c r="KG32" s="54"/>
      <c r="KH32" s="54"/>
      <c r="KI32" s="54"/>
      <c r="KJ32" s="54"/>
      <c r="KK32" s="54"/>
      <c r="KL32" s="54"/>
      <c r="KM32" s="54"/>
      <c r="KN32" s="54"/>
      <c r="KO32" s="54"/>
      <c r="KP32" s="54"/>
      <c r="KQ32" s="54"/>
      <c r="KR32" s="54"/>
      <c r="KS32" s="54"/>
      <c r="KT32" s="54"/>
      <c r="KU32" s="54"/>
      <c r="KV32" s="54"/>
      <c r="KW32" s="54"/>
      <c r="KX32" s="54"/>
      <c r="KY32" s="54"/>
      <c r="KZ32" s="54"/>
      <c r="LA32" s="54"/>
      <c r="LB32" s="54"/>
      <c r="LC32" s="54"/>
      <c r="LD32" s="54"/>
      <c r="LE32" s="54"/>
      <c r="LF32" s="54"/>
      <c r="LG32" s="54"/>
      <c r="LH32" s="54"/>
      <c r="LI32" s="54"/>
      <c r="LJ32" s="54"/>
      <c r="LK32" s="54"/>
      <c r="LL32" s="54"/>
      <c r="LM32" s="54"/>
      <c r="LN32" s="54"/>
      <c r="LO32" s="54"/>
      <c r="LP32" s="54"/>
      <c r="LQ32" s="54"/>
      <c r="LR32" s="54"/>
      <c r="LS32" s="54"/>
      <c r="LT32" s="54"/>
      <c r="LU32" s="54"/>
      <c r="LV32" s="54"/>
      <c r="LW32" s="54"/>
      <c r="LX32" s="54"/>
      <c r="LY32" s="54"/>
      <c r="LZ32" s="54"/>
      <c r="MA32" s="54"/>
      <c r="MB32" s="54"/>
      <c r="MC32" s="54"/>
      <c r="MD32" s="54"/>
      <c r="ME32" s="54"/>
      <c r="MF32" s="54"/>
      <c r="MG32" s="54"/>
      <c r="MH32" s="54"/>
      <c r="MI32" s="54"/>
      <c r="MJ32" s="54"/>
      <c r="MK32" s="54"/>
      <c r="ML32" s="54"/>
      <c r="MM32" s="54"/>
      <c r="MN32" s="54"/>
      <c r="MO32" s="54"/>
      <c r="MP32" s="54"/>
      <c r="MQ32" s="54"/>
      <c r="MR32" s="54"/>
      <c r="MS32" s="54"/>
      <c r="MT32" s="54"/>
      <c r="MU32" s="54"/>
      <c r="MV32" s="54"/>
      <c r="MW32" s="54"/>
      <c r="MX32" s="54"/>
      <c r="MY32" s="54"/>
      <c r="MZ32" s="54"/>
      <c r="NA32" s="54"/>
      <c r="NB32" s="54"/>
      <c r="NC32" s="54"/>
      <c r="ND32" s="54"/>
      <c r="NE32" s="54"/>
      <c r="NF32" s="54"/>
      <c r="NG32" s="54"/>
      <c r="NH32" s="54"/>
      <c r="NI32" s="54"/>
      <c r="NJ32" s="54"/>
      <c r="NK32" s="54"/>
      <c r="NL32" s="54"/>
      <c r="NM32" s="54"/>
      <c r="NN32" s="54"/>
      <c r="NO32" s="54"/>
      <c r="NP32" s="54"/>
      <c r="NQ32" s="54"/>
      <c r="NR32" s="54"/>
      <c r="NS32" s="54"/>
      <c r="NT32" s="54"/>
      <c r="NU32" s="54"/>
      <c r="NV32" s="54"/>
      <c r="NW32" s="54"/>
      <c r="NX32" s="54"/>
      <c r="NY32" s="54"/>
      <c r="NZ32" s="54"/>
      <c r="OA32" s="54"/>
      <c r="OB32" s="54"/>
      <c r="OC32" s="54"/>
      <c r="OD32" s="54"/>
      <c r="OE32" s="54"/>
      <c r="OF32" s="54"/>
      <c r="OG32" s="54"/>
      <c r="OH32" s="54"/>
      <c r="OI32" s="54"/>
      <c r="OJ32" s="54"/>
      <c r="OK32" s="54"/>
      <c r="OL32" s="54"/>
      <c r="OM32" s="54"/>
      <c r="ON32" s="54"/>
      <c r="OO32" s="54"/>
      <c r="OP32" s="54"/>
      <c r="OQ32" s="54"/>
      <c r="OR32" s="54"/>
      <c r="OS32" s="54"/>
      <c r="OT32" s="54"/>
      <c r="OU32" s="54"/>
      <c r="OV32" s="54"/>
      <c r="OW32" s="54"/>
      <c r="OX32" s="54"/>
      <c r="OY32" s="54"/>
      <c r="OZ32" s="54"/>
      <c r="PA32" s="54"/>
      <c r="PB32" s="54"/>
      <c r="PC32" s="54"/>
      <c r="PD32" s="54"/>
      <c r="PE32" s="54"/>
      <c r="PF32" s="54"/>
      <c r="PG32" s="54"/>
      <c r="PH32" s="54"/>
      <c r="PI32" s="54"/>
      <c r="PJ32" s="54"/>
      <c r="PK32" s="54"/>
      <c r="PL32" s="54"/>
      <c r="PM32" s="54"/>
      <c r="PN32" s="54"/>
      <c r="PO32" s="54"/>
      <c r="PP32" s="54"/>
      <c r="PQ32" s="54"/>
      <c r="PR32" s="54"/>
      <c r="PS32" s="54"/>
      <c r="PT32" s="54"/>
      <c r="PU32" s="54"/>
      <c r="PV32" s="54"/>
      <c r="PW32" s="54"/>
      <c r="PX32" s="54"/>
      <c r="PY32" s="54"/>
      <c r="PZ32" s="54"/>
      <c r="QA32" s="54"/>
      <c r="QB32" s="54"/>
      <c r="QC32" s="54"/>
      <c r="QD32" s="54"/>
      <c r="QE32" s="54"/>
      <c r="QF32" s="54"/>
      <c r="QG32" s="54"/>
      <c r="QH32" s="54"/>
      <c r="QI32" s="54"/>
      <c r="QJ32" s="54"/>
      <c r="QK32" s="54"/>
      <c r="QL32" s="54"/>
      <c r="QM32" s="54"/>
      <c r="QN32" s="54"/>
      <c r="QO32" s="54"/>
      <c r="QP32" s="54"/>
      <c r="QQ32" s="54"/>
      <c r="QR32" s="54"/>
      <c r="QS32" s="54"/>
      <c r="QT32" s="54"/>
      <c r="QU32" s="54"/>
      <c r="QV32" s="54"/>
      <c r="QW32" s="54"/>
      <c r="QX32" s="54"/>
      <c r="QY32" s="54"/>
      <c r="QZ32" s="54"/>
      <c r="RA32" s="54"/>
      <c r="RB32" s="54"/>
      <c r="RC32" s="54"/>
      <c r="RD32" s="54"/>
      <c r="RE32" s="54"/>
      <c r="RF32" s="54"/>
      <c r="RG32" s="54"/>
      <c r="RH32" s="54"/>
      <c r="RI32" s="54"/>
      <c r="RJ32" s="54"/>
      <c r="RK32" s="54"/>
      <c r="RL32" s="54"/>
      <c r="RM32" s="54"/>
      <c r="RN32" s="54"/>
      <c r="RO32" s="54"/>
      <c r="RP32" s="54"/>
      <c r="RQ32" s="54"/>
    </row>
    <row r="33" spans="1:485" s="51" customFormat="1" ht="14.5">
      <c r="A33" s="52">
        <v>19</v>
      </c>
      <c r="B33" s="104">
        <v>44364</v>
      </c>
      <c r="C33" s="105"/>
      <c r="D33" s="62">
        <v>61701</v>
      </c>
      <c r="E33" s="106" t="s">
        <v>62</v>
      </c>
      <c r="F33" s="106"/>
      <c r="G33" s="106"/>
      <c r="H33" s="106"/>
      <c r="I33" s="106"/>
      <c r="J33" s="106"/>
      <c r="K33" s="106"/>
      <c r="L33" s="106"/>
      <c r="M33" s="107">
        <v>44362</v>
      </c>
      <c r="N33" s="107"/>
      <c r="O33" s="107"/>
      <c r="P33" s="107"/>
      <c r="Q33" s="108" t="s">
        <v>63</v>
      </c>
      <c r="R33" s="108"/>
      <c r="S33" s="108"/>
      <c r="T33" s="109">
        <v>140</v>
      </c>
      <c r="U33" s="110"/>
      <c r="V33" s="53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  <c r="IR33" s="54"/>
      <c r="IS33" s="54"/>
      <c r="IT33" s="54"/>
      <c r="IU33" s="54"/>
      <c r="IV33" s="54"/>
      <c r="IW33" s="54"/>
      <c r="IX33" s="54"/>
      <c r="IY33" s="54"/>
      <c r="IZ33" s="54"/>
      <c r="JA33" s="54"/>
      <c r="JB33" s="54"/>
      <c r="JC33" s="54"/>
      <c r="JD33" s="54"/>
      <c r="JE33" s="54"/>
      <c r="JF33" s="54"/>
      <c r="JG33" s="54"/>
      <c r="JH33" s="54"/>
      <c r="JI33" s="54"/>
      <c r="JJ33" s="54"/>
      <c r="JK33" s="54"/>
      <c r="JL33" s="54"/>
      <c r="JM33" s="54"/>
      <c r="JN33" s="54"/>
      <c r="JO33" s="54"/>
      <c r="JP33" s="54"/>
      <c r="JQ33" s="54"/>
      <c r="JR33" s="54"/>
      <c r="JS33" s="54"/>
      <c r="JT33" s="54"/>
      <c r="JU33" s="54"/>
      <c r="JV33" s="54"/>
      <c r="JW33" s="54"/>
      <c r="JX33" s="54"/>
      <c r="JY33" s="54"/>
      <c r="JZ33" s="54"/>
      <c r="KA33" s="54"/>
      <c r="KB33" s="54"/>
      <c r="KC33" s="54"/>
      <c r="KD33" s="54"/>
      <c r="KE33" s="54"/>
      <c r="KF33" s="54"/>
      <c r="KG33" s="54"/>
      <c r="KH33" s="54"/>
      <c r="KI33" s="54"/>
      <c r="KJ33" s="54"/>
      <c r="KK33" s="54"/>
      <c r="KL33" s="54"/>
      <c r="KM33" s="54"/>
      <c r="KN33" s="54"/>
      <c r="KO33" s="54"/>
      <c r="KP33" s="54"/>
      <c r="KQ33" s="54"/>
      <c r="KR33" s="54"/>
      <c r="KS33" s="54"/>
      <c r="KT33" s="54"/>
      <c r="KU33" s="54"/>
      <c r="KV33" s="54"/>
      <c r="KW33" s="54"/>
      <c r="KX33" s="54"/>
      <c r="KY33" s="54"/>
      <c r="KZ33" s="54"/>
      <c r="LA33" s="54"/>
      <c r="LB33" s="54"/>
      <c r="LC33" s="54"/>
      <c r="LD33" s="54"/>
      <c r="LE33" s="54"/>
      <c r="LF33" s="54"/>
      <c r="LG33" s="54"/>
      <c r="LH33" s="54"/>
      <c r="LI33" s="54"/>
      <c r="LJ33" s="54"/>
      <c r="LK33" s="54"/>
      <c r="LL33" s="54"/>
      <c r="LM33" s="54"/>
      <c r="LN33" s="54"/>
      <c r="LO33" s="54"/>
      <c r="LP33" s="54"/>
      <c r="LQ33" s="54"/>
      <c r="LR33" s="54"/>
      <c r="LS33" s="54"/>
      <c r="LT33" s="54"/>
      <c r="LU33" s="54"/>
      <c r="LV33" s="54"/>
      <c r="LW33" s="54"/>
      <c r="LX33" s="54"/>
      <c r="LY33" s="54"/>
      <c r="LZ33" s="54"/>
      <c r="MA33" s="54"/>
      <c r="MB33" s="54"/>
      <c r="MC33" s="54"/>
      <c r="MD33" s="54"/>
      <c r="ME33" s="54"/>
      <c r="MF33" s="54"/>
      <c r="MG33" s="54"/>
      <c r="MH33" s="54"/>
      <c r="MI33" s="54"/>
      <c r="MJ33" s="54"/>
      <c r="MK33" s="54"/>
      <c r="ML33" s="54"/>
      <c r="MM33" s="54"/>
      <c r="MN33" s="54"/>
      <c r="MO33" s="54"/>
      <c r="MP33" s="54"/>
      <c r="MQ33" s="54"/>
      <c r="MR33" s="54"/>
      <c r="MS33" s="54"/>
      <c r="MT33" s="54"/>
      <c r="MU33" s="54"/>
      <c r="MV33" s="54"/>
      <c r="MW33" s="54"/>
      <c r="MX33" s="54"/>
      <c r="MY33" s="54"/>
      <c r="MZ33" s="54"/>
      <c r="NA33" s="54"/>
      <c r="NB33" s="54"/>
      <c r="NC33" s="54"/>
      <c r="ND33" s="54"/>
      <c r="NE33" s="54"/>
      <c r="NF33" s="54"/>
      <c r="NG33" s="54"/>
      <c r="NH33" s="54"/>
      <c r="NI33" s="54"/>
      <c r="NJ33" s="54"/>
      <c r="NK33" s="54"/>
      <c r="NL33" s="54"/>
      <c r="NM33" s="54"/>
      <c r="NN33" s="54"/>
      <c r="NO33" s="54"/>
      <c r="NP33" s="54"/>
      <c r="NQ33" s="54"/>
      <c r="NR33" s="54"/>
      <c r="NS33" s="54"/>
      <c r="NT33" s="54"/>
      <c r="NU33" s="54"/>
      <c r="NV33" s="54"/>
      <c r="NW33" s="54"/>
      <c r="NX33" s="54"/>
      <c r="NY33" s="54"/>
      <c r="NZ33" s="54"/>
      <c r="OA33" s="54"/>
      <c r="OB33" s="54"/>
      <c r="OC33" s="54"/>
      <c r="OD33" s="54"/>
      <c r="OE33" s="54"/>
      <c r="OF33" s="54"/>
      <c r="OG33" s="54"/>
      <c r="OH33" s="54"/>
      <c r="OI33" s="54"/>
      <c r="OJ33" s="54"/>
      <c r="OK33" s="54"/>
      <c r="OL33" s="54"/>
      <c r="OM33" s="54"/>
      <c r="ON33" s="54"/>
      <c r="OO33" s="54"/>
      <c r="OP33" s="54"/>
      <c r="OQ33" s="54"/>
      <c r="OR33" s="54"/>
      <c r="OS33" s="54"/>
      <c r="OT33" s="54"/>
      <c r="OU33" s="54"/>
      <c r="OV33" s="54"/>
      <c r="OW33" s="54"/>
      <c r="OX33" s="54"/>
      <c r="OY33" s="54"/>
      <c r="OZ33" s="54"/>
      <c r="PA33" s="54"/>
      <c r="PB33" s="54"/>
      <c r="PC33" s="54"/>
      <c r="PD33" s="54"/>
      <c r="PE33" s="54"/>
      <c r="PF33" s="54"/>
      <c r="PG33" s="54"/>
      <c r="PH33" s="54"/>
      <c r="PI33" s="54"/>
      <c r="PJ33" s="54"/>
      <c r="PK33" s="54"/>
      <c r="PL33" s="54"/>
      <c r="PM33" s="54"/>
      <c r="PN33" s="54"/>
      <c r="PO33" s="54"/>
      <c r="PP33" s="54"/>
      <c r="PQ33" s="54"/>
      <c r="PR33" s="54"/>
      <c r="PS33" s="54"/>
      <c r="PT33" s="54"/>
      <c r="PU33" s="54"/>
      <c r="PV33" s="54"/>
      <c r="PW33" s="54"/>
      <c r="PX33" s="54"/>
      <c r="PY33" s="54"/>
      <c r="PZ33" s="54"/>
      <c r="QA33" s="54"/>
      <c r="QB33" s="54"/>
      <c r="QC33" s="54"/>
      <c r="QD33" s="54"/>
      <c r="QE33" s="54"/>
      <c r="QF33" s="54"/>
      <c r="QG33" s="54"/>
      <c r="QH33" s="54"/>
      <c r="QI33" s="54"/>
      <c r="QJ33" s="54"/>
      <c r="QK33" s="54"/>
      <c r="QL33" s="54"/>
      <c r="QM33" s="54"/>
      <c r="QN33" s="54"/>
      <c r="QO33" s="54"/>
      <c r="QP33" s="54"/>
      <c r="QQ33" s="54"/>
      <c r="QR33" s="54"/>
      <c r="QS33" s="54"/>
      <c r="QT33" s="54"/>
      <c r="QU33" s="54"/>
      <c r="QV33" s="54"/>
      <c r="QW33" s="54"/>
      <c r="QX33" s="54"/>
      <c r="QY33" s="54"/>
      <c r="QZ33" s="54"/>
      <c r="RA33" s="54"/>
      <c r="RB33" s="54"/>
      <c r="RC33" s="54"/>
      <c r="RD33" s="54"/>
      <c r="RE33" s="54"/>
      <c r="RF33" s="54"/>
      <c r="RG33" s="54"/>
      <c r="RH33" s="54"/>
      <c r="RI33" s="54"/>
      <c r="RJ33" s="54"/>
      <c r="RK33" s="54"/>
      <c r="RL33" s="54"/>
      <c r="RM33" s="54"/>
      <c r="RN33" s="54"/>
      <c r="RO33" s="54"/>
      <c r="RP33" s="54"/>
      <c r="RQ33" s="54"/>
    </row>
    <row r="34" spans="1:485" s="51" customFormat="1" ht="14.5">
      <c r="A34" s="52">
        <v>20</v>
      </c>
      <c r="B34" s="104">
        <v>44365</v>
      </c>
      <c r="C34" s="105"/>
      <c r="D34" s="62">
        <v>61801</v>
      </c>
      <c r="E34" s="106" t="s">
        <v>64</v>
      </c>
      <c r="F34" s="106"/>
      <c r="G34" s="106"/>
      <c r="H34" s="106"/>
      <c r="I34" s="106"/>
      <c r="J34" s="106"/>
      <c r="K34" s="106"/>
      <c r="L34" s="106"/>
      <c r="M34" s="107" t="s">
        <v>42</v>
      </c>
      <c r="N34" s="107"/>
      <c r="O34" s="107"/>
      <c r="P34" s="107"/>
      <c r="Q34" s="108" t="s">
        <v>58</v>
      </c>
      <c r="R34" s="108"/>
      <c r="S34" s="108"/>
      <c r="T34" s="109">
        <v>2650.38</v>
      </c>
      <c r="U34" s="110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  <c r="IW34" s="54"/>
      <c r="IX34" s="54"/>
      <c r="IY34" s="54"/>
      <c r="IZ34" s="54"/>
      <c r="JA34" s="54"/>
      <c r="JB34" s="54"/>
      <c r="JC34" s="54"/>
      <c r="JD34" s="54"/>
      <c r="JE34" s="54"/>
      <c r="JF34" s="54"/>
      <c r="JG34" s="54"/>
      <c r="JH34" s="54"/>
      <c r="JI34" s="54"/>
      <c r="JJ34" s="54"/>
      <c r="JK34" s="54"/>
      <c r="JL34" s="54"/>
      <c r="JM34" s="54"/>
      <c r="JN34" s="54"/>
      <c r="JO34" s="54"/>
      <c r="JP34" s="54"/>
      <c r="JQ34" s="54"/>
      <c r="JR34" s="54"/>
      <c r="JS34" s="54"/>
      <c r="JT34" s="54"/>
      <c r="JU34" s="54"/>
      <c r="JV34" s="54"/>
      <c r="JW34" s="54"/>
      <c r="JX34" s="54"/>
      <c r="JY34" s="54"/>
      <c r="JZ34" s="54"/>
      <c r="KA34" s="54"/>
      <c r="KB34" s="54"/>
      <c r="KC34" s="54"/>
      <c r="KD34" s="54"/>
      <c r="KE34" s="54"/>
      <c r="KF34" s="54"/>
      <c r="KG34" s="54"/>
      <c r="KH34" s="54"/>
      <c r="KI34" s="54"/>
      <c r="KJ34" s="54"/>
      <c r="KK34" s="54"/>
      <c r="KL34" s="54"/>
      <c r="KM34" s="54"/>
      <c r="KN34" s="54"/>
      <c r="KO34" s="54"/>
      <c r="KP34" s="54"/>
      <c r="KQ34" s="54"/>
      <c r="KR34" s="54"/>
      <c r="KS34" s="54"/>
      <c r="KT34" s="54"/>
      <c r="KU34" s="54"/>
      <c r="KV34" s="54"/>
      <c r="KW34" s="54"/>
      <c r="KX34" s="54"/>
      <c r="KY34" s="54"/>
      <c r="KZ34" s="54"/>
      <c r="LA34" s="54"/>
      <c r="LB34" s="54"/>
      <c r="LC34" s="54"/>
      <c r="LD34" s="54"/>
      <c r="LE34" s="54"/>
      <c r="LF34" s="54"/>
      <c r="LG34" s="54"/>
      <c r="LH34" s="54"/>
      <c r="LI34" s="54"/>
      <c r="LJ34" s="54"/>
      <c r="LK34" s="54"/>
      <c r="LL34" s="54"/>
      <c r="LM34" s="54"/>
      <c r="LN34" s="54"/>
      <c r="LO34" s="54"/>
      <c r="LP34" s="54"/>
      <c r="LQ34" s="54"/>
      <c r="LR34" s="54"/>
      <c r="LS34" s="54"/>
      <c r="LT34" s="54"/>
      <c r="LU34" s="54"/>
      <c r="LV34" s="54"/>
      <c r="LW34" s="54"/>
      <c r="LX34" s="54"/>
      <c r="LY34" s="54"/>
      <c r="LZ34" s="54"/>
      <c r="MA34" s="54"/>
      <c r="MB34" s="54"/>
      <c r="MC34" s="54"/>
      <c r="MD34" s="54"/>
      <c r="ME34" s="54"/>
      <c r="MF34" s="54"/>
      <c r="MG34" s="54"/>
      <c r="MH34" s="54"/>
      <c r="MI34" s="54"/>
      <c r="MJ34" s="54"/>
      <c r="MK34" s="54"/>
      <c r="ML34" s="54"/>
      <c r="MM34" s="54"/>
      <c r="MN34" s="54"/>
      <c r="MO34" s="54"/>
      <c r="MP34" s="54"/>
      <c r="MQ34" s="54"/>
      <c r="MR34" s="54"/>
      <c r="MS34" s="54"/>
      <c r="MT34" s="54"/>
      <c r="MU34" s="54"/>
      <c r="MV34" s="54"/>
      <c r="MW34" s="54"/>
      <c r="MX34" s="54"/>
      <c r="MY34" s="54"/>
      <c r="MZ34" s="54"/>
      <c r="NA34" s="54"/>
      <c r="NB34" s="54"/>
      <c r="NC34" s="54"/>
      <c r="ND34" s="54"/>
      <c r="NE34" s="54"/>
      <c r="NF34" s="54"/>
      <c r="NG34" s="54"/>
      <c r="NH34" s="54"/>
      <c r="NI34" s="54"/>
      <c r="NJ34" s="54"/>
      <c r="NK34" s="54"/>
      <c r="NL34" s="54"/>
      <c r="NM34" s="54"/>
      <c r="NN34" s="54"/>
      <c r="NO34" s="54"/>
      <c r="NP34" s="54"/>
      <c r="NQ34" s="54"/>
      <c r="NR34" s="54"/>
      <c r="NS34" s="54"/>
      <c r="NT34" s="54"/>
      <c r="NU34" s="54"/>
      <c r="NV34" s="54"/>
      <c r="NW34" s="54"/>
      <c r="NX34" s="54"/>
      <c r="NY34" s="54"/>
      <c r="NZ34" s="54"/>
      <c r="OA34" s="54"/>
      <c r="OB34" s="54"/>
      <c r="OC34" s="54"/>
      <c r="OD34" s="54"/>
      <c r="OE34" s="54"/>
      <c r="OF34" s="54"/>
      <c r="OG34" s="54"/>
      <c r="OH34" s="54"/>
      <c r="OI34" s="54"/>
      <c r="OJ34" s="54"/>
      <c r="OK34" s="54"/>
      <c r="OL34" s="54"/>
      <c r="OM34" s="54"/>
      <c r="ON34" s="54"/>
      <c r="OO34" s="54"/>
      <c r="OP34" s="54"/>
      <c r="OQ34" s="54"/>
      <c r="OR34" s="54"/>
      <c r="OS34" s="54"/>
      <c r="OT34" s="54"/>
      <c r="OU34" s="54"/>
      <c r="OV34" s="54"/>
      <c r="OW34" s="54"/>
      <c r="OX34" s="54"/>
      <c r="OY34" s="54"/>
      <c r="OZ34" s="54"/>
      <c r="PA34" s="54"/>
      <c r="PB34" s="54"/>
      <c r="PC34" s="54"/>
      <c r="PD34" s="54"/>
      <c r="PE34" s="54"/>
      <c r="PF34" s="54"/>
      <c r="PG34" s="54"/>
      <c r="PH34" s="54"/>
      <c r="PI34" s="54"/>
      <c r="PJ34" s="54"/>
      <c r="PK34" s="54"/>
      <c r="PL34" s="54"/>
      <c r="PM34" s="54"/>
      <c r="PN34" s="54"/>
      <c r="PO34" s="54"/>
      <c r="PP34" s="54"/>
      <c r="PQ34" s="54"/>
      <c r="PR34" s="54"/>
      <c r="PS34" s="54"/>
      <c r="PT34" s="54"/>
      <c r="PU34" s="54"/>
      <c r="PV34" s="54"/>
      <c r="PW34" s="54"/>
      <c r="PX34" s="54"/>
      <c r="PY34" s="54"/>
      <c r="PZ34" s="54"/>
      <c r="QA34" s="54"/>
      <c r="QB34" s="54"/>
      <c r="QC34" s="54"/>
      <c r="QD34" s="54"/>
      <c r="QE34" s="54"/>
      <c r="QF34" s="54"/>
      <c r="QG34" s="54"/>
      <c r="QH34" s="54"/>
      <c r="QI34" s="54"/>
      <c r="QJ34" s="54"/>
      <c r="QK34" s="54"/>
      <c r="QL34" s="54"/>
      <c r="QM34" s="54"/>
      <c r="QN34" s="54"/>
      <c r="QO34" s="54"/>
      <c r="QP34" s="54"/>
      <c r="QQ34" s="54"/>
      <c r="QR34" s="54"/>
      <c r="QS34" s="54"/>
      <c r="QT34" s="54"/>
      <c r="QU34" s="54"/>
      <c r="QV34" s="54"/>
      <c r="QW34" s="54"/>
      <c r="QX34" s="54"/>
      <c r="QY34" s="54"/>
      <c r="QZ34" s="54"/>
      <c r="RA34" s="54"/>
      <c r="RB34" s="54"/>
      <c r="RC34" s="54"/>
      <c r="RD34" s="54"/>
      <c r="RE34" s="54"/>
      <c r="RF34" s="54"/>
      <c r="RG34" s="54"/>
      <c r="RH34" s="54"/>
      <c r="RI34" s="54"/>
      <c r="RJ34" s="54"/>
      <c r="RK34" s="54"/>
      <c r="RL34" s="54"/>
      <c r="RM34" s="54"/>
      <c r="RN34" s="54"/>
      <c r="RO34" s="54"/>
      <c r="RP34" s="54"/>
      <c r="RQ34" s="54"/>
    </row>
    <row r="35" spans="1:485" s="51" customFormat="1" ht="14.5">
      <c r="A35" s="52">
        <v>21</v>
      </c>
      <c r="B35" s="111">
        <v>44365</v>
      </c>
      <c r="C35" s="112"/>
      <c r="D35" s="63">
        <v>61802</v>
      </c>
      <c r="E35" s="99" t="s">
        <v>65</v>
      </c>
      <c r="F35" s="99"/>
      <c r="G35" s="99"/>
      <c r="H35" s="99"/>
      <c r="I35" s="99"/>
      <c r="J35" s="99"/>
      <c r="K35" s="99"/>
      <c r="L35" s="99"/>
      <c r="M35" s="100" t="s">
        <v>42</v>
      </c>
      <c r="N35" s="100"/>
      <c r="O35" s="100"/>
      <c r="P35" s="100"/>
      <c r="Q35" s="101" t="s">
        <v>58</v>
      </c>
      <c r="R35" s="101"/>
      <c r="S35" s="101"/>
      <c r="T35" s="102">
        <v>988.7</v>
      </c>
      <c r="U35" s="103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  <c r="IJ35" s="54"/>
      <c r="IK35" s="54"/>
      <c r="IL35" s="54"/>
      <c r="IM35" s="54"/>
      <c r="IN35" s="54"/>
      <c r="IO35" s="54"/>
      <c r="IP35" s="54"/>
      <c r="IQ35" s="54"/>
      <c r="IR35" s="54"/>
      <c r="IS35" s="54"/>
      <c r="IT35" s="54"/>
      <c r="IU35" s="54"/>
      <c r="IV35" s="54"/>
      <c r="IW35" s="54"/>
      <c r="IX35" s="54"/>
      <c r="IY35" s="54"/>
      <c r="IZ35" s="54"/>
      <c r="JA35" s="54"/>
      <c r="JB35" s="54"/>
      <c r="JC35" s="54"/>
      <c r="JD35" s="54"/>
      <c r="JE35" s="54"/>
      <c r="JF35" s="54"/>
      <c r="JG35" s="54"/>
      <c r="JH35" s="54"/>
      <c r="JI35" s="54"/>
      <c r="JJ35" s="54"/>
      <c r="JK35" s="54"/>
      <c r="JL35" s="54"/>
      <c r="JM35" s="54"/>
      <c r="JN35" s="54"/>
      <c r="JO35" s="54"/>
      <c r="JP35" s="54"/>
      <c r="JQ35" s="54"/>
      <c r="JR35" s="54"/>
      <c r="JS35" s="54"/>
      <c r="JT35" s="54"/>
      <c r="JU35" s="54"/>
      <c r="JV35" s="54"/>
      <c r="JW35" s="54"/>
      <c r="JX35" s="54"/>
      <c r="JY35" s="54"/>
      <c r="JZ35" s="54"/>
      <c r="KA35" s="54"/>
      <c r="KB35" s="54"/>
      <c r="KC35" s="54"/>
      <c r="KD35" s="54"/>
      <c r="KE35" s="54"/>
      <c r="KF35" s="54"/>
      <c r="KG35" s="54"/>
      <c r="KH35" s="54"/>
      <c r="KI35" s="54"/>
      <c r="KJ35" s="54"/>
      <c r="KK35" s="54"/>
      <c r="KL35" s="54"/>
      <c r="KM35" s="54"/>
      <c r="KN35" s="54"/>
      <c r="KO35" s="54"/>
      <c r="KP35" s="54"/>
      <c r="KQ35" s="54"/>
      <c r="KR35" s="54"/>
      <c r="KS35" s="54"/>
      <c r="KT35" s="54"/>
      <c r="KU35" s="54"/>
      <c r="KV35" s="54"/>
      <c r="KW35" s="54"/>
      <c r="KX35" s="54"/>
      <c r="KY35" s="54"/>
      <c r="KZ35" s="54"/>
      <c r="LA35" s="54"/>
      <c r="LB35" s="54"/>
      <c r="LC35" s="54"/>
      <c r="LD35" s="54"/>
      <c r="LE35" s="54"/>
      <c r="LF35" s="54"/>
      <c r="LG35" s="54"/>
      <c r="LH35" s="54"/>
      <c r="LI35" s="54"/>
      <c r="LJ35" s="54"/>
      <c r="LK35" s="54"/>
      <c r="LL35" s="54"/>
      <c r="LM35" s="54"/>
      <c r="LN35" s="54"/>
      <c r="LO35" s="54"/>
      <c r="LP35" s="54"/>
      <c r="LQ35" s="54"/>
      <c r="LR35" s="54"/>
      <c r="LS35" s="54"/>
      <c r="LT35" s="54"/>
      <c r="LU35" s="54"/>
      <c r="LV35" s="54"/>
      <c r="LW35" s="54"/>
      <c r="LX35" s="54"/>
      <c r="LY35" s="54"/>
      <c r="LZ35" s="54"/>
      <c r="MA35" s="54"/>
      <c r="MB35" s="54"/>
      <c r="MC35" s="54"/>
      <c r="MD35" s="54"/>
      <c r="ME35" s="54"/>
      <c r="MF35" s="54"/>
      <c r="MG35" s="54"/>
      <c r="MH35" s="54"/>
      <c r="MI35" s="54"/>
      <c r="MJ35" s="54"/>
      <c r="MK35" s="54"/>
      <c r="ML35" s="54"/>
      <c r="MM35" s="54"/>
      <c r="MN35" s="54"/>
      <c r="MO35" s="54"/>
      <c r="MP35" s="54"/>
      <c r="MQ35" s="54"/>
      <c r="MR35" s="54"/>
      <c r="MS35" s="54"/>
      <c r="MT35" s="54"/>
      <c r="MU35" s="54"/>
      <c r="MV35" s="54"/>
      <c r="MW35" s="54"/>
      <c r="MX35" s="54"/>
      <c r="MY35" s="54"/>
      <c r="MZ35" s="54"/>
      <c r="NA35" s="54"/>
      <c r="NB35" s="54"/>
      <c r="NC35" s="54"/>
      <c r="ND35" s="54"/>
      <c r="NE35" s="54"/>
      <c r="NF35" s="54"/>
      <c r="NG35" s="54"/>
      <c r="NH35" s="54"/>
      <c r="NI35" s="54"/>
      <c r="NJ35" s="54"/>
      <c r="NK35" s="54"/>
      <c r="NL35" s="54"/>
      <c r="NM35" s="54"/>
      <c r="NN35" s="54"/>
      <c r="NO35" s="54"/>
      <c r="NP35" s="54"/>
      <c r="NQ35" s="54"/>
      <c r="NR35" s="54"/>
      <c r="NS35" s="54"/>
      <c r="NT35" s="54"/>
      <c r="NU35" s="54"/>
      <c r="NV35" s="54"/>
      <c r="NW35" s="54"/>
      <c r="NX35" s="54"/>
      <c r="NY35" s="54"/>
      <c r="NZ35" s="54"/>
      <c r="OA35" s="54"/>
      <c r="OB35" s="54"/>
      <c r="OC35" s="54"/>
      <c r="OD35" s="54"/>
      <c r="OE35" s="54"/>
      <c r="OF35" s="54"/>
      <c r="OG35" s="54"/>
      <c r="OH35" s="54"/>
      <c r="OI35" s="54"/>
      <c r="OJ35" s="54"/>
      <c r="OK35" s="54"/>
      <c r="OL35" s="54"/>
      <c r="OM35" s="54"/>
      <c r="ON35" s="54"/>
      <c r="OO35" s="54"/>
      <c r="OP35" s="54"/>
      <c r="OQ35" s="54"/>
      <c r="OR35" s="54"/>
      <c r="OS35" s="54"/>
      <c r="OT35" s="54"/>
      <c r="OU35" s="54"/>
      <c r="OV35" s="54"/>
      <c r="OW35" s="54"/>
      <c r="OX35" s="54"/>
      <c r="OY35" s="54"/>
      <c r="OZ35" s="54"/>
      <c r="PA35" s="54"/>
      <c r="PB35" s="54"/>
      <c r="PC35" s="54"/>
      <c r="PD35" s="54"/>
      <c r="PE35" s="54"/>
      <c r="PF35" s="54"/>
      <c r="PG35" s="54"/>
      <c r="PH35" s="54"/>
      <c r="PI35" s="54"/>
      <c r="PJ35" s="54"/>
      <c r="PK35" s="54"/>
      <c r="PL35" s="54"/>
      <c r="PM35" s="54"/>
      <c r="PN35" s="54"/>
      <c r="PO35" s="54"/>
      <c r="PP35" s="54"/>
      <c r="PQ35" s="54"/>
      <c r="PR35" s="54"/>
      <c r="PS35" s="54"/>
      <c r="PT35" s="54"/>
      <c r="PU35" s="54"/>
      <c r="PV35" s="54"/>
      <c r="PW35" s="54"/>
      <c r="PX35" s="54"/>
      <c r="PY35" s="54"/>
      <c r="PZ35" s="54"/>
      <c r="QA35" s="54"/>
      <c r="QB35" s="54"/>
      <c r="QC35" s="54"/>
      <c r="QD35" s="54"/>
      <c r="QE35" s="54"/>
      <c r="QF35" s="54"/>
      <c r="QG35" s="54"/>
      <c r="QH35" s="54"/>
      <c r="QI35" s="54"/>
      <c r="QJ35" s="54"/>
      <c r="QK35" s="54"/>
      <c r="QL35" s="54"/>
      <c r="QM35" s="54"/>
      <c r="QN35" s="54"/>
      <c r="QO35" s="54"/>
      <c r="QP35" s="54"/>
      <c r="QQ35" s="54"/>
      <c r="QR35" s="54"/>
      <c r="QS35" s="54"/>
      <c r="QT35" s="54"/>
      <c r="QU35" s="54"/>
      <c r="QV35" s="54"/>
      <c r="QW35" s="54"/>
      <c r="QX35" s="54"/>
      <c r="QY35" s="54"/>
      <c r="QZ35" s="54"/>
      <c r="RA35" s="54"/>
      <c r="RB35" s="54"/>
      <c r="RC35" s="54"/>
      <c r="RD35" s="54"/>
      <c r="RE35" s="54"/>
      <c r="RF35" s="54"/>
      <c r="RG35" s="54"/>
      <c r="RH35" s="54"/>
      <c r="RI35" s="54"/>
      <c r="RJ35" s="54"/>
      <c r="RK35" s="54"/>
      <c r="RL35" s="54"/>
      <c r="RM35" s="54"/>
      <c r="RN35" s="54"/>
      <c r="RO35" s="54"/>
      <c r="RP35" s="54"/>
      <c r="RQ35" s="54"/>
    </row>
    <row r="36" spans="1:485" s="51" customFormat="1" ht="14.5">
      <c r="A36" s="52">
        <v>22</v>
      </c>
      <c r="B36" s="97">
        <v>44370</v>
      </c>
      <c r="C36" s="98"/>
      <c r="D36" s="63">
        <v>62301</v>
      </c>
      <c r="E36" s="99" t="s">
        <v>66</v>
      </c>
      <c r="F36" s="99"/>
      <c r="G36" s="99"/>
      <c r="H36" s="99"/>
      <c r="I36" s="99"/>
      <c r="J36" s="99"/>
      <c r="K36" s="99"/>
      <c r="L36" s="99"/>
      <c r="M36" s="100">
        <v>44368</v>
      </c>
      <c r="N36" s="100"/>
      <c r="O36" s="100"/>
      <c r="P36" s="100"/>
      <c r="Q36" s="101" t="s">
        <v>67</v>
      </c>
      <c r="R36" s="101"/>
      <c r="S36" s="101"/>
      <c r="T36" s="102">
        <v>192.61</v>
      </c>
      <c r="U36" s="103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  <c r="IW36" s="54"/>
      <c r="IX36" s="54"/>
      <c r="IY36" s="54"/>
      <c r="IZ36" s="54"/>
      <c r="JA36" s="54"/>
      <c r="JB36" s="54"/>
      <c r="JC36" s="54"/>
      <c r="JD36" s="54"/>
      <c r="JE36" s="54"/>
      <c r="JF36" s="54"/>
      <c r="JG36" s="54"/>
      <c r="JH36" s="54"/>
      <c r="JI36" s="54"/>
      <c r="JJ36" s="54"/>
      <c r="JK36" s="54"/>
      <c r="JL36" s="54"/>
      <c r="JM36" s="54"/>
      <c r="JN36" s="54"/>
      <c r="JO36" s="54"/>
      <c r="JP36" s="54"/>
      <c r="JQ36" s="54"/>
      <c r="JR36" s="54"/>
      <c r="JS36" s="54"/>
      <c r="JT36" s="54"/>
      <c r="JU36" s="54"/>
      <c r="JV36" s="54"/>
      <c r="JW36" s="54"/>
      <c r="JX36" s="54"/>
      <c r="JY36" s="54"/>
      <c r="JZ36" s="54"/>
      <c r="KA36" s="54"/>
      <c r="KB36" s="54"/>
      <c r="KC36" s="54"/>
      <c r="KD36" s="54"/>
      <c r="KE36" s="54"/>
      <c r="KF36" s="54"/>
      <c r="KG36" s="54"/>
      <c r="KH36" s="54"/>
      <c r="KI36" s="54"/>
      <c r="KJ36" s="54"/>
      <c r="KK36" s="54"/>
      <c r="KL36" s="54"/>
      <c r="KM36" s="54"/>
      <c r="KN36" s="54"/>
      <c r="KO36" s="54"/>
      <c r="KP36" s="54"/>
      <c r="KQ36" s="54"/>
      <c r="KR36" s="54"/>
      <c r="KS36" s="54"/>
      <c r="KT36" s="54"/>
      <c r="KU36" s="54"/>
      <c r="KV36" s="54"/>
      <c r="KW36" s="54"/>
      <c r="KX36" s="54"/>
      <c r="KY36" s="54"/>
      <c r="KZ36" s="54"/>
      <c r="LA36" s="54"/>
      <c r="LB36" s="54"/>
      <c r="LC36" s="54"/>
      <c r="LD36" s="54"/>
      <c r="LE36" s="54"/>
      <c r="LF36" s="54"/>
      <c r="LG36" s="54"/>
      <c r="LH36" s="54"/>
      <c r="LI36" s="54"/>
      <c r="LJ36" s="54"/>
      <c r="LK36" s="54"/>
      <c r="LL36" s="54"/>
      <c r="LM36" s="54"/>
      <c r="LN36" s="54"/>
      <c r="LO36" s="54"/>
      <c r="LP36" s="54"/>
      <c r="LQ36" s="54"/>
      <c r="LR36" s="54"/>
      <c r="LS36" s="54"/>
      <c r="LT36" s="54"/>
      <c r="LU36" s="54"/>
      <c r="LV36" s="54"/>
      <c r="LW36" s="54"/>
      <c r="LX36" s="54"/>
      <c r="LY36" s="54"/>
      <c r="LZ36" s="54"/>
      <c r="MA36" s="54"/>
      <c r="MB36" s="54"/>
      <c r="MC36" s="54"/>
      <c r="MD36" s="54"/>
      <c r="ME36" s="54"/>
      <c r="MF36" s="54"/>
      <c r="MG36" s="54"/>
      <c r="MH36" s="54"/>
      <c r="MI36" s="54"/>
      <c r="MJ36" s="54"/>
      <c r="MK36" s="54"/>
      <c r="ML36" s="54"/>
      <c r="MM36" s="54"/>
      <c r="MN36" s="54"/>
      <c r="MO36" s="54"/>
      <c r="MP36" s="54"/>
      <c r="MQ36" s="54"/>
      <c r="MR36" s="54"/>
      <c r="MS36" s="54"/>
      <c r="MT36" s="54"/>
      <c r="MU36" s="54"/>
      <c r="MV36" s="54"/>
      <c r="MW36" s="54"/>
      <c r="MX36" s="54"/>
      <c r="MY36" s="54"/>
      <c r="MZ36" s="54"/>
      <c r="NA36" s="54"/>
      <c r="NB36" s="54"/>
      <c r="NC36" s="54"/>
      <c r="ND36" s="54"/>
      <c r="NE36" s="54"/>
      <c r="NF36" s="54"/>
      <c r="NG36" s="54"/>
      <c r="NH36" s="54"/>
      <c r="NI36" s="54"/>
      <c r="NJ36" s="54"/>
      <c r="NK36" s="54"/>
      <c r="NL36" s="54"/>
      <c r="NM36" s="54"/>
      <c r="NN36" s="54"/>
      <c r="NO36" s="54"/>
      <c r="NP36" s="54"/>
      <c r="NQ36" s="54"/>
      <c r="NR36" s="54"/>
      <c r="NS36" s="54"/>
      <c r="NT36" s="54"/>
      <c r="NU36" s="54"/>
      <c r="NV36" s="54"/>
      <c r="NW36" s="54"/>
      <c r="NX36" s="54"/>
      <c r="NY36" s="54"/>
      <c r="NZ36" s="54"/>
      <c r="OA36" s="54"/>
      <c r="OB36" s="54"/>
      <c r="OC36" s="54"/>
      <c r="OD36" s="54"/>
      <c r="OE36" s="54"/>
      <c r="OF36" s="54"/>
      <c r="OG36" s="54"/>
      <c r="OH36" s="54"/>
      <c r="OI36" s="54"/>
      <c r="OJ36" s="54"/>
      <c r="OK36" s="54"/>
      <c r="OL36" s="54"/>
      <c r="OM36" s="54"/>
      <c r="ON36" s="54"/>
      <c r="OO36" s="54"/>
      <c r="OP36" s="54"/>
      <c r="OQ36" s="54"/>
      <c r="OR36" s="54"/>
      <c r="OS36" s="54"/>
      <c r="OT36" s="54"/>
      <c r="OU36" s="54"/>
      <c r="OV36" s="54"/>
      <c r="OW36" s="54"/>
      <c r="OX36" s="54"/>
      <c r="OY36" s="54"/>
      <c r="OZ36" s="54"/>
      <c r="PA36" s="54"/>
      <c r="PB36" s="54"/>
      <c r="PC36" s="54"/>
      <c r="PD36" s="54"/>
      <c r="PE36" s="54"/>
      <c r="PF36" s="54"/>
      <c r="PG36" s="54"/>
      <c r="PH36" s="54"/>
      <c r="PI36" s="54"/>
      <c r="PJ36" s="54"/>
      <c r="PK36" s="54"/>
      <c r="PL36" s="54"/>
      <c r="PM36" s="54"/>
      <c r="PN36" s="54"/>
      <c r="PO36" s="54"/>
      <c r="PP36" s="54"/>
      <c r="PQ36" s="54"/>
      <c r="PR36" s="54"/>
      <c r="PS36" s="54"/>
      <c r="PT36" s="54"/>
      <c r="PU36" s="54"/>
      <c r="PV36" s="54"/>
      <c r="PW36" s="54"/>
      <c r="PX36" s="54"/>
      <c r="PY36" s="54"/>
      <c r="PZ36" s="54"/>
      <c r="QA36" s="54"/>
      <c r="QB36" s="54"/>
      <c r="QC36" s="54"/>
      <c r="QD36" s="54"/>
      <c r="QE36" s="54"/>
      <c r="QF36" s="54"/>
      <c r="QG36" s="54"/>
      <c r="QH36" s="54"/>
      <c r="QI36" s="54"/>
      <c r="QJ36" s="54"/>
      <c r="QK36" s="54"/>
      <c r="QL36" s="54"/>
      <c r="QM36" s="54"/>
      <c r="QN36" s="54"/>
      <c r="QO36" s="54"/>
      <c r="QP36" s="54"/>
      <c r="QQ36" s="54"/>
      <c r="QR36" s="54"/>
      <c r="QS36" s="54"/>
      <c r="QT36" s="54"/>
      <c r="QU36" s="54"/>
      <c r="QV36" s="54"/>
      <c r="QW36" s="54"/>
      <c r="QX36" s="54"/>
      <c r="QY36" s="54"/>
      <c r="QZ36" s="54"/>
      <c r="RA36" s="54"/>
      <c r="RB36" s="54"/>
      <c r="RC36" s="54"/>
      <c r="RD36" s="54"/>
      <c r="RE36" s="54"/>
      <c r="RF36" s="54"/>
      <c r="RG36" s="54"/>
      <c r="RH36" s="54"/>
      <c r="RI36" s="54"/>
      <c r="RJ36" s="54"/>
      <c r="RK36" s="54"/>
      <c r="RL36" s="54"/>
      <c r="RM36" s="54"/>
      <c r="RN36" s="54"/>
      <c r="RO36" s="54"/>
      <c r="RP36" s="54"/>
      <c r="RQ36" s="54"/>
    </row>
    <row r="37" spans="1:485" s="51" customFormat="1" ht="14.5">
      <c r="A37" s="52">
        <v>23</v>
      </c>
      <c r="B37" s="97">
        <v>44370</v>
      </c>
      <c r="C37" s="98"/>
      <c r="D37" s="63">
        <v>62302</v>
      </c>
      <c r="E37" s="99" t="s">
        <v>68</v>
      </c>
      <c r="F37" s="99"/>
      <c r="G37" s="99"/>
      <c r="H37" s="99"/>
      <c r="I37" s="99"/>
      <c r="J37" s="99"/>
      <c r="K37" s="99"/>
      <c r="L37" s="99"/>
      <c r="M37" s="100">
        <v>44368</v>
      </c>
      <c r="N37" s="100"/>
      <c r="O37" s="100"/>
      <c r="P37" s="100"/>
      <c r="Q37" s="101" t="s">
        <v>67</v>
      </c>
      <c r="R37" s="101"/>
      <c r="S37" s="101"/>
      <c r="T37" s="102">
        <v>1386</v>
      </c>
      <c r="U37" s="10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  <c r="IP37" s="54"/>
      <c r="IQ37" s="54"/>
      <c r="IR37" s="54"/>
      <c r="IS37" s="54"/>
      <c r="IT37" s="54"/>
      <c r="IU37" s="54"/>
      <c r="IV37" s="54"/>
      <c r="IW37" s="54"/>
      <c r="IX37" s="54"/>
      <c r="IY37" s="54"/>
      <c r="IZ37" s="54"/>
      <c r="JA37" s="54"/>
      <c r="JB37" s="54"/>
      <c r="JC37" s="54"/>
      <c r="JD37" s="54"/>
      <c r="JE37" s="54"/>
      <c r="JF37" s="54"/>
      <c r="JG37" s="54"/>
      <c r="JH37" s="54"/>
      <c r="JI37" s="54"/>
      <c r="JJ37" s="54"/>
      <c r="JK37" s="54"/>
      <c r="JL37" s="54"/>
      <c r="JM37" s="54"/>
      <c r="JN37" s="54"/>
      <c r="JO37" s="54"/>
      <c r="JP37" s="54"/>
      <c r="JQ37" s="54"/>
      <c r="JR37" s="54"/>
      <c r="JS37" s="54"/>
      <c r="JT37" s="54"/>
      <c r="JU37" s="54"/>
      <c r="JV37" s="54"/>
      <c r="JW37" s="54"/>
      <c r="JX37" s="54"/>
      <c r="JY37" s="54"/>
      <c r="JZ37" s="54"/>
      <c r="KA37" s="54"/>
      <c r="KB37" s="54"/>
      <c r="KC37" s="54"/>
      <c r="KD37" s="54"/>
      <c r="KE37" s="54"/>
      <c r="KF37" s="54"/>
      <c r="KG37" s="54"/>
      <c r="KH37" s="54"/>
      <c r="KI37" s="54"/>
      <c r="KJ37" s="54"/>
      <c r="KK37" s="54"/>
      <c r="KL37" s="54"/>
      <c r="KM37" s="54"/>
      <c r="KN37" s="54"/>
      <c r="KO37" s="54"/>
      <c r="KP37" s="54"/>
      <c r="KQ37" s="54"/>
      <c r="KR37" s="54"/>
      <c r="KS37" s="54"/>
      <c r="KT37" s="54"/>
      <c r="KU37" s="54"/>
      <c r="KV37" s="54"/>
      <c r="KW37" s="54"/>
      <c r="KX37" s="54"/>
      <c r="KY37" s="54"/>
      <c r="KZ37" s="54"/>
      <c r="LA37" s="54"/>
      <c r="LB37" s="54"/>
      <c r="LC37" s="54"/>
      <c r="LD37" s="54"/>
      <c r="LE37" s="54"/>
      <c r="LF37" s="54"/>
      <c r="LG37" s="54"/>
      <c r="LH37" s="54"/>
      <c r="LI37" s="54"/>
      <c r="LJ37" s="54"/>
      <c r="LK37" s="54"/>
      <c r="LL37" s="54"/>
      <c r="LM37" s="54"/>
      <c r="LN37" s="54"/>
      <c r="LO37" s="54"/>
      <c r="LP37" s="54"/>
      <c r="LQ37" s="54"/>
      <c r="LR37" s="54"/>
      <c r="LS37" s="54"/>
      <c r="LT37" s="54"/>
      <c r="LU37" s="54"/>
      <c r="LV37" s="54"/>
      <c r="LW37" s="54"/>
      <c r="LX37" s="54"/>
      <c r="LY37" s="54"/>
      <c r="LZ37" s="54"/>
      <c r="MA37" s="54"/>
      <c r="MB37" s="54"/>
      <c r="MC37" s="54"/>
      <c r="MD37" s="54"/>
      <c r="ME37" s="54"/>
      <c r="MF37" s="54"/>
      <c r="MG37" s="54"/>
      <c r="MH37" s="54"/>
      <c r="MI37" s="54"/>
      <c r="MJ37" s="54"/>
      <c r="MK37" s="54"/>
      <c r="ML37" s="54"/>
      <c r="MM37" s="54"/>
      <c r="MN37" s="54"/>
      <c r="MO37" s="54"/>
      <c r="MP37" s="54"/>
      <c r="MQ37" s="54"/>
      <c r="MR37" s="54"/>
      <c r="MS37" s="54"/>
      <c r="MT37" s="54"/>
      <c r="MU37" s="54"/>
      <c r="MV37" s="54"/>
      <c r="MW37" s="54"/>
      <c r="MX37" s="54"/>
      <c r="MY37" s="54"/>
      <c r="MZ37" s="54"/>
      <c r="NA37" s="54"/>
      <c r="NB37" s="54"/>
      <c r="NC37" s="54"/>
      <c r="ND37" s="54"/>
      <c r="NE37" s="54"/>
      <c r="NF37" s="54"/>
      <c r="NG37" s="54"/>
      <c r="NH37" s="54"/>
      <c r="NI37" s="54"/>
      <c r="NJ37" s="54"/>
      <c r="NK37" s="54"/>
      <c r="NL37" s="54"/>
      <c r="NM37" s="54"/>
      <c r="NN37" s="54"/>
      <c r="NO37" s="54"/>
      <c r="NP37" s="54"/>
      <c r="NQ37" s="54"/>
      <c r="NR37" s="54"/>
      <c r="NS37" s="54"/>
      <c r="NT37" s="54"/>
      <c r="NU37" s="54"/>
      <c r="NV37" s="54"/>
      <c r="NW37" s="54"/>
      <c r="NX37" s="54"/>
      <c r="NY37" s="54"/>
      <c r="NZ37" s="54"/>
      <c r="OA37" s="54"/>
      <c r="OB37" s="54"/>
      <c r="OC37" s="54"/>
      <c r="OD37" s="54"/>
      <c r="OE37" s="54"/>
      <c r="OF37" s="54"/>
      <c r="OG37" s="54"/>
      <c r="OH37" s="54"/>
      <c r="OI37" s="54"/>
      <c r="OJ37" s="54"/>
      <c r="OK37" s="54"/>
      <c r="OL37" s="54"/>
      <c r="OM37" s="54"/>
      <c r="ON37" s="54"/>
      <c r="OO37" s="54"/>
      <c r="OP37" s="54"/>
      <c r="OQ37" s="54"/>
      <c r="OR37" s="54"/>
      <c r="OS37" s="54"/>
      <c r="OT37" s="54"/>
      <c r="OU37" s="54"/>
      <c r="OV37" s="54"/>
      <c r="OW37" s="54"/>
      <c r="OX37" s="54"/>
      <c r="OY37" s="54"/>
      <c r="OZ37" s="54"/>
      <c r="PA37" s="54"/>
      <c r="PB37" s="54"/>
      <c r="PC37" s="54"/>
      <c r="PD37" s="54"/>
      <c r="PE37" s="54"/>
      <c r="PF37" s="54"/>
      <c r="PG37" s="54"/>
      <c r="PH37" s="54"/>
      <c r="PI37" s="54"/>
      <c r="PJ37" s="54"/>
      <c r="PK37" s="54"/>
      <c r="PL37" s="54"/>
      <c r="PM37" s="54"/>
      <c r="PN37" s="54"/>
      <c r="PO37" s="54"/>
      <c r="PP37" s="54"/>
      <c r="PQ37" s="54"/>
      <c r="PR37" s="54"/>
      <c r="PS37" s="54"/>
      <c r="PT37" s="54"/>
      <c r="PU37" s="54"/>
      <c r="PV37" s="54"/>
      <c r="PW37" s="54"/>
      <c r="PX37" s="54"/>
      <c r="PY37" s="54"/>
      <c r="PZ37" s="54"/>
      <c r="QA37" s="54"/>
      <c r="QB37" s="54"/>
      <c r="QC37" s="54"/>
      <c r="QD37" s="54"/>
      <c r="QE37" s="54"/>
      <c r="QF37" s="54"/>
      <c r="QG37" s="54"/>
      <c r="QH37" s="54"/>
      <c r="QI37" s="54"/>
      <c r="QJ37" s="54"/>
      <c r="QK37" s="54"/>
      <c r="QL37" s="54"/>
      <c r="QM37" s="54"/>
      <c r="QN37" s="54"/>
      <c r="QO37" s="54"/>
      <c r="QP37" s="54"/>
      <c r="QQ37" s="54"/>
      <c r="QR37" s="54"/>
      <c r="QS37" s="54"/>
      <c r="QT37" s="54"/>
      <c r="QU37" s="54"/>
      <c r="QV37" s="54"/>
      <c r="QW37" s="54"/>
      <c r="QX37" s="54"/>
      <c r="QY37" s="54"/>
      <c r="QZ37" s="54"/>
      <c r="RA37" s="54"/>
      <c r="RB37" s="54"/>
      <c r="RC37" s="54"/>
      <c r="RD37" s="54"/>
      <c r="RE37" s="54"/>
      <c r="RF37" s="54"/>
      <c r="RG37" s="54"/>
      <c r="RH37" s="54"/>
      <c r="RI37" s="54"/>
      <c r="RJ37" s="54"/>
      <c r="RK37" s="54"/>
      <c r="RL37" s="54"/>
      <c r="RM37" s="54"/>
      <c r="RN37" s="54"/>
      <c r="RO37" s="54"/>
      <c r="RP37" s="54"/>
      <c r="RQ37" s="54"/>
    </row>
    <row r="38" spans="1:485" s="51" customFormat="1" ht="14.5">
      <c r="A38" s="52">
        <v>24</v>
      </c>
      <c r="B38" s="97">
        <v>44370</v>
      </c>
      <c r="C38" s="98"/>
      <c r="D38" s="63">
        <v>62303</v>
      </c>
      <c r="E38" s="99" t="s">
        <v>69</v>
      </c>
      <c r="F38" s="99"/>
      <c r="G38" s="99"/>
      <c r="H38" s="99"/>
      <c r="I38" s="99"/>
      <c r="J38" s="99"/>
      <c r="K38" s="99"/>
      <c r="L38" s="99"/>
      <c r="M38" s="100">
        <v>44371</v>
      </c>
      <c r="N38" s="100"/>
      <c r="O38" s="100"/>
      <c r="P38" s="100"/>
      <c r="Q38" s="101" t="s">
        <v>67</v>
      </c>
      <c r="R38" s="101"/>
      <c r="S38" s="101"/>
      <c r="T38" s="102">
        <v>5191.2</v>
      </c>
      <c r="U38" s="103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  <c r="IV38" s="54"/>
      <c r="IW38" s="54"/>
      <c r="IX38" s="54"/>
      <c r="IY38" s="54"/>
      <c r="IZ38" s="54"/>
      <c r="JA38" s="54"/>
      <c r="JB38" s="54"/>
      <c r="JC38" s="54"/>
      <c r="JD38" s="54"/>
      <c r="JE38" s="54"/>
      <c r="JF38" s="54"/>
      <c r="JG38" s="54"/>
      <c r="JH38" s="54"/>
      <c r="JI38" s="54"/>
      <c r="JJ38" s="54"/>
      <c r="JK38" s="54"/>
      <c r="JL38" s="54"/>
      <c r="JM38" s="54"/>
      <c r="JN38" s="54"/>
      <c r="JO38" s="54"/>
      <c r="JP38" s="54"/>
      <c r="JQ38" s="54"/>
      <c r="JR38" s="54"/>
      <c r="JS38" s="54"/>
      <c r="JT38" s="54"/>
      <c r="JU38" s="54"/>
      <c r="JV38" s="54"/>
      <c r="JW38" s="54"/>
      <c r="JX38" s="54"/>
      <c r="JY38" s="54"/>
      <c r="JZ38" s="54"/>
      <c r="KA38" s="54"/>
      <c r="KB38" s="54"/>
      <c r="KC38" s="54"/>
      <c r="KD38" s="54"/>
      <c r="KE38" s="54"/>
      <c r="KF38" s="54"/>
      <c r="KG38" s="54"/>
      <c r="KH38" s="54"/>
      <c r="KI38" s="54"/>
      <c r="KJ38" s="54"/>
      <c r="KK38" s="54"/>
      <c r="KL38" s="54"/>
      <c r="KM38" s="54"/>
      <c r="KN38" s="54"/>
      <c r="KO38" s="54"/>
      <c r="KP38" s="54"/>
      <c r="KQ38" s="54"/>
      <c r="KR38" s="54"/>
      <c r="KS38" s="54"/>
      <c r="KT38" s="54"/>
      <c r="KU38" s="54"/>
      <c r="KV38" s="54"/>
      <c r="KW38" s="54"/>
      <c r="KX38" s="54"/>
      <c r="KY38" s="54"/>
      <c r="KZ38" s="54"/>
      <c r="LA38" s="54"/>
      <c r="LB38" s="54"/>
      <c r="LC38" s="54"/>
      <c r="LD38" s="54"/>
      <c r="LE38" s="54"/>
      <c r="LF38" s="54"/>
      <c r="LG38" s="54"/>
      <c r="LH38" s="54"/>
      <c r="LI38" s="54"/>
      <c r="LJ38" s="54"/>
      <c r="LK38" s="54"/>
      <c r="LL38" s="54"/>
      <c r="LM38" s="54"/>
      <c r="LN38" s="54"/>
      <c r="LO38" s="54"/>
      <c r="LP38" s="54"/>
      <c r="LQ38" s="54"/>
      <c r="LR38" s="54"/>
      <c r="LS38" s="54"/>
      <c r="LT38" s="54"/>
      <c r="LU38" s="54"/>
      <c r="LV38" s="54"/>
      <c r="LW38" s="54"/>
      <c r="LX38" s="54"/>
      <c r="LY38" s="54"/>
      <c r="LZ38" s="54"/>
      <c r="MA38" s="54"/>
      <c r="MB38" s="54"/>
      <c r="MC38" s="54"/>
      <c r="MD38" s="54"/>
      <c r="ME38" s="54"/>
      <c r="MF38" s="54"/>
      <c r="MG38" s="54"/>
      <c r="MH38" s="54"/>
      <c r="MI38" s="54"/>
      <c r="MJ38" s="54"/>
      <c r="MK38" s="54"/>
      <c r="ML38" s="54"/>
      <c r="MM38" s="54"/>
      <c r="MN38" s="54"/>
      <c r="MO38" s="54"/>
      <c r="MP38" s="54"/>
      <c r="MQ38" s="54"/>
      <c r="MR38" s="54"/>
      <c r="MS38" s="54"/>
      <c r="MT38" s="54"/>
      <c r="MU38" s="54"/>
      <c r="MV38" s="54"/>
      <c r="MW38" s="54"/>
      <c r="MX38" s="54"/>
      <c r="MY38" s="54"/>
      <c r="MZ38" s="54"/>
      <c r="NA38" s="54"/>
      <c r="NB38" s="54"/>
      <c r="NC38" s="54"/>
      <c r="ND38" s="54"/>
      <c r="NE38" s="54"/>
      <c r="NF38" s="54"/>
      <c r="NG38" s="54"/>
      <c r="NH38" s="54"/>
      <c r="NI38" s="54"/>
      <c r="NJ38" s="54"/>
      <c r="NK38" s="54"/>
      <c r="NL38" s="54"/>
      <c r="NM38" s="54"/>
      <c r="NN38" s="54"/>
      <c r="NO38" s="54"/>
      <c r="NP38" s="54"/>
      <c r="NQ38" s="54"/>
      <c r="NR38" s="54"/>
      <c r="NS38" s="54"/>
      <c r="NT38" s="54"/>
      <c r="NU38" s="54"/>
      <c r="NV38" s="54"/>
      <c r="NW38" s="54"/>
      <c r="NX38" s="54"/>
      <c r="NY38" s="54"/>
      <c r="NZ38" s="54"/>
      <c r="OA38" s="54"/>
      <c r="OB38" s="54"/>
      <c r="OC38" s="54"/>
      <c r="OD38" s="54"/>
      <c r="OE38" s="54"/>
      <c r="OF38" s="54"/>
      <c r="OG38" s="54"/>
      <c r="OH38" s="54"/>
      <c r="OI38" s="54"/>
      <c r="OJ38" s="54"/>
      <c r="OK38" s="54"/>
      <c r="OL38" s="54"/>
      <c r="OM38" s="54"/>
      <c r="ON38" s="54"/>
      <c r="OO38" s="54"/>
      <c r="OP38" s="54"/>
      <c r="OQ38" s="54"/>
      <c r="OR38" s="54"/>
      <c r="OS38" s="54"/>
      <c r="OT38" s="54"/>
      <c r="OU38" s="54"/>
      <c r="OV38" s="54"/>
      <c r="OW38" s="54"/>
      <c r="OX38" s="54"/>
      <c r="OY38" s="54"/>
      <c r="OZ38" s="54"/>
      <c r="PA38" s="54"/>
      <c r="PB38" s="54"/>
      <c r="PC38" s="54"/>
      <c r="PD38" s="54"/>
      <c r="PE38" s="54"/>
      <c r="PF38" s="54"/>
      <c r="PG38" s="54"/>
      <c r="PH38" s="54"/>
      <c r="PI38" s="54"/>
      <c r="PJ38" s="54"/>
      <c r="PK38" s="54"/>
      <c r="PL38" s="54"/>
      <c r="PM38" s="54"/>
      <c r="PN38" s="54"/>
      <c r="PO38" s="54"/>
      <c r="PP38" s="54"/>
      <c r="PQ38" s="54"/>
      <c r="PR38" s="54"/>
      <c r="PS38" s="54"/>
      <c r="PT38" s="54"/>
      <c r="PU38" s="54"/>
      <c r="PV38" s="54"/>
      <c r="PW38" s="54"/>
      <c r="PX38" s="54"/>
      <c r="PY38" s="54"/>
      <c r="PZ38" s="54"/>
      <c r="QA38" s="54"/>
      <c r="QB38" s="54"/>
      <c r="QC38" s="54"/>
      <c r="QD38" s="54"/>
      <c r="QE38" s="54"/>
      <c r="QF38" s="54"/>
      <c r="QG38" s="54"/>
      <c r="QH38" s="54"/>
      <c r="QI38" s="54"/>
      <c r="QJ38" s="54"/>
      <c r="QK38" s="54"/>
      <c r="QL38" s="54"/>
      <c r="QM38" s="54"/>
      <c r="QN38" s="54"/>
      <c r="QO38" s="54"/>
      <c r="QP38" s="54"/>
      <c r="QQ38" s="54"/>
      <c r="QR38" s="54"/>
      <c r="QS38" s="54"/>
      <c r="QT38" s="54"/>
      <c r="QU38" s="54"/>
      <c r="QV38" s="54"/>
      <c r="QW38" s="54"/>
      <c r="QX38" s="54"/>
      <c r="QY38" s="54"/>
      <c r="QZ38" s="54"/>
      <c r="RA38" s="54"/>
      <c r="RB38" s="54"/>
      <c r="RC38" s="54"/>
      <c r="RD38" s="54"/>
      <c r="RE38" s="54"/>
      <c r="RF38" s="54"/>
      <c r="RG38" s="54"/>
      <c r="RH38" s="54"/>
      <c r="RI38" s="54"/>
      <c r="RJ38" s="54"/>
      <c r="RK38" s="54"/>
      <c r="RL38" s="54"/>
      <c r="RM38" s="54"/>
      <c r="RN38" s="54"/>
      <c r="RO38" s="54"/>
      <c r="RP38" s="54"/>
      <c r="RQ38" s="54"/>
    </row>
    <row r="39" spans="1:485" s="51" customFormat="1" ht="14.5">
      <c r="A39" s="52">
        <v>25</v>
      </c>
      <c r="B39" s="97">
        <v>44370</v>
      </c>
      <c r="C39" s="98"/>
      <c r="D39" s="63">
        <v>62304</v>
      </c>
      <c r="E39" s="99" t="s">
        <v>70</v>
      </c>
      <c r="F39" s="99"/>
      <c r="G39" s="99"/>
      <c r="H39" s="99"/>
      <c r="I39" s="99"/>
      <c r="J39" s="99"/>
      <c r="K39" s="99"/>
      <c r="L39" s="99"/>
      <c r="M39" s="100">
        <v>44371</v>
      </c>
      <c r="N39" s="100"/>
      <c r="O39" s="100"/>
      <c r="P39" s="100"/>
      <c r="Q39" s="101" t="s">
        <v>67</v>
      </c>
      <c r="R39" s="101"/>
      <c r="S39" s="101"/>
      <c r="T39" s="102">
        <v>384.6</v>
      </c>
      <c r="U39" s="103"/>
      <c r="V39" s="53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  <c r="IL39" s="54"/>
      <c r="IM39" s="54"/>
      <c r="IN39" s="54"/>
      <c r="IO39" s="54"/>
      <c r="IP39" s="54"/>
      <c r="IQ39" s="54"/>
      <c r="IR39" s="54"/>
      <c r="IS39" s="54"/>
      <c r="IT39" s="54"/>
      <c r="IU39" s="54"/>
      <c r="IV39" s="54"/>
      <c r="IW39" s="54"/>
      <c r="IX39" s="54"/>
      <c r="IY39" s="54"/>
      <c r="IZ39" s="54"/>
      <c r="JA39" s="54"/>
      <c r="JB39" s="54"/>
      <c r="JC39" s="54"/>
      <c r="JD39" s="54"/>
      <c r="JE39" s="54"/>
      <c r="JF39" s="54"/>
      <c r="JG39" s="54"/>
      <c r="JH39" s="54"/>
      <c r="JI39" s="54"/>
      <c r="JJ39" s="54"/>
      <c r="JK39" s="54"/>
      <c r="JL39" s="54"/>
      <c r="JM39" s="54"/>
      <c r="JN39" s="54"/>
      <c r="JO39" s="54"/>
      <c r="JP39" s="54"/>
      <c r="JQ39" s="54"/>
      <c r="JR39" s="54"/>
      <c r="JS39" s="54"/>
      <c r="JT39" s="54"/>
      <c r="JU39" s="54"/>
      <c r="JV39" s="54"/>
      <c r="JW39" s="54"/>
      <c r="JX39" s="54"/>
      <c r="JY39" s="54"/>
      <c r="JZ39" s="54"/>
      <c r="KA39" s="54"/>
      <c r="KB39" s="54"/>
      <c r="KC39" s="54"/>
      <c r="KD39" s="54"/>
      <c r="KE39" s="54"/>
      <c r="KF39" s="54"/>
      <c r="KG39" s="54"/>
      <c r="KH39" s="54"/>
      <c r="KI39" s="54"/>
      <c r="KJ39" s="54"/>
      <c r="KK39" s="54"/>
      <c r="KL39" s="54"/>
      <c r="KM39" s="54"/>
      <c r="KN39" s="54"/>
      <c r="KO39" s="54"/>
      <c r="KP39" s="54"/>
      <c r="KQ39" s="54"/>
      <c r="KR39" s="54"/>
      <c r="KS39" s="54"/>
      <c r="KT39" s="54"/>
      <c r="KU39" s="54"/>
      <c r="KV39" s="54"/>
      <c r="KW39" s="54"/>
      <c r="KX39" s="54"/>
      <c r="KY39" s="54"/>
      <c r="KZ39" s="54"/>
      <c r="LA39" s="54"/>
      <c r="LB39" s="54"/>
      <c r="LC39" s="54"/>
      <c r="LD39" s="54"/>
      <c r="LE39" s="54"/>
      <c r="LF39" s="54"/>
      <c r="LG39" s="54"/>
      <c r="LH39" s="54"/>
      <c r="LI39" s="54"/>
      <c r="LJ39" s="54"/>
      <c r="LK39" s="54"/>
      <c r="LL39" s="54"/>
      <c r="LM39" s="54"/>
      <c r="LN39" s="54"/>
      <c r="LO39" s="54"/>
      <c r="LP39" s="54"/>
      <c r="LQ39" s="54"/>
      <c r="LR39" s="54"/>
      <c r="LS39" s="54"/>
      <c r="LT39" s="54"/>
      <c r="LU39" s="54"/>
      <c r="LV39" s="54"/>
      <c r="LW39" s="54"/>
      <c r="LX39" s="54"/>
      <c r="LY39" s="54"/>
      <c r="LZ39" s="54"/>
      <c r="MA39" s="54"/>
      <c r="MB39" s="54"/>
      <c r="MC39" s="54"/>
      <c r="MD39" s="54"/>
      <c r="ME39" s="54"/>
      <c r="MF39" s="54"/>
      <c r="MG39" s="54"/>
      <c r="MH39" s="54"/>
      <c r="MI39" s="54"/>
      <c r="MJ39" s="54"/>
      <c r="MK39" s="54"/>
      <c r="ML39" s="54"/>
      <c r="MM39" s="54"/>
      <c r="MN39" s="54"/>
      <c r="MO39" s="54"/>
      <c r="MP39" s="54"/>
      <c r="MQ39" s="54"/>
      <c r="MR39" s="54"/>
      <c r="MS39" s="54"/>
      <c r="MT39" s="54"/>
      <c r="MU39" s="54"/>
      <c r="MV39" s="54"/>
      <c r="MW39" s="54"/>
      <c r="MX39" s="54"/>
      <c r="MY39" s="54"/>
      <c r="MZ39" s="54"/>
      <c r="NA39" s="54"/>
      <c r="NB39" s="54"/>
      <c r="NC39" s="54"/>
      <c r="ND39" s="54"/>
      <c r="NE39" s="54"/>
      <c r="NF39" s="54"/>
      <c r="NG39" s="54"/>
      <c r="NH39" s="54"/>
      <c r="NI39" s="54"/>
      <c r="NJ39" s="54"/>
      <c r="NK39" s="54"/>
      <c r="NL39" s="54"/>
      <c r="NM39" s="54"/>
      <c r="NN39" s="54"/>
      <c r="NO39" s="54"/>
      <c r="NP39" s="54"/>
      <c r="NQ39" s="54"/>
      <c r="NR39" s="54"/>
      <c r="NS39" s="54"/>
      <c r="NT39" s="54"/>
      <c r="NU39" s="54"/>
      <c r="NV39" s="54"/>
      <c r="NW39" s="54"/>
      <c r="NX39" s="54"/>
      <c r="NY39" s="54"/>
      <c r="NZ39" s="54"/>
      <c r="OA39" s="54"/>
      <c r="OB39" s="54"/>
      <c r="OC39" s="54"/>
      <c r="OD39" s="54"/>
      <c r="OE39" s="54"/>
      <c r="OF39" s="54"/>
      <c r="OG39" s="54"/>
      <c r="OH39" s="54"/>
      <c r="OI39" s="54"/>
      <c r="OJ39" s="54"/>
      <c r="OK39" s="54"/>
      <c r="OL39" s="54"/>
      <c r="OM39" s="54"/>
      <c r="ON39" s="54"/>
      <c r="OO39" s="54"/>
      <c r="OP39" s="54"/>
      <c r="OQ39" s="54"/>
      <c r="OR39" s="54"/>
      <c r="OS39" s="54"/>
      <c r="OT39" s="54"/>
      <c r="OU39" s="54"/>
      <c r="OV39" s="54"/>
      <c r="OW39" s="54"/>
      <c r="OX39" s="54"/>
      <c r="OY39" s="54"/>
      <c r="OZ39" s="54"/>
      <c r="PA39" s="54"/>
      <c r="PB39" s="54"/>
      <c r="PC39" s="54"/>
      <c r="PD39" s="54"/>
      <c r="PE39" s="54"/>
      <c r="PF39" s="54"/>
      <c r="PG39" s="54"/>
      <c r="PH39" s="54"/>
      <c r="PI39" s="54"/>
      <c r="PJ39" s="54"/>
      <c r="PK39" s="54"/>
      <c r="PL39" s="54"/>
      <c r="PM39" s="54"/>
      <c r="PN39" s="54"/>
      <c r="PO39" s="54"/>
      <c r="PP39" s="54"/>
      <c r="PQ39" s="54"/>
      <c r="PR39" s="54"/>
      <c r="PS39" s="54"/>
      <c r="PT39" s="54"/>
      <c r="PU39" s="54"/>
      <c r="PV39" s="54"/>
      <c r="PW39" s="54"/>
      <c r="PX39" s="54"/>
      <c r="PY39" s="54"/>
      <c r="PZ39" s="54"/>
      <c r="QA39" s="54"/>
      <c r="QB39" s="54"/>
      <c r="QC39" s="54"/>
      <c r="QD39" s="54"/>
      <c r="QE39" s="54"/>
      <c r="QF39" s="54"/>
      <c r="QG39" s="54"/>
      <c r="QH39" s="54"/>
      <c r="QI39" s="54"/>
      <c r="QJ39" s="54"/>
      <c r="QK39" s="54"/>
      <c r="QL39" s="54"/>
      <c r="QM39" s="54"/>
      <c r="QN39" s="54"/>
      <c r="QO39" s="54"/>
      <c r="QP39" s="54"/>
      <c r="QQ39" s="54"/>
      <c r="QR39" s="54"/>
      <c r="QS39" s="54"/>
      <c r="QT39" s="54"/>
      <c r="QU39" s="54"/>
      <c r="QV39" s="54"/>
      <c r="QW39" s="54"/>
      <c r="QX39" s="54"/>
      <c r="QY39" s="54"/>
      <c r="QZ39" s="54"/>
      <c r="RA39" s="54"/>
      <c r="RB39" s="54"/>
      <c r="RC39" s="54"/>
      <c r="RD39" s="54"/>
      <c r="RE39" s="54"/>
      <c r="RF39" s="54"/>
      <c r="RG39" s="54"/>
      <c r="RH39" s="54"/>
      <c r="RI39" s="54"/>
      <c r="RJ39" s="54"/>
      <c r="RK39" s="54"/>
      <c r="RL39" s="54"/>
      <c r="RM39" s="54"/>
      <c r="RN39" s="54"/>
      <c r="RO39" s="54"/>
      <c r="RP39" s="54"/>
      <c r="RQ39" s="54"/>
    </row>
    <row r="40" spans="1:485" s="51" customFormat="1" ht="14.5">
      <c r="A40" s="52">
        <v>26</v>
      </c>
      <c r="B40" s="97">
        <v>44372</v>
      </c>
      <c r="C40" s="98"/>
      <c r="D40" s="63">
        <v>46595</v>
      </c>
      <c r="E40" s="99" t="s">
        <v>71</v>
      </c>
      <c r="F40" s="99"/>
      <c r="G40" s="99"/>
      <c r="H40" s="99"/>
      <c r="I40" s="99"/>
      <c r="J40" s="99"/>
      <c r="K40" s="99"/>
      <c r="L40" s="99"/>
      <c r="M40" s="100" t="s">
        <v>42</v>
      </c>
      <c r="N40" s="100"/>
      <c r="O40" s="100"/>
      <c r="P40" s="100"/>
      <c r="Q40" s="101" t="s">
        <v>67</v>
      </c>
      <c r="R40" s="101"/>
      <c r="S40" s="101"/>
      <c r="T40" s="102">
        <v>78.680000000000007</v>
      </c>
      <c r="U40" s="103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  <c r="IU40" s="54"/>
      <c r="IV40" s="54"/>
      <c r="IW40" s="54"/>
      <c r="IX40" s="54"/>
      <c r="IY40" s="54"/>
      <c r="IZ40" s="54"/>
      <c r="JA40" s="54"/>
      <c r="JB40" s="54"/>
      <c r="JC40" s="54"/>
      <c r="JD40" s="54"/>
      <c r="JE40" s="54"/>
      <c r="JF40" s="54"/>
      <c r="JG40" s="54"/>
      <c r="JH40" s="54"/>
      <c r="JI40" s="54"/>
      <c r="JJ40" s="54"/>
      <c r="JK40" s="54"/>
      <c r="JL40" s="54"/>
      <c r="JM40" s="54"/>
      <c r="JN40" s="54"/>
      <c r="JO40" s="54"/>
      <c r="JP40" s="54"/>
      <c r="JQ40" s="54"/>
      <c r="JR40" s="54"/>
      <c r="JS40" s="54"/>
      <c r="JT40" s="54"/>
      <c r="JU40" s="54"/>
      <c r="JV40" s="54"/>
      <c r="JW40" s="54"/>
      <c r="JX40" s="54"/>
      <c r="JY40" s="54"/>
      <c r="JZ40" s="54"/>
      <c r="KA40" s="54"/>
      <c r="KB40" s="54"/>
      <c r="KC40" s="54"/>
      <c r="KD40" s="54"/>
      <c r="KE40" s="54"/>
      <c r="KF40" s="54"/>
      <c r="KG40" s="54"/>
      <c r="KH40" s="54"/>
      <c r="KI40" s="54"/>
      <c r="KJ40" s="54"/>
      <c r="KK40" s="54"/>
      <c r="KL40" s="54"/>
      <c r="KM40" s="54"/>
      <c r="KN40" s="54"/>
      <c r="KO40" s="54"/>
      <c r="KP40" s="54"/>
      <c r="KQ40" s="54"/>
      <c r="KR40" s="54"/>
      <c r="KS40" s="54"/>
      <c r="KT40" s="54"/>
      <c r="KU40" s="54"/>
      <c r="KV40" s="54"/>
      <c r="KW40" s="54"/>
      <c r="KX40" s="54"/>
      <c r="KY40" s="54"/>
      <c r="KZ40" s="54"/>
      <c r="LA40" s="54"/>
      <c r="LB40" s="54"/>
      <c r="LC40" s="54"/>
      <c r="LD40" s="54"/>
      <c r="LE40" s="54"/>
      <c r="LF40" s="54"/>
      <c r="LG40" s="54"/>
      <c r="LH40" s="54"/>
      <c r="LI40" s="54"/>
      <c r="LJ40" s="54"/>
      <c r="LK40" s="54"/>
      <c r="LL40" s="54"/>
      <c r="LM40" s="54"/>
      <c r="LN40" s="54"/>
      <c r="LO40" s="54"/>
      <c r="LP40" s="54"/>
      <c r="LQ40" s="54"/>
      <c r="LR40" s="54"/>
      <c r="LS40" s="54"/>
      <c r="LT40" s="54"/>
      <c r="LU40" s="54"/>
      <c r="LV40" s="54"/>
      <c r="LW40" s="54"/>
      <c r="LX40" s="54"/>
      <c r="LY40" s="54"/>
      <c r="LZ40" s="54"/>
      <c r="MA40" s="54"/>
      <c r="MB40" s="54"/>
      <c r="MC40" s="54"/>
      <c r="MD40" s="54"/>
      <c r="ME40" s="54"/>
      <c r="MF40" s="54"/>
      <c r="MG40" s="54"/>
      <c r="MH40" s="54"/>
      <c r="MI40" s="54"/>
      <c r="MJ40" s="54"/>
      <c r="MK40" s="54"/>
      <c r="ML40" s="54"/>
      <c r="MM40" s="54"/>
      <c r="MN40" s="54"/>
      <c r="MO40" s="54"/>
      <c r="MP40" s="54"/>
      <c r="MQ40" s="54"/>
      <c r="MR40" s="54"/>
      <c r="MS40" s="54"/>
      <c r="MT40" s="54"/>
      <c r="MU40" s="54"/>
      <c r="MV40" s="54"/>
      <c r="MW40" s="54"/>
      <c r="MX40" s="54"/>
      <c r="MY40" s="54"/>
      <c r="MZ40" s="54"/>
      <c r="NA40" s="54"/>
      <c r="NB40" s="54"/>
      <c r="NC40" s="54"/>
      <c r="ND40" s="54"/>
      <c r="NE40" s="54"/>
      <c r="NF40" s="54"/>
      <c r="NG40" s="54"/>
      <c r="NH40" s="54"/>
      <c r="NI40" s="54"/>
      <c r="NJ40" s="54"/>
      <c r="NK40" s="54"/>
      <c r="NL40" s="54"/>
      <c r="NM40" s="54"/>
      <c r="NN40" s="54"/>
      <c r="NO40" s="54"/>
      <c r="NP40" s="54"/>
      <c r="NQ40" s="54"/>
      <c r="NR40" s="54"/>
      <c r="NS40" s="54"/>
      <c r="NT40" s="54"/>
      <c r="NU40" s="54"/>
      <c r="NV40" s="54"/>
      <c r="NW40" s="54"/>
      <c r="NX40" s="54"/>
      <c r="NY40" s="54"/>
      <c r="NZ40" s="54"/>
      <c r="OA40" s="54"/>
      <c r="OB40" s="54"/>
      <c r="OC40" s="54"/>
      <c r="OD40" s="54"/>
      <c r="OE40" s="54"/>
      <c r="OF40" s="54"/>
      <c r="OG40" s="54"/>
      <c r="OH40" s="54"/>
      <c r="OI40" s="54"/>
      <c r="OJ40" s="54"/>
      <c r="OK40" s="54"/>
      <c r="OL40" s="54"/>
      <c r="OM40" s="54"/>
      <c r="ON40" s="54"/>
      <c r="OO40" s="54"/>
      <c r="OP40" s="54"/>
      <c r="OQ40" s="54"/>
      <c r="OR40" s="54"/>
      <c r="OS40" s="54"/>
      <c r="OT40" s="54"/>
      <c r="OU40" s="54"/>
      <c r="OV40" s="54"/>
      <c r="OW40" s="54"/>
      <c r="OX40" s="54"/>
      <c r="OY40" s="54"/>
      <c r="OZ40" s="54"/>
      <c r="PA40" s="54"/>
      <c r="PB40" s="54"/>
      <c r="PC40" s="54"/>
      <c r="PD40" s="54"/>
      <c r="PE40" s="54"/>
      <c r="PF40" s="54"/>
      <c r="PG40" s="54"/>
      <c r="PH40" s="54"/>
      <c r="PI40" s="54"/>
      <c r="PJ40" s="54"/>
      <c r="PK40" s="54"/>
      <c r="PL40" s="54"/>
      <c r="PM40" s="54"/>
      <c r="PN40" s="54"/>
      <c r="PO40" s="54"/>
      <c r="PP40" s="54"/>
      <c r="PQ40" s="54"/>
      <c r="PR40" s="54"/>
      <c r="PS40" s="54"/>
      <c r="PT40" s="54"/>
      <c r="PU40" s="54"/>
      <c r="PV40" s="54"/>
      <c r="PW40" s="54"/>
      <c r="PX40" s="54"/>
      <c r="PY40" s="54"/>
      <c r="PZ40" s="54"/>
      <c r="QA40" s="54"/>
      <c r="QB40" s="54"/>
      <c r="QC40" s="54"/>
      <c r="QD40" s="54"/>
      <c r="QE40" s="54"/>
      <c r="QF40" s="54"/>
      <c r="QG40" s="54"/>
      <c r="QH40" s="54"/>
      <c r="QI40" s="54"/>
      <c r="QJ40" s="54"/>
      <c r="QK40" s="54"/>
      <c r="QL40" s="54"/>
      <c r="QM40" s="54"/>
      <c r="QN40" s="54"/>
      <c r="QO40" s="54"/>
      <c r="QP40" s="54"/>
      <c r="QQ40" s="54"/>
      <c r="QR40" s="54"/>
      <c r="QS40" s="54"/>
      <c r="QT40" s="54"/>
      <c r="QU40" s="54"/>
      <c r="QV40" s="54"/>
      <c r="QW40" s="54"/>
      <c r="QX40" s="54"/>
      <c r="QY40" s="54"/>
      <c r="QZ40" s="54"/>
      <c r="RA40" s="54"/>
      <c r="RB40" s="54"/>
      <c r="RC40" s="54"/>
      <c r="RD40" s="54"/>
      <c r="RE40" s="54"/>
      <c r="RF40" s="54"/>
      <c r="RG40" s="54"/>
      <c r="RH40" s="54"/>
      <c r="RI40" s="54"/>
      <c r="RJ40" s="54"/>
      <c r="RK40" s="54"/>
      <c r="RL40" s="54"/>
      <c r="RM40" s="54"/>
      <c r="RN40" s="54"/>
      <c r="RO40" s="54"/>
      <c r="RP40" s="54"/>
      <c r="RQ40" s="54"/>
    </row>
    <row r="41" spans="1:485" s="51" customFormat="1" ht="15" thickBot="1">
      <c r="A41" s="64">
        <v>27</v>
      </c>
      <c r="B41" s="97">
        <v>44375</v>
      </c>
      <c r="C41" s="98"/>
      <c r="D41" s="63">
        <v>46595</v>
      </c>
      <c r="E41" s="99" t="s">
        <v>71</v>
      </c>
      <c r="F41" s="99"/>
      <c r="G41" s="99"/>
      <c r="H41" s="99"/>
      <c r="I41" s="99"/>
      <c r="J41" s="99"/>
      <c r="K41" s="99"/>
      <c r="L41" s="99"/>
      <c r="M41" s="100" t="s">
        <v>42</v>
      </c>
      <c r="N41" s="100"/>
      <c r="O41" s="100"/>
      <c r="P41" s="100"/>
      <c r="Q41" s="101" t="s">
        <v>67</v>
      </c>
      <c r="R41" s="101"/>
      <c r="S41" s="101"/>
      <c r="T41" s="102">
        <v>152.02000000000001</v>
      </c>
      <c r="U41" s="103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  <c r="IL41" s="54"/>
      <c r="IM41" s="54"/>
      <c r="IN41" s="54"/>
      <c r="IO41" s="54"/>
      <c r="IP41" s="54"/>
      <c r="IQ41" s="54"/>
      <c r="IR41" s="54"/>
      <c r="IS41" s="54"/>
      <c r="IT41" s="54"/>
      <c r="IU41" s="54"/>
      <c r="IV41" s="54"/>
      <c r="IW41" s="54"/>
      <c r="IX41" s="54"/>
      <c r="IY41" s="54"/>
      <c r="IZ41" s="54"/>
      <c r="JA41" s="54"/>
      <c r="JB41" s="54"/>
      <c r="JC41" s="54"/>
      <c r="JD41" s="54"/>
      <c r="JE41" s="54"/>
      <c r="JF41" s="54"/>
      <c r="JG41" s="54"/>
      <c r="JH41" s="54"/>
      <c r="JI41" s="54"/>
      <c r="JJ41" s="54"/>
      <c r="JK41" s="54"/>
      <c r="JL41" s="54"/>
      <c r="JM41" s="54"/>
      <c r="JN41" s="54"/>
      <c r="JO41" s="54"/>
      <c r="JP41" s="54"/>
      <c r="JQ41" s="54"/>
      <c r="JR41" s="54"/>
      <c r="JS41" s="54"/>
      <c r="JT41" s="54"/>
      <c r="JU41" s="54"/>
      <c r="JV41" s="54"/>
      <c r="JW41" s="54"/>
      <c r="JX41" s="54"/>
      <c r="JY41" s="54"/>
      <c r="JZ41" s="54"/>
      <c r="KA41" s="54"/>
      <c r="KB41" s="54"/>
      <c r="KC41" s="54"/>
      <c r="KD41" s="54"/>
      <c r="KE41" s="54"/>
      <c r="KF41" s="54"/>
      <c r="KG41" s="54"/>
      <c r="KH41" s="54"/>
      <c r="KI41" s="54"/>
      <c r="KJ41" s="54"/>
      <c r="KK41" s="54"/>
      <c r="KL41" s="54"/>
      <c r="KM41" s="54"/>
      <c r="KN41" s="54"/>
      <c r="KO41" s="54"/>
      <c r="KP41" s="54"/>
      <c r="KQ41" s="54"/>
      <c r="KR41" s="54"/>
      <c r="KS41" s="54"/>
      <c r="KT41" s="54"/>
      <c r="KU41" s="54"/>
      <c r="KV41" s="54"/>
      <c r="KW41" s="54"/>
      <c r="KX41" s="54"/>
      <c r="KY41" s="54"/>
      <c r="KZ41" s="54"/>
      <c r="LA41" s="54"/>
      <c r="LB41" s="54"/>
      <c r="LC41" s="54"/>
      <c r="LD41" s="54"/>
      <c r="LE41" s="54"/>
      <c r="LF41" s="54"/>
      <c r="LG41" s="54"/>
      <c r="LH41" s="54"/>
      <c r="LI41" s="54"/>
      <c r="LJ41" s="54"/>
      <c r="LK41" s="54"/>
      <c r="LL41" s="54"/>
      <c r="LM41" s="54"/>
      <c r="LN41" s="54"/>
      <c r="LO41" s="54"/>
      <c r="LP41" s="54"/>
      <c r="LQ41" s="54"/>
      <c r="LR41" s="54"/>
      <c r="LS41" s="54"/>
      <c r="LT41" s="54"/>
      <c r="LU41" s="54"/>
      <c r="LV41" s="54"/>
      <c r="LW41" s="54"/>
      <c r="LX41" s="54"/>
      <c r="LY41" s="54"/>
      <c r="LZ41" s="54"/>
      <c r="MA41" s="54"/>
      <c r="MB41" s="54"/>
      <c r="MC41" s="54"/>
      <c r="MD41" s="54"/>
      <c r="ME41" s="54"/>
      <c r="MF41" s="54"/>
      <c r="MG41" s="54"/>
      <c r="MH41" s="54"/>
      <c r="MI41" s="54"/>
      <c r="MJ41" s="54"/>
      <c r="MK41" s="54"/>
      <c r="ML41" s="54"/>
      <c r="MM41" s="54"/>
      <c r="MN41" s="54"/>
      <c r="MO41" s="54"/>
      <c r="MP41" s="54"/>
      <c r="MQ41" s="54"/>
      <c r="MR41" s="54"/>
      <c r="MS41" s="54"/>
      <c r="MT41" s="54"/>
      <c r="MU41" s="54"/>
      <c r="MV41" s="54"/>
      <c r="MW41" s="54"/>
      <c r="MX41" s="54"/>
      <c r="MY41" s="54"/>
      <c r="MZ41" s="54"/>
      <c r="NA41" s="54"/>
      <c r="NB41" s="54"/>
      <c r="NC41" s="54"/>
      <c r="ND41" s="54"/>
      <c r="NE41" s="54"/>
      <c r="NF41" s="54"/>
      <c r="NG41" s="54"/>
      <c r="NH41" s="54"/>
      <c r="NI41" s="54"/>
      <c r="NJ41" s="54"/>
      <c r="NK41" s="54"/>
      <c r="NL41" s="54"/>
      <c r="NM41" s="54"/>
      <c r="NN41" s="54"/>
      <c r="NO41" s="54"/>
      <c r="NP41" s="54"/>
      <c r="NQ41" s="54"/>
      <c r="NR41" s="54"/>
      <c r="NS41" s="54"/>
      <c r="NT41" s="54"/>
      <c r="NU41" s="54"/>
      <c r="NV41" s="54"/>
      <c r="NW41" s="54"/>
      <c r="NX41" s="54"/>
      <c r="NY41" s="54"/>
      <c r="NZ41" s="54"/>
      <c r="OA41" s="54"/>
      <c r="OB41" s="54"/>
      <c r="OC41" s="54"/>
      <c r="OD41" s="54"/>
      <c r="OE41" s="54"/>
      <c r="OF41" s="54"/>
      <c r="OG41" s="54"/>
      <c r="OH41" s="54"/>
      <c r="OI41" s="54"/>
      <c r="OJ41" s="54"/>
      <c r="OK41" s="54"/>
      <c r="OL41" s="54"/>
      <c r="OM41" s="54"/>
      <c r="ON41" s="54"/>
      <c r="OO41" s="54"/>
      <c r="OP41" s="54"/>
      <c r="OQ41" s="54"/>
      <c r="OR41" s="54"/>
      <c r="OS41" s="54"/>
      <c r="OT41" s="54"/>
      <c r="OU41" s="54"/>
      <c r="OV41" s="54"/>
      <c r="OW41" s="54"/>
      <c r="OX41" s="54"/>
      <c r="OY41" s="54"/>
      <c r="OZ41" s="54"/>
      <c r="PA41" s="54"/>
      <c r="PB41" s="54"/>
      <c r="PC41" s="54"/>
      <c r="PD41" s="54"/>
      <c r="PE41" s="54"/>
      <c r="PF41" s="54"/>
      <c r="PG41" s="54"/>
      <c r="PH41" s="54"/>
      <c r="PI41" s="54"/>
      <c r="PJ41" s="54"/>
      <c r="PK41" s="54"/>
      <c r="PL41" s="54"/>
      <c r="PM41" s="54"/>
      <c r="PN41" s="54"/>
      <c r="PO41" s="54"/>
      <c r="PP41" s="54"/>
      <c r="PQ41" s="54"/>
      <c r="PR41" s="54"/>
      <c r="PS41" s="54"/>
      <c r="PT41" s="54"/>
      <c r="PU41" s="54"/>
      <c r="PV41" s="54"/>
      <c r="PW41" s="54"/>
      <c r="PX41" s="54"/>
      <c r="PY41" s="54"/>
      <c r="PZ41" s="54"/>
      <c r="QA41" s="54"/>
      <c r="QB41" s="54"/>
      <c r="QC41" s="54"/>
      <c r="QD41" s="54"/>
      <c r="QE41" s="54"/>
      <c r="QF41" s="54"/>
      <c r="QG41" s="54"/>
      <c r="QH41" s="54"/>
      <c r="QI41" s="54"/>
      <c r="QJ41" s="54"/>
      <c r="QK41" s="54"/>
      <c r="QL41" s="54"/>
      <c r="QM41" s="54"/>
      <c r="QN41" s="54"/>
      <c r="QO41" s="54"/>
      <c r="QP41" s="54"/>
      <c r="QQ41" s="54"/>
      <c r="QR41" s="54"/>
      <c r="QS41" s="54"/>
      <c r="QT41" s="54"/>
      <c r="QU41" s="54"/>
      <c r="QV41" s="54"/>
      <c r="QW41" s="54"/>
      <c r="QX41" s="54"/>
      <c r="QY41" s="54"/>
      <c r="QZ41" s="54"/>
      <c r="RA41" s="54"/>
      <c r="RB41" s="54"/>
      <c r="RC41" s="54"/>
      <c r="RD41" s="54"/>
      <c r="RE41" s="54"/>
      <c r="RF41" s="54"/>
      <c r="RG41" s="54"/>
      <c r="RH41" s="54"/>
      <c r="RI41" s="54"/>
      <c r="RJ41" s="54"/>
      <c r="RK41" s="54"/>
      <c r="RL41" s="54"/>
      <c r="RM41" s="54"/>
      <c r="RN41" s="54"/>
      <c r="RO41" s="54"/>
      <c r="RP41" s="54"/>
      <c r="RQ41" s="54"/>
    </row>
    <row r="42" spans="1:485" s="65" customFormat="1" ht="16" thickBot="1">
      <c r="A42" s="86" t="s">
        <v>72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8"/>
      <c r="T42" s="89">
        <f>SUM(T15:U41)</f>
        <v>39832.35</v>
      </c>
      <c r="U42" s="90"/>
    </row>
    <row r="43" spans="1:485" s="65" customFormat="1">
      <c r="A43" s="91" t="s">
        <v>73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3"/>
    </row>
    <row r="44" spans="1:485" s="65" customFormat="1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66"/>
      <c r="U44" s="66"/>
    </row>
    <row r="45" spans="1:485" s="68" customFormat="1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67"/>
    </row>
    <row r="46" spans="1:485" s="68" customFormat="1">
      <c r="A46" s="96" t="s">
        <v>74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67"/>
    </row>
    <row r="47" spans="1:485" s="68" customFormat="1">
      <c r="A47" s="67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</row>
    <row r="48" spans="1:485" s="68" customFormat="1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</row>
    <row r="49" spans="1:29" s="68" customFormat="1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</row>
    <row r="50" spans="1:29" s="68" customFormat="1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2"/>
      <c r="V50" s="67"/>
    </row>
    <row r="51" spans="1:29" s="68" customFormat="1" ht="20.149999999999999" customHeight="1">
      <c r="A51" s="83" t="s">
        <v>75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</row>
    <row r="52" spans="1:29" s="68" customFormat="1" ht="20.149999999999999" customHeight="1">
      <c r="A52" s="84" t="s">
        <v>76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</row>
    <row r="53" spans="1:29" s="68" customFormat="1" ht="20.149999999999999" customHeight="1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</row>
    <row r="54" spans="1:29" s="70" customFormat="1" ht="20.149999999999999" customHeight="1">
      <c r="A54" s="85" t="s">
        <v>77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</row>
    <row r="57" spans="1:29">
      <c r="A57" s="71" t="s">
        <v>78</v>
      </c>
    </row>
    <row r="58" spans="1:29">
      <c r="A58" s="72" t="s">
        <v>5</v>
      </c>
      <c r="AC58" s="73"/>
    </row>
    <row r="59" spans="1:29">
      <c r="A59" s="3" t="s">
        <v>79</v>
      </c>
    </row>
    <row r="60" spans="1:29">
      <c r="A60" s="72" t="s">
        <v>12</v>
      </c>
    </row>
    <row r="61" spans="1:29">
      <c r="A61" s="3" t="s">
        <v>80</v>
      </c>
    </row>
    <row r="62" spans="1:29">
      <c r="A62" s="72" t="s">
        <v>81</v>
      </c>
    </row>
    <row r="63" spans="1:29" s="75" customFormat="1" ht="16.5">
      <c r="A63" s="74" t="s">
        <v>82</v>
      </c>
    </row>
    <row r="64" spans="1:29" s="75" customFormat="1" ht="16.5">
      <c r="A64" s="74" t="s">
        <v>83</v>
      </c>
    </row>
    <row r="65" spans="1:1" s="75" customFormat="1" ht="16.5">
      <c r="A65" s="74" t="s">
        <v>84</v>
      </c>
    </row>
    <row r="66" spans="1:1" s="75" customFormat="1" ht="16.5">
      <c r="A66" s="74" t="s">
        <v>85</v>
      </c>
    </row>
    <row r="67" spans="1:1" s="75" customFormat="1" ht="16.5">
      <c r="A67" s="74" t="s">
        <v>86</v>
      </c>
    </row>
    <row r="68" spans="1:1" s="77" customFormat="1" ht="16.5">
      <c r="A68" s="76" t="s">
        <v>87</v>
      </c>
    </row>
    <row r="69" spans="1:1" s="79" customFormat="1" ht="13.5">
      <c r="A69" s="78" t="s">
        <v>88</v>
      </c>
    </row>
    <row r="70" spans="1:1" s="79" customFormat="1" ht="13.5">
      <c r="A70" s="78" t="s">
        <v>89</v>
      </c>
    </row>
    <row r="71" spans="1:1" s="79" customFormat="1" ht="13.5">
      <c r="A71" s="78" t="s">
        <v>90</v>
      </c>
    </row>
    <row r="72" spans="1:1" s="79" customFormat="1" ht="13.5">
      <c r="A72" s="78" t="s">
        <v>91</v>
      </c>
    </row>
    <row r="73" spans="1:1" s="79" customFormat="1" ht="13.5">
      <c r="A73" s="78" t="s">
        <v>92</v>
      </c>
    </row>
    <row r="74" spans="1:1" s="79" customFormat="1" ht="13.5">
      <c r="A74" s="78" t="s">
        <v>93</v>
      </c>
    </row>
    <row r="75" spans="1:1" s="79" customFormat="1" ht="13.5">
      <c r="A75" s="78" t="s">
        <v>94</v>
      </c>
    </row>
    <row r="76" spans="1:1" s="79" customFormat="1" ht="13.5">
      <c r="A76" s="78" t="s">
        <v>95</v>
      </c>
    </row>
    <row r="77" spans="1:1" s="79" customFormat="1" ht="13.5">
      <c r="A77" s="78" t="s">
        <v>96</v>
      </c>
    </row>
    <row r="78" spans="1:1" s="79" customFormat="1" ht="13.5">
      <c r="A78" s="78" t="s">
        <v>97</v>
      </c>
    </row>
    <row r="79" spans="1:1" s="79" customFormat="1" ht="13.5">
      <c r="A79" s="78" t="s">
        <v>98</v>
      </c>
    </row>
    <row r="80" spans="1:1">
      <c r="A80" s="72" t="s">
        <v>99</v>
      </c>
    </row>
    <row r="101" spans="6:6">
      <c r="F101" s="80"/>
    </row>
    <row r="102" spans="6:6">
      <c r="F102" s="80"/>
    </row>
  </sheetData>
  <sheetProtection algorithmName="SHA-512" hashValue="Qo3g7szpESLkCL3epZgJfXp0/r2nQM/CIf8vrpXzU75Oqb85oDzHgsJtrkX1t9NuM2xdXWZRwH1is1d7Vancbg==" saltValue="vxH5WDyVTP5MdYcLFhFDHA==" spinCount="100000" sheet="1" objects="1" scenarios="1" sort="0" autoFilter="0"/>
  <mergeCells count="175">
    <mergeCell ref="A5:U5"/>
    <mergeCell ref="A6:M6"/>
    <mergeCell ref="P6:S6"/>
    <mergeCell ref="T6:U6"/>
    <mergeCell ref="A7:M7"/>
    <mergeCell ref="P7:S7"/>
    <mergeCell ref="T7:U7"/>
    <mergeCell ref="D2:L2"/>
    <mergeCell ref="Q2:U2"/>
    <mergeCell ref="D3:L3"/>
    <mergeCell ref="Q3:U3"/>
    <mergeCell ref="A4:C4"/>
    <mergeCell ref="Q4:U4"/>
    <mergeCell ref="T13:U14"/>
    <mergeCell ref="AE13:AH13"/>
    <mergeCell ref="AI13:AK13"/>
    <mergeCell ref="AL13:AM13"/>
    <mergeCell ref="B14:C14"/>
    <mergeCell ref="M14:P14"/>
    <mergeCell ref="A8:U8"/>
    <mergeCell ref="A9:B9"/>
    <mergeCell ref="A10:B10"/>
    <mergeCell ref="A12:U12"/>
    <mergeCell ref="A13:A14"/>
    <mergeCell ref="B13:C13"/>
    <mergeCell ref="D13:D14"/>
    <mergeCell ref="E13:L14"/>
    <mergeCell ref="M13:P13"/>
    <mergeCell ref="Q13:S14"/>
    <mergeCell ref="B15:C15"/>
    <mergeCell ref="E15:L15"/>
    <mergeCell ref="M15:P15"/>
    <mergeCell ref="Q15:S15"/>
    <mergeCell ref="T15:U15"/>
    <mergeCell ref="B16:C16"/>
    <mergeCell ref="E16:L16"/>
    <mergeCell ref="M16:P16"/>
    <mergeCell ref="Q16:S16"/>
    <mergeCell ref="T16:U16"/>
    <mergeCell ref="B17:C17"/>
    <mergeCell ref="E17:L17"/>
    <mergeCell ref="M17:P17"/>
    <mergeCell ref="Q17:S17"/>
    <mergeCell ref="T17:U17"/>
    <mergeCell ref="B18:C18"/>
    <mergeCell ref="E18:L18"/>
    <mergeCell ref="M18:P18"/>
    <mergeCell ref="Q18:S18"/>
    <mergeCell ref="T18:U18"/>
    <mergeCell ref="B19:C19"/>
    <mergeCell ref="E19:L19"/>
    <mergeCell ref="M19:P19"/>
    <mergeCell ref="Q19:S19"/>
    <mergeCell ref="T19:U19"/>
    <mergeCell ref="B20:C20"/>
    <mergeCell ref="E20:L20"/>
    <mergeCell ref="M20:P20"/>
    <mergeCell ref="Q20:S20"/>
    <mergeCell ref="T20:U20"/>
    <mergeCell ref="B21:C21"/>
    <mergeCell ref="E21:L21"/>
    <mergeCell ref="M21:P21"/>
    <mergeCell ref="Q21:S21"/>
    <mergeCell ref="T21:U21"/>
    <mergeCell ref="B22:C22"/>
    <mergeCell ref="E22:L22"/>
    <mergeCell ref="M22:P22"/>
    <mergeCell ref="Q22:S22"/>
    <mergeCell ref="T22:U22"/>
    <mergeCell ref="B23:C23"/>
    <mergeCell ref="E23:L23"/>
    <mergeCell ref="M23:P23"/>
    <mergeCell ref="Q23:S23"/>
    <mergeCell ref="T23:U23"/>
    <mergeCell ref="B24:C24"/>
    <mergeCell ref="E24:L24"/>
    <mergeCell ref="M24:P24"/>
    <mergeCell ref="Q24:S24"/>
    <mergeCell ref="T24:U24"/>
    <mergeCell ref="B25:C25"/>
    <mergeCell ref="E25:L25"/>
    <mergeCell ref="M25:P25"/>
    <mergeCell ref="Q25:S25"/>
    <mergeCell ref="T25:U25"/>
    <mergeCell ref="B26:C26"/>
    <mergeCell ref="E26:L26"/>
    <mergeCell ref="M26:P26"/>
    <mergeCell ref="Q26:S26"/>
    <mergeCell ref="T26:U26"/>
    <mergeCell ref="V28:W28"/>
    <mergeCell ref="B29:C29"/>
    <mergeCell ref="E29:L29"/>
    <mergeCell ref="M29:P29"/>
    <mergeCell ref="Q29:S29"/>
    <mergeCell ref="T29:U29"/>
    <mergeCell ref="B27:C27"/>
    <mergeCell ref="E27:L27"/>
    <mergeCell ref="M27:P27"/>
    <mergeCell ref="Q27:S27"/>
    <mergeCell ref="T27:U27"/>
    <mergeCell ref="B28:C28"/>
    <mergeCell ref="E28:L28"/>
    <mergeCell ref="M28:P28"/>
    <mergeCell ref="R28:S28"/>
    <mergeCell ref="T28:U28"/>
    <mergeCell ref="B30:C30"/>
    <mergeCell ref="E30:L30"/>
    <mergeCell ref="M30:P30"/>
    <mergeCell ref="Q30:S30"/>
    <mergeCell ref="T30:U30"/>
    <mergeCell ref="B31:C31"/>
    <mergeCell ref="E31:L31"/>
    <mergeCell ref="M31:P31"/>
    <mergeCell ref="Q31:S31"/>
    <mergeCell ref="T31:U31"/>
    <mergeCell ref="B32:C32"/>
    <mergeCell ref="E32:L32"/>
    <mergeCell ref="M32:P32"/>
    <mergeCell ref="Q32:S32"/>
    <mergeCell ref="T32:U32"/>
    <mergeCell ref="B33:C33"/>
    <mergeCell ref="E33:L33"/>
    <mergeCell ref="M33:P33"/>
    <mergeCell ref="Q33:S33"/>
    <mergeCell ref="T33:U33"/>
    <mergeCell ref="B34:C34"/>
    <mergeCell ref="E34:L34"/>
    <mergeCell ref="M34:P34"/>
    <mergeCell ref="Q34:S34"/>
    <mergeCell ref="T34:U34"/>
    <mergeCell ref="B35:C35"/>
    <mergeCell ref="E35:L35"/>
    <mergeCell ref="M35:P35"/>
    <mergeCell ref="Q35:S35"/>
    <mergeCell ref="T35:U35"/>
    <mergeCell ref="B36:C36"/>
    <mergeCell ref="E36:L36"/>
    <mergeCell ref="M36:P36"/>
    <mergeCell ref="Q36:S36"/>
    <mergeCell ref="T36:U36"/>
    <mergeCell ref="B37:C37"/>
    <mergeCell ref="E37:L37"/>
    <mergeCell ref="M37:P37"/>
    <mergeCell ref="Q37:S37"/>
    <mergeCell ref="T37:U37"/>
    <mergeCell ref="B38:C38"/>
    <mergeCell ref="E38:L38"/>
    <mergeCell ref="M38:P38"/>
    <mergeCell ref="Q38:S38"/>
    <mergeCell ref="T38:U38"/>
    <mergeCell ref="B39:C39"/>
    <mergeCell ref="E39:L39"/>
    <mergeCell ref="M39:P39"/>
    <mergeCell ref="Q39:S39"/>
    <mergeCell ref="T39:U39"/>
    <mergeCell ref="B40:C40"/>
    <mergeCell ref="E40:L40"/>
    <mergeCell ref="M40:P40"/>
    <mergeCell ref="Q40:S40"/>
    <mergeCell ref="T40:U40"/>
    <mergeCell ref="B41:C41"/>
    <mergeCell ref="E41:L41"/>
    <mergeCell ref="M41:P41"/>
    <mergeCell ref="Q41:S41"/>
    <mergeCell ref="T41:U41"/>
    <mergeCell ref="A50:U50"/>
    <mergeCell ref="A51:U51"/>
    <mergeCell ref="A52:U53"/>
    <mergeCell ref="A54:U54"/>
    <mergeCell ref="A42:S42"/>
    <mergeCell ref="T42:U42"/>
    <mergeCell ref="A43:U43"/>
    <mergeCell ref="A44:S44"/>
    <mergeCell ref="A45:U45"/>
    <mergeCell ref="A46:U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2021-07-20T15:02:57Z</dcterms:modified>
</cp:coreProperties>
</file>