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7\"/>
    </mc:Choice>
  </mc:AlternateContent>
  <bookViews>
    <workbookView xWindow="0" yWindow="0" windowWidth="23040" windowHeight="9336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4" i="1" s="1"/>
  <c r="H68" i="1"/>
  <c r="E16" i="1"/>
  <c r="G85" i="1" s="1"/>
  <c r="G86" i="1" l="1"/>
</calcChain>
</file>

<file path=xl/sharedStrings.xml><?xml version="1.0" encoding="utf-8"?>
<sst xmlns="http://schemas.openxmlformats.org/spreadsheetml/2006/main" count="163" uniqueCount="118">
  <si>
    <t>Demonstrativo das Receitas e Despesas do exercício 2017</t>
  </si>
  <si>
    <t>Órgão concessor:  Secretaria de  Saúde</t>
  </si>
  <si>
    <t>Termo de Colaboração nº 011/2017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</si>
  <si>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</si>
  <si>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</si>
  <si>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</si>
  <si>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</si>
  <si>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</si>
  <si>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</si>
  <si>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</si>
  <si>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</si>
  <si>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</si>
  <si>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</si>
  <si>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</si>
  <si>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</si>
  <si>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</si>
  <si>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</si>
  <si>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</si>
  <si>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9"/>
        <rFont val="Arial"/>
        <family val="2"/>
      </rPr>
      <t xml:space="preserve">aplicação dos recursos recebidos em 12/01/2018, </t>
    </r>
    <r>
      <rPr>
        <sz val="9"/>
        <color theme="1"/>
        <rFont val="Arial"/>
        <family val="2"/>
      </rPr>
      <t>referente a</t>
    </r>
  </si>
  <si>
    <t>12º parcela/2017, correspondente ao mês de  DEZEMBRO/2017, da Secretaria Municipal de Saúde (Repasse através da Prefeitura Municipal de Guarujá),</t>
  </si>
  <si>
    <t>na importância total de  R$ 144.471,57(Cento e quarenta e quatro mil, quatrocentos e setenta e um reais e cinquenta e sete centavos ) recurso este</t>
  </si>
  <si>
    <t>recebido para a folha de pagamento parcial (holerites), encargos, materiais de consumo, serviços de terceiros, durante o ano exercício de 2017.</t>
  </si>
  <si>
    <t>Nº</t>
  </si>
  <si>
    <t>DATA</t>
  </si>
  <si>
    <t xml:space="preserve">CH-REMESSA </t>
  </si>
  <si>
    <t>NF/RECIBO</t>
  </si>
  <si>
    <t>NATUREZA DA DESPESA</t>
  </si>
  <si>
    <t>VALOR PAGO</t>
  </si>
  <si>
    <t>VALOR UTILIZADO</t>
  </si>
  <si>
    <t>CH 001558</t>
  </si>
  <si>
    <t xml:space="preserve">Holerite </t>
  </si>
  <si>
    <t>Tec.Manutenção- Paulo Henrique M.Gonçalves ref. FÉRIAS</t>
  </si>
  <si>
    <t>Encargos</t>
  </si>
  <si>
    <t>FGTS -ref. 12/2017</t>
  </si>
  <si>
    <t>Boleto</t>
  </si>
  <si>
    <t>Contribuição Associativa- Sind. Inter. Dos Emp. Em Inst. Beneficientes- ref. 12/2017</t>
  </si>
  <si>
    <t>CONTA (LUZ)</t>
  </si>
  <si>
    <t>Elektro Eletricidade e Serviços S/A- ref 12/2017</t>
  </si>
  <si>
    <t>CONTA (ÁGUA)</t>
  </si>
  <si>
    <t>Sabesp S/A- ref 01/2018 período de consumo 28/11/2017 a 28/12/2017</t>
  </si>
  <si>
    <t>Deb.Pgto Salário</t>
  </si>
  <si>
    <t>Menor Aprendiz- Ingrid Domingos de Jesus-ref. 12/2017</t>
  </si>
  <si>
    <t>INSS_ Cód.2305- ref. 12/2017</t>
  </si>
  <si>
    <t>IRRF- Cód.0561- ref. 12/2017</t>
  </si>
  <si>
    <t>PIS.Cód. 8301- ref. 12/2017</t>
  </si>
  <si>
    <t>ISSQN- ref. competência  12/2017</t>
  </si>
  <si>
    <t>NF</t>
  </si>
  <si>
    <t>Vivo S/A- ref 01/2018 período de consumo 27/11/2017 a 22/12/2017- tel. 3354-2983</t>
  </si>
  <si>
    <t>Vivo S/A- ref 01/2018 período de consumo 27/11/2017 a 22/12/2017- tel. 3354-3009</t>
  </si>
  <si>
    <t>Ajudante Geral- João Paulo O. da Conceição- ref. 12/2017</t>
  </si>
  <si>
    <t>Aux. Administrativo-  Katiuscia Garcia O. de Lima- ref.12/2017</t>
  </si>
  <si>
    <t>Assist.RH- Rainara Evelin P.da Silva- ref. 12/2017</t>
  </si>
  <si>
    <t>Assist.RH- Rainara Evelin P.da Silva- ref. férias</t>
  </si>
  <si>
    <t>Assist.Social- Liliane Spicacci Rigonati -ref. 12/2017</t>
  </si>
  <si>
    <t>Dentista-  Regina Maria G.V.de Abreu- ref. 12/2017</t>
  </si>
  <si>
    <t>Dentista-  Regina Maria G.V.de Abreu- ref. férias</t>
  </si>
  <si>
    <t>Faxineira- Elita Evangelista de Oliveira- ref. 12/2017</t>
  </si>
  <si>
    <t>Faxineira- Maria das Graças P. da Silva- ref. 12/2017</t>
  </si>
  <si>
    <t>Faxineira- Marisa Zacarias dos S. Arruda-ref. 12/2017</t>
  </si>
  <si>
    <t>Fisioterapeuta- Lilian Moreira Sanchez-ref. 12/2017</t>
  </si>
  <si>
    <t>Fisioterapeuta- ILMA Menezes- ref. 12/2017</t>
  </si>
  <si>
    <t>Fisioterapeuta- Melissa Borges de Moraes- ref. 12/2017</t>
  </si>
  <si>
    <t>Fisioterapeuta- Daiana Ferreira Barros- ref. 12/2017</t>
  </si>
  <si>
    <t>Fisioterapeuta- Eliane Calumby de Souza-ref. 12/2017</t>
  </si>
  <si>
    <t>Fonoaudióloga- Maria Luiza Daun Pereira-ref. 12/2017</t>
  </si>
  <si>
    <t>Fonoaudióloga- Adriana Martins dos S. Fernandes-ref. 12/2017</t>
  </si>
  <si>
    <t>Médico Neurologista- André Almeida Pires- ref. 12/2017</t>
  </si>
  <si>
    <t>Motorista- Marcos Ferreira de Lima- ref. 12/2017</t>
  </si>
  <si>
    <t>Motorista- Marcos Ferreira de Lima- ref. férias</t>
  </si>
  <si>
    <t>Porteiro- Cassio Aparecido da Silva-ref. 12/2017</t>
  </si>
  <si>
    <t>Recepcionista- Ruth Correia Cinelli- ref. 12/2017</t>
  </si>
  <si>
    <t>Recepcionista- Sandra Elisete dos Santos- ref. 12/2017</t>
  </si>
  <si>
    <t>Secretária- Gardenha Batista Rodrigues da Silva-ref. 12/2017</t>
  </si>
  <si>
    <t>Terapeuta Ocupacional- Katia Regina Feller- ref. 12/2017</t>
  </si>
  <si>
    <t>Terapeuta Ocupacional- Mª Lais Nunes L. de Araujo- ref. 12/2017</t>
  </si>
  <si>
    <t>Terapeuta Ocupacional- Luyme Marinielo dos Santos- ref. 12/2017</t>
  </si>
  <si>
    <t>IRRF.Cód. 0588- ref. 12/2017</t>
  </si>
  <si>
    <t>Darf - cod 1708- irpj 1,5% - NF 714-Ortofisi Ortop e fisiatria - Dr Marcus Vinicius</t>
  </si>
  <si>
    <t>Darf-cod 5952- ret 4,65% - NF 714-Ortofisi Ortop e fisiatria - Dr Marcus Vinicius</t>
  </si>
  <si>
    <t>CH 001562</t>
  </si>
  <si>
    <t>Holerite</t>
  </si>
  <si>
    <t>Fisioterapeuta- Talita Souza de Carvalho- ref.  12/2017</t>
  </si>
  <si>
    <t>CH 001561</t>
  </si>
  <si>
    <t>Tec.Manutenção- Paulo Henrique M.Gonçalves ref. 12/2017</t>
  </si>
  <si>
    <t>CH 001560</t>
  </si>
  <si>
    <t>Fonoaudióloga- Gilce Leite Martins-ref. 12/2017</t>
  </si>
  <si>
    <t>CH 001559</t>
  </si>
  <si>
    <t>Psicóloga-  Adriana Martinho F.de Campos-ref. 12/2017</t>
  </si>
  <si>
    <t>CH 001563</t>
  </si>
  <si>
    <t>Recibo</t>
  </si>
  <si>
    <t>Médico Pediatra-Bayardo Furlani Braia- ref. 12/2017</t>
  </si>
  <si>
    <t>CH 001565</t>
  </si>
  <si>
    <t>NF 714</t>
  </si>
  <si>
    <t>Ortofisi Ortopedia e Fisiatria LTDA- Médico Ortopedista-Marcus Vinicius Moreira</t>
  </si>
  <si>
    <t>CH 001564</t>
  </si>
  <si>
    <t>Contadora- Claudia de Moura Vassão- ref. 12/2017 e 2 parc. 13 salário</t>
  </si>
  <si>
    <t>NF 57315</t>
  </si>
  <si>
    <t>Translitoral Transportes Tur e Part LTDA</t>
  </si>
  <si>
    <t>NF 38132</t>
  </si>
  <si>
    <t>Viação Piracicabana LTDA</t>
  </si>
  <si>
    <t>TOTAL DAS DESPESAS</t>
  </si>
  <si>
    <t>Despesas Bancárias ref. ao perído de 01/01/2018 a  31/01/2018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</si>
  <si>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</si>
  <si>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</si>
  <si>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</si>
  <si>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</si>
  <si>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</si>
  <si>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</si>
  <si>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</si>
  <si>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08/02/2018</t>
  </si>
  <si>
    <t xml:space="preserve">Reginaldo Gonçalves Pacheco    </t>
  </si>
  <si>
    <t>Osmar Roberto Fernandes                              Bruno Cezar Finamor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</si>
  <si>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</si>
  <si>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</si>
  <si>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</si>
  <si>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20496925873</t>
  </si>
  <si>
    <t xml:space="preserve">RG 20236125                      </t>
  </si>
  <si>
    <t>RG 126043693                                                               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</si>
</sst>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17" fontId="4" fillId="0" borderId="3" xfId="0" applyNumberFormat="1" applyFont="1" applyBorder="1" applyAlignment="1">
      <alignment horizontal="center"/>
    </xf>
    <xf numFmtId="17" fontId="4" fillId="0" borderId="4" xfId="0" applyNumberFormat="1" applyFont="1" applyBorder="1" applyAlignment="1">
      <alignment horizontal="center"/>
    </xf>
    <xf numFmtId="44" fontId="7" fillId="0" borderId="1" xfId="1" applyFont="1" applyBorder="1"/>
    <xf numFmtId="1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164" fontId="4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0" fillId="0" borderId="0" xfId="0" applyNumberFormat="1"/>
    <xf numFmtId="14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4" fontId="4" fillId="0" borderId="1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3" borderId="5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/>
    <xf numFmtId="0" fontId="9" fillId="3" borderId="1" xfId="0" applyFont="1" applyFill="1" applyBorder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44" fontId="4" fillId="0" borderId="7" xfId="1" applyFont="1" applyBorder="1"/>
    <xf numFmtId="0" fontId="7" fillId="4" borderId="8" xfId="0" applyFont="1" applyFill="1" applyBorder="1" applyAlignment="1">
      <alignment horizontal="center"/>
    </xf>
    <xf numFmtId="14" fontId="7" fillId="4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0" fontId="7" fillId="4" borderId="9" xfId="0" applyFont="1" applyFill="1" applyBorder="1"/>
    <xf numFmtId="44" fontId="7" fillId="4" borderId="9" xfId="1" applyFont="1" applyFill="1" applyBorder="1"/>
    <xf numFmtId="44" fontId="7" fillId="4" borderId="10" xfId="1" applyFont="1" applyFill="1" applyBorder="1"/>
    <xf numFmtId="0" fontId="7" fillId="4" borderId="11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44" fontId="7" fillId="4" borderId="1" xfId="1" applyFont="1" applyFill="1" applyBorder="1"/>
    <xf numFmtId="44" fontId="7" fillId="4" borderId="12" xfId="1" applyFont="1" applyFill="1" applyBorder="1"/>
    <xf numFmtId="0" fontId="10" fillId="4" borderId="1" xfId="0" applyFont="1" applyFill="1" applyBorder="1"/>
    <xf numFmtId="0" fontId="7" fillId="4" borderId="13" xfId="0" applyFont="1" applyFill="1" applyBorder="1" applyAlignment="1">
      <alignment horizontal="center"/>
    </xf>
    <xf numFmtId="14" fontId="7" fillId="4" borderId="14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7" fillId="4" borderId="14" xfId="0" applyFont="1" applyFill="1" applyBorder="1"/>
    <xf numFmtId="44" fontId="7" fillId="4" borderId="14" xfId="1" applyFont="1" applyFill="1" applyBorder="1"/>
    <xf numFmtId="44" fontId="7" fillId="4" borderId="15" xfId="1" applyFont="1" applyFill="1" applyBorder="1"/>
    <xf numFmtId="44" fontId="2" fillId="4" borderId="0" xfId="0" applyNumberFormat="1" applyFont="1" applyFill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4" fontId="4" fillId="0" borderId="6" xfId="1" applyFont="1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8" fillId="3" borderId="6" xfId="0" applyFont="1" applyFill="1" applyBorder="1" applyAlignment="1">
      <alignment horizontal="left"/>
    </xf>
    <xf numFmtId="0" fontId="4" fillId="3" borderId="6" xfId="0" applyFont="1" applyFill="1" applyBorder="1"/>
    <xf numFmtId="0" fontId="4" fillId="5" borderId="6" xfId="0" applyFont="1" applyFill="1" applyBorder="1"/>
    <xf numFmtId="44" fontId="4" fillId="2" borderId="6" xfId="1" applyFont="1" applyFill="1" applyBorder="1"/>
    <xf numFmtId="44" fontId="11" fillId="2" borderId="6" xfId="1" applyFont="1" applyFill="1" applyBorder="1" applyAlignment="1">
      <alignment horizontal="right"/>
    </xf>
    <xf numFmtId="44" fontId="0" fillId="0" borderId="0" xfId="0" applyNumberFormat="1"/>
    <xf numFmtId="165" fontId="1" fillId="0" borderId="0" xfId="2" applyFont="1"/>
    <xf numFmtId="0" fontId="0" fillId="0" borderId="0" xfId="0" applyBorder="1"/>
    <xf numFmtId="0" fontId="4" fillId="3" borderId="2" xfId="0" applyFont="1" applyFill="1" applyBorder="1"/>
    <xf numFmtId="0" fontId="4" fillId="3" borderId="3" xfId="0" applyFont="1" applyFill="1" applyBorder="1"/>
    <xf numFmtId="44" fontId="4" fillId="3" borderId="1" xfId="1" applyFont="1" applyFill="1" applyBorder="1"/>
    <xf numFmtId="44" fontId="12" fillId="3" borderId="1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4" fontId="12" fillId="0" borderId="1" xfId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" fontId="7" fillId="3" borderId="1" xfId="0" applyNumberFormat="1" applyFont="1" applyFill="1" applyBorder="1" applyAlignment="1">
      <alignment horizontal="right"/>
    </xf>
    <xf numFmtId="44" fontId="13" fillId="0" borderId="1" xfId="1" applyFont="1" applyBorder="1"/>
    <xf numFmtId="0" fontId="0" fillId="0" borderId="1" xfId="0" applyBorder="1"/>
    <xf numFmtId="0" fontId="4" fillId="0" borderId="0" xfId="0" applyFont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12" fillId="0" borderId="0" xfId="0" applyFont="1"/>
    <xf numFmtId="43" fontId="0" fillId="0" borderId="0" xfId="0" applyNumberFormat="1"/>
    <xf numFmtId="44" fontId="0" fillId="0" borderId="0" xfId="1" applyFont="1"/>
    <xf numFmtId="0" fontId="14" fillId="0" borderId="0" xfId="0" applyFont="1"/>
    <xf numFmtId="0" fontId="15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topLeftCell="A76" workbookViewId="0">
      <selection activeCell="B96" sqref="B96:E99"/>
    </sheetView>
  </sheetViews>
  <sheetFormatPr defaultColWidth="9.109375" defaultRowHeight="14.4" x14ac:dyDescent="0.3"/>
  <cols>
    <col min="1" max="1" width="7" customWidth="1"/>
    <col min="2" max="2" width="11" customWidth="1"/>
    <col min="3" max="3" width="12.5546875" customWidth="1"/>
    <col min="4" max="4" width="17" customWidth="1"/>
    <col min="5" max="5" width="70.109375" customWidth="1"/>
    <col min="6" max="6" width="13.88671875" bestFit="1" customWidth="1"/>
    <col min="7" max="7" width="15.88671875" bestFit="1" customWidth="1"/>
    <col min="8" max="8" width="13.33203125" bestFit="1" customWidth="1"/>
    <col min="11" max="12" width="13.33203125" bestFit="1" customWidth="1"/>
    <col min="13" max="13" width="12.109375" bestFit="1" customWidth="1"/>
    <col min="14" max="14" width="13.33203125" bestFit="1" customWidth="1"/>
  </cols>
  <sheetData>
    <row r="1" spans="2:8" ht="18" x14ac:dyDescent="0.3">
      <c r="B1" s="1" t="s">
        <v>0</v>
      </c>
      <c r="C1" s="1"/>
      <c r="D1" s="1"/>
      <c r="E1" s="1"/>
      <c r="F1" s="2"/>
      <c r="G1" s="2"/>
      <c r="H1" s="3"/>
    </row>
    <row r="2" spans="2:8" ht="18" x14ac:dyDescent="0.3">
      <c r="B2" s="2"/>
      <c r="C2" s="2"/>
      <c r="D2" s="2"/>
      <c r="E2" s="2"/>
      <c r="F2" s="2"/>
      <c r="G2" s="2"/>
      <c r="H2" s="4"/>
    </row>
    <row r="3" spans="2:8" ht="18" x14ac:dyDescent="0.3">
      <c r="B3" s="2" t="s">
        <v>1</v>
      </c>
      <c r="C3" s="2"/>
      <c r="D3" s="2"/>
      <c r="E3" s="2"/>
      <c r="F3" s="2"/>
      <c r="G3" s="2"/>
      <c r="H3" s="4"/>
    </row>
    <row r="4" spans="2:8" x14ac:dyDescent="0.3">
      <c r="B4" s="2" t="s">
        <v>2</v>
      </c>
      <c r="C4" s="2"/>
      <c r="D4" s="2"/>
      <c r="E4" s="2"/>
      <c r="F4" s="2"/>
      <c r="G4" s="2"/>
      <c r="H4" s="5"/>
    </row>
    <row r="5" spans="2:8" x14ac:dyDescent="0.3">
      <c r="B5" s="2" t="s">
        <v>3</v>
      </c>
      <c r="C5" s="2"/>
      <c r="D5" s="2"/>
      <c r="E5" s="2"/>
      <c r="F5" s="2"/>
      <c r="G5" s="2"/>
      <c r="H5" s="5"/>
    </row>
    <row r="6" spans="2:8" x14ac:dyDescent="0.3">
      <c r="B6" s="2" t="s">
        <v>4</v>
      </c>
      <c r="C6" s="2"/>
      <c r="D6" s="2"/>
      <c r="E6" s="2"/>
      <c r="F6" s="2"/>
      <c r="G6" s="2"/>
      <c r="H6" s="5"/>
    </row>
    <row r="7" spans="2:8" x14ac:dyDescent="0.3">
      <c r="B7" s="2" t="s">
        <v>5</v>
      </c>
      <c r="C7" s="2"/>
      <c r="D7" s="2"/>
      <c r="E7" s="2"/>
      <c r="F7" s="2"/>
      <c r="G7" s="2"/>
      <c r="H7" s="5"/>
    </row>
    <row r="8" spans="2:8" x14ac:dyDescent="0.3">
      <c r="B8" s="2" t="s">
        <v>6</v>
      </c>
      <c r="C8" s="2"/>
      <c r="D8" s="2"/>
      <c r="E8" s="2"/>
      <c r="F8" s="2"/>
      <c r="G8" s="2"/>
      <c r="H8" s="5"/>
    </row>
    <row r="9" spans="2:8" x14ac:dyDescent="0.3">
      <c r="B9" s="2" t="s">
        <v>7</v>
      </c>
      <c r="C9" s="2"/>
      <c r="D9" s="2"/>
      <c r="E9" s="2"/>
      <c r="F9" s="2"/>
      <c r="G9" s="2"/>
      <c r="H9" s="5"/>
    </row>
    <row r="10" spans="2:8" x14ac:dyDescent="0.3">
      <c r="B10" s="2" t="s">
        <v>8</v>
      </c>
      <c r="C10" s="2"/>
      <c r="D10" s="2"/>
      <c r="E10" s="2"/>
      <c r="F10" s="2"/>
      <c r="G10" s="2"/>
      <c r="H10" s="5"/>
    </row>
    <row r="11" spans="2:8" x14ac:dyDescent="0.3">
      <c r="B11" s="2"/>
      <c r="C11" s="2"/>
      <c r="D11" s="2"/>
      <c r="E11" s="2"/>
      <c r="F11" s="2"/>
      <c r="G11" s="2"/>
      <c r="H11" s="5"/>
    </row>
    <row r="12" spans="2:8" x14ac:dyDescent="0.3">
      <c r="B12" s="2" t="s">
        <v>9</v>
      </c>
      <c r="C12" s="2"/>
      <c r="D12" s="2"/>
      <c r="E12" s="2"/>
      <c r="F12" s="2"/>
      <c r="G12" s="2"/>
    </row>
    <row r="13" spans="2:8" x14ac:dyDescent="0.3">
      <c r="B13" s="6" t="s">
        <v>10</v>
      </c>
      <c r="C13" s="6" t="s">
        <v>11</v>
      </c>
      <c r="D13" s="6" t="s">
        <v>12</v>
      </c>
      <c r="E13" s="6" t="s">
        <v>13</v>
      </c>
      <c r="F13" s="2"/>
      <c r="G13" s="2"/>
    </row>
    <row r="14" spans="2:8" x14ac:dyDescent="0.3">
      <c r="B14" s="7">
        <v>43070</v>
      </c>
      <c r="C14" s="8">
        <v>12</v>
      </c>
      <c r="D14" s="7">
        <v>43101</v>
      </c>
      <c r="E14" s="9">
        <v>144471.57</v>
      </c>
      <c r="F14" s="2"/>
      <c r="G14" s="2"/>
    </row>
    <row r="15" spans="2:8" x14ac:dyDescent="0.3">
      <c r="B15" s="10"/>
      <c r="C15" s="11" t="s">
        <v>14</v>
      </c>
      <c r="D15" s="12"/>
      <c r="E15" s="13">
        <v>0</v>
      </c>
      <c r="F15" s="2"/>
      <c r="G15" s="2"/>
    </row>
    <row r="16" spans="2:8" x14ac:dyDescent="0.3">
      <c r="B16" s="14" t="s">
        <v>15</v>
      </c>
      <c r="C16" s="15"/>
      <c r="D16" s="16"/>
      <c r="E16" s="17">
        <f>SUM(E14:E15)</f>
        <v>144471.57</v>
      </c>
      <c r="F16" s="2"/>
      <c r="G16" s="2"/>
    </row>
    <row r="17" spans="1:10" x14ac:dyDescent="0.3">
      <c r="B17" s="18"/>
      <c r="C17" s="18"/>
      <c r="D17" s="18"/>
      <c r="E17" s="19"/>
      <c r="F17" s="2"/>
      <c r="G17" s="2"/>
    </row>
    <row r="18" spans="1:10" x14ac:dyDescent="0.3">
      <c r="B18" s="2" t="s">
        <v>16</v>
      </c>
      <c r="C18" s="2"/>
      <c r="D18" s="2"/>
      <c r="E18" s="20"/>
      <c r="F18" s="2"/>
      <c r="G18" s="2"/>
    </row>
    <row r="19" spans="1:10" x14ac:dyDescent="0.3">
      <c r="B19" s="2" t="s">
        <v>17</v>
      </c>
      <c r="C19" s="2"/>
      <c r="D19" s="2"/>
      <c r="E19" s="2"/>
      <c r="F19" s="2"/>
      <c r="G19" s="2"/>
    </row>
    <row r="20" spans="1:10" x14ac:dyDescent="0.3">
      <c r="B20" s="2" t="s">
        <v>18</v>
      </c>
      <c r="C20" s="2"/>
      <c r="D20" s="2"/>
      <c r="E20" s="2"/>
      <c r="F20" s="2"/>
      <c r="G20" s="2"/>
    </row>
    <row r="21" spans="1:10" x14ac:dyDescent="0.3">
      <c r="B21" s="2" t="s">
        <v>19</v>
      </c>
      <c r="C21" s="2"/>
      <c r="D21" s="2"/>
      <c r="E21" s="2"/>
      <c r="F21" s="2"/>
      <c r="G21" s="2"/>
    </row>
    <row r="22" spans="1:10" x14ac:dyDescent="0.3">
      <c r="B22" s="2" t="s">
        <v>20</v>
      </c>
      <c r="C22" s="2"/>
      <c r="D22" s="2"/>
      <c r="E22" s="2"/>
      <c r="F22" s="2"/>
      <c r="G22" s="2"/>
    </row>
    <row r="23" spans="1:10" x14ac:dyDescent="0.3">
      <c r="B23" s="2" t="s">
        <v>21</v>
      </c>
      <c r="C23" s="2"/>
      <c r="D23" s="2"/>
      <c r="E23" s="2"/>
      <c r="F23" s="2"/>
      <c r="G23" s="2"/>
    </row>
    <row r="24" spans="1:10" x14ac:dyDescent="0.3">
      <c r="B24" s="2"/>
      <c r="C24" s="2"/>
      <c r="D24" s="2"/>
      <c r="E24" s="2"/>
      <c r="F24" s="2"/>
      <c r="G24" s="2"/>
    </row>
    <row r="25" spans="1:10" x14ac:dyDescent="0.3">
      <c r="B25" s="2"/>
      <c r="C25" s="2"/>
      <c r="D25" s="2"/>
      <c r="E25" s="2"/>
      <c r="F25" s="2"/>
      <c r="G25" s="2"/>
    </row>
    <row r="26" spans="1:10" x14ac:dyDescent="0.3">
      <c r="B26" s="2"/>
      <c r="C26" s="2"/>
      <c r="D26" s="2"/>
      <c r="E26" s="2"/>
      <c r="F26" s="2"/>
      <c r="G26" s="2"/>
    </row>
    <row r="27" spans="1:10" x14ac:dyDescent="0.3">
      <c r="A27" s="21" t="s">
        <v>22</v>
      </c>
      <c r="B27" s="21" t="s">
        <v>23</v>
      </c>
      <c r="C27" s="21" t="s">
        <v>24</v>
      </c>
      <c r="D27" s="21" t="s">
        <v>25</v>
      </c>
      <c r="E27" s="21" t="s">
        <v>26</v>
      </c>
      <c r="F27" s="21" t="s">
        <v>27</v>
      </c>
      <c r="G27" s="22" t="s">
        <v>28</v>
      </c>
      <c r="J27" s="23"/>
    </row>
    <row r="28" spans="1:10" x14ac:dyDescent="0.3">
      <c r="A28" s="8">
        <v>1</v>
      </c>
      <c r="B28" s="24">
        <v>43102</v>
      </c>
      <c r="C28" s="8" t="s">
        <v>29</v>
      </c>
      <c r="D28" s="25" t="s">
        <v>30</v>
      </c>
      <c r="E28" s="26" t="s">
        <v>31</v>
      </c>
      <c r="F28" s="27">
        <v>2923.37</v>
      </c>
      <c r="G28" s="27">
        <v>2923.37</v>
      </c>
      <c r="J28" s="23"/>
    </row>
    <row r="29" spans="1:10" x14ac:dyDescent="0.3">
      <c r="A29" s="8">
        <v>2</v>
      </c>
      <c r="B29" s="24">
        <v>43105</v>
      </c>
      <c r="C29" s="8">
        <v>0</v>
      </c>
      <c r="D29" s="28" t="s">
        <v>32</v>
      </c>
      <c r="E29" s="29" t="s">
        <v>33</v>
      </c>
      <c r="F29" s="27">
        <v>17.170000000000002</v>
      </c>
      <c r="G29" s="27">
        <v>17.170000000000002</v>
      </c>
      <c r="J29" s="23"/>
    </row>
    <row r="30" spans="1:10" x14ac:dyDescent="0.3">
      <c r="A30" s="8">
        <v>3</v>
      </c>
      <c r="B30" s="24">
        <v>43105</v>
      </c>
      <c r="C30" s="8">
        <v>0</v>
      </c>
      <c r="D30" s="30" t="s">
        <v>34</v>
      </c>
      <c r="E30" s="31" t="s">
        <v>35</v>
      </c>
      <c r="F30" s="27">
        <v>20</v>
      </c>
      <c r="G30" s="27">
        <v>20</v>
      </c>
      <c r="J30" s="23"/>
    </row>
    <row r="31" spans="1:10" x14ac:dyDescent="0.3">
      <c r="A31" s="8">
        <v>4</v>
      </c>
      <c r="B31" s="24">
        <v>43105</v>
      </c>
      <c r="C31" s="8">
        <v>0</v>
      </c>
      <c r="D31" s="32" t="s">
        <v>36</v>
      </c>
      <c r="E31" s="32" t="s">
        <v>37</v>
      </c>
      <c r="F31" s="27">
        <v>995.44</v>
      </c>
      <c r="G31" s="27">
        <v>995.44</v>
      </c>
      <c r="J31" s="23"/>
    </row>
    <row r="32" spans="1:10" x14ac:dyDescent="0.3">
      <c r="A32" s="8">
        <v>5</v>
      </c>
      <c r="B32" s="24">
        <v>43105</v>
      </c>
      <c r="C32" s="8">
        <v>0</v>
      </c>
      <c r="D32" s="33" t="s">
        <v>38</v>
      </c>
      <c r="E32" s="33" t="s">
        <v>39</v>
      </c>
      <c r="F32" s="27">
        <v>681.07</v>
      </c>
      <c r="G32" s="27">
        <v>681.07</v>
      </c>
      <c r="J32" s="23"/>
    </row>
    <row r="33" spans="1:10" x14ac:dyDescent="0.3">
      <c r="A33" s="8">
        <v>6</v>
      </c>
      <c r="B33" s="24">
        <v>43105</v>
      </c>
      <c r="C33" s="8">
        <v>0</v>
      </c>
      <c r="D33" s="28" t="s">
        <v>32</v>
      </c>
      <c r="E33" s="29" t="s">
        <v>33</v>
      </c>
      <c r="F33" s="27">
        <v>9195.92</v>
      </c>
      <c r="G33" s="27">
        <v>9195.92</v>
      </c>
      <c r="J33" s="23"/>
    </row>
    <row r="34" spans="1:10" x14ac:dyDescent="0.3">
      <c r="A34" s="8">
        <v>7</v>
      </c>
      <c r="B34" s="24">
        <v>43110</v>
      </c>
      <c r="C34" s="8">
        <v>10110</v>
      </c>
      <c r="D34" s="25" t="s">
        <v>40</v>
      </c>
      <c r="E34" s="26" t="s">
        <v>41</v>
      </c>
      <c r="F34" s="27">
        <v>720.81</v>
      </c>
      <c r="G34" s="27">
        <v>720.81</v>
      </c>
      <c r="J34" s="23"/>
    </row>
    <row r="35" spans="1:10" x14ac:dyDescent="0.3">
      <c r="A35" s="8">
        <v>8</v>
      </c>
      <c r="B35" s="24">
        <v>43112</v>
      </c>
      <c r="C35" s="8">
        <v>0</v>
      </c>
      <c r="D35" s="34" t="s">
        <v>32</v>
      </c>
      <c r="E35" s="35" t="s">
        <v>42</v>
      </c>
      <c r="F35" s="27">
        <v>8703.98</v>
      </c>
      <c r="G35" s="27">
        <v>8703.98</v>
      </c>
      <c r="J35" s="23"/>
    </row>
    <row r="36" spans="1:10" x14ac:dyDescent="0.3">
      <c r="A36" s="8">
        <v>9</v>
      </c>
      <c r="B36" s="24">
        <v>43112</v>
      </c>
      <c r="C36" s="8">
        <v>0</v>
      </c>
      <c r="D36" s="29" t="s">
        <v>32</v>
      </c>
      <c r="E36" s="29" t="s">
        <v>43</v>
      </c>
      <c r="F36" s="27">
        <v>2502.9</v>
      </c>
      <c r="G36" s="27">
        <v>2502.9</v>
      </c>
      <c r="J36" s="23"/>
    </row>
    <row r="37" spans="1:10" x14ac:dyDescent="0.3">
      <c r="A37" s="8">
        <v>10</v>
      </c>
      <c r="B37" s="24">
        <v>43112</v>
      </c>
      <c r="C37" s="8">
        <v>0</v>
      </c>
      <c r="D37" s="28" t="s">
        <v>32</v>
      </c>
      <c r="E37" s="29" t="s">
        <v>44</v>
      </c>
      <c r="F37" s="27">
        <v>750.98</v>
      </c>
      <c r="G37" s="27">
        <v>750.98</v>
      </c>
      <c r="J37" s="23"/>
    </row>
    <row r="38" spans="1:10" x14ac:dyDescent="0.3">
      <c r="A38" s="8">
        <v>11</v>
      </c>
      <c r="B38" s="24">
        <v>43112</v>
      </c>
      <c r="C38" s="8">
        <v>0</v>
      </c>
      <c r="D38" s="36" t="s">
        <v>32</v>
      </c>
      <c r="E38" s="37" t="s">
        <v>45</v>
      </c>
      <c r="F38" s="27">
        <v>283.19</v>
      </c>
      <c r="G38" s="27">
        <v>283.19</v>
      </c>
      <c r="J38" s="23"/>
    </row>
    <row r="39" spans="1:10" x14ac:dyDescent="0.3">
      <c r="A39" s="8">
        <v>12</v>
      </c>
      <c r="B39" s="24">
        <v>43112</v>
      </c>
      <c r="C39" s="8">
        <v>0</v>
      </c>
      <c r="D39" s="32" t="s">
        <v>46</v>
      </c>
      <c r="E39" s="38" t="s">
        <v>47</v>
      </c>
      <c r="F39" s="27">
        <v>513.05999999999995</v>
      </c>
      <c r="G39" s="27">
        <v>513.05999999999995</v>
      </c>
      <c r="J39" s="23"/>
    </row>
    <row r="40" spans="1:10" x14ac:dyDescent="0.3">
      <c r="A40" s="8">
        <v>13</v>
      </c>
      <c r="B40" s="24">
        <v>43112</v>
      </c>
      <c r="C40" s="8">
        <v>0</v>
      </c>
      <c r="D40" s="32" t="s">
        <v>46</v>
      </c>
      <c r="E40" s="38" t="s">
        <v>48</v>
      </c>
      <c r="F40" s="27">
        <v>16.41</v>
      </c>
      <c r="G40" s="27">
        <v>16.41</v>
      </c>
      <c r="J40" s="23"/>
    </row>
    <row r="41" spans="1:10" ht="15" thickBot="1" x14ac:dyDescent="0.35">
      <c r="A41" s="39">
        <v>14</v>
      </c>
      <c r="B41" s="40">
        <v>43112</v>
      </c>
      <c r="C41" s="39">
        <v>0</v>
      </c>
      <c r="D41" s="41" t="s">
        <v>32</v>
      </c>
      <c r="E41" s="41" t="s">
        <v>43</v>
      </c>
      <c r="F41" s="42">
        <v>3035.24</v>
      </c>
      <c r="G41" s="42">
        <v>3035.24</v>
      </c>
      <c r="J41" s="23"/>
    </row>
    <row r="42" spans="1:10" x14ac:dyDescent="0.3">
      <c r="A42" s="43">
        <v>15</v>
      </c>
      <c r="B42" s="44">
        <v>43112</v>
      </c>
      <c r="C42" s="45">
        <v>10112</v>
      </c>
      <c r="D42" s="46" t="s">
        <v>40</v>
      </c>
      <c r="E42" s="47" t="s">
        <v>49</v>
      </c>
      <c r="F42" s="48">
        <v>969.44</v>
      </c>
      <c r="G42" s="49">
        <v>969.44</v>
      </c>
      <c r="J42" s="23"/>
    </row>
    <row r="43" spans="1:10" x14ac:dyDescent="0.3">
      <c r="A43" s="50">
        <v>16</v>
      </c>
      <c r="B43" s="51">
        <v>43112</v>
      </c>
      <c r="C43" s="52">
        <v>10112</v>
      </c>
      <c r="D43" s="53" t="s">
        <v>40</v>
      </c>
      <c r="E43" s="54" t="s">
        <v>50</v>
      </c>
      <c r="F43" s="55">
        <v>1331.8</v>
      </c>
      <c r="G43" s="56">
        <v>1331.8</v>
      </c>
      <c r="J43" s="23"/>
    </row>
    <row r="44" spans="1:10" x14ac:dyDescent="0.3">
      <c r="A44" s="50">
        <v>17</v>
      </c>
      <c r="B44" s="51">
        <v>43112</v>
      </c>
      <c r="C44" s="52">
        <v>10112</v>
      </c>
      <c r="D44" s="53" t="s">
        <v>40</v>
      </c>
      <c r="E44" s="54" t="s">
        <v>51</v>
      </c>
      <c r="F44" s="55">
        <v>3215.03</v>
      </c>
      <c r="G44" s="56">
        <v>3215.03</v>
      </c>
      <c r="J44" s="23"/>
    </row>
    <row r="45" spans="1:10" x14ac:dyDescent="0.3">
      <c r="A45" s="50">
        <v>18</v>
      </c>
      <c r="B45" s="51">
        <v>43112</v>
      </c>
      <c r="C45" s="52">
        <v>10112</v>
      </c>
      <c r="D45" s="53" t="s">
        <v>40</v>
      </c>
      <c r="E45" s="54" t="s">
        <v>52</v>
      </c>
      <c r="F45" s="55">
        <v>3116.95</v>
      </c>
      <c r="G45" s="56">
        <v>3116.95</v>
      </c>
      <c r="J45" s="23"/>
    </row>
    <row r="46" spans="1:10" x14ac:dyDescent="0.3">
      <c r="A46" s="50">
        <v>19</v>
      </c>
      <c r="B46" s="51">
        <v>43112</v>
      </c>
      <c r="C46" s="52">
        <v>10112</v>
      </c>
      <c r="D46" s="53" t="s">
        <v>40</v>
      </c>
      <c r="E46" s="54" t="s">
        <v>53</v>
      </c>
      <c r="F46" s="55">
        <v>4476.2700000000004</v>
      </c>
      <c r="G46" s="56">
        <v>4476.2700000000004</v>
      </c>
      <c r="J46" s="23"/>
    </row>
    <row r="47" spans="1:10" x14ac:dyDescent="0.3">
      <c r="A47" s="50">
        <v>20</v>
      </c>
      <c r="B47" s="51">
        <v>43112</v>
      </c>
      <c r="C47" s="52">
        <v>10112</v>
      </c>
      <c r="D47" s="53" t="s">
        <v>40</v>
      </c>
      <c r="E47" s="57" t="s">
        <v>54</v>
      </c>
      <c r="F47" s="55">
        <v>1624.41</v>
      </c>
      <c r="G47" s="56">
        <v>1624.41</v>
      </c>
      <c r="J47" s="23"/>
    </row>
    <row r="48" spans="1:10" x14ac:dyDescent="0.3">
      <c r="A48" s="50">
        <v>21</v>
      </c>
      <c r="B48" s="51">
        <v>43112</v>
      </c>
      <c r="C48" s="52">
        <v>10112</v>
      </c>
      <c r="D48" s="53" t="s">
        <v>40</v>
      </c>
      <c r="E48" s="57" t="s">
        <v>55</v>
      </c>
      <c r="F48" s="55">
        <v>2140.87</v>
      </c>
      <c r="G48" s="56">
        <v>2140.87</v>
      </c>
      <c r="J48" s="23"/>
    </row>
    <row r="49" spans="1:10" x14ac:dyDescent="0.3">
      <c r="A49" s="50">
        <v>22</v>
      </c>
      <c r="B49" s="51">
        <v>43112</v>
      </c>
      <c r="C49" s="52">
        <v>10112</v>
      </c>
      <c r="D49" s="53" t="s">
        <v>40</v>
      </c>
      <c r="E49" s="57" t="s">
        <v>56</v>
      </c>
      <c r="F49" s="55">
        <v>1245.8599999999999</v>
      </c>
      <c r="G49" s="56">
        <v>1245.8599999999999</v>
      </c>
      <c r="J49" s="23"/>
    </row>
    <row r="50" spans="1:10" x14ac:dyDescent="0.3">
      <c r="A50" s="50">
        <v>23</v>
      </c>
      <c r="B50" s="51">
        <v>43112</v>
      </c>
      <c r="C50" s="52">
        <v>10112</v>
      </c>
      <c r="D50" s="53" t="s">
        <v>40</v>
      </c>
      <c r="E50" s="57" t="s">
        <v>57</v>
      </c>
      <c r="F50" s="55">
        <v>1292.8900000000001</v>
      </c>
      <c r="G50" s="56">
        <v>1292.8900000000001</v>
      </c>
      <c r="J50" s="23"/>
    </row>
    <row r="51" spans="1:10" x14ac:dyDescent="0.3">
      <c r="A51" s="50">
        <v>24</v>
      </c>
      <c r="B51" s="51">
        <v>43112</v>
      </c>
      <c r="C51" s="52">
        <v>10112</v>
      </c>
      <c r="D51" s="53" t="s">
        <v>40</v>
      </c>
      <c r="E51" s="57" t="s">
        <v>58</v>
      </c>
      <c r="F51" s="55">
        <v>1292.8900000000001</v>
      </c>
      <c r="G51" s="56">
        <v>1292.8900000000001</v>
      </c>
      <c r="J51" s="23"/>
    </row>
    <row r="52" spans="1:10" x14ac:dyDescent="0.3">
      <c r="A52" s="50">
        <v>25</v>
      </c>
      <c r="B52" s="51">
        <v>43112</v>
      </c>
      <c r="C52" s="52">
        <v>10112</v>
      </c>
      <c r="D52" s="53" t="s">
        <v>40</v>
      </c>
      <c r="E52" s="57" t="s">
        <v>59</v>
      </c>
      <c r="F52" s="55">
        <v>2608.27</v>
      </c>
      <c r="G52" s="56">
        <v>2608.27</v>
      </c>
      <c r="J52" s="23"/>
    </row>
    <row r="53" spans="1:10" x14ac:dyDescent="0.3">
      <c r="A53" s="50">
        <v>26</v>
      </c>
      <c r="B53" s="51">
        <v>43112</v>
      </c>
      <c r="C53" s="52">
        <v>10112</v>
      </c>
      <c r="D53" s="53" t="s">
        <v>40</v>
      </c>
      <c r="E53" s="54" t="s">
        <v>60</v>
      </c>
      <c r="F53" s="55">
        <v>955.02</v>
      </c>
      <c r="G53" s="56">
        <v>955.02</v>
      </c>
      <c r="J53" s="23"/>
    </row>
    <row r="54" spans="1:10" x14ac:dyDescent="0.3">
      <c r="A54" s="50">
        <v>27</v>
      </c>
      <c r="B54" s="51">
        <v>43112</v>
      </c>
      <c r="C54" s="52">
        <v>10112</v>
      </c>
      <c r="D54" s="53" t="s">
        <v>40</v>
      </c>
      <c r="E54" s="57" t="s">
        <v>61</v>
      </c>
      <c r="F54" s="55">
        <v>2726.04</v>
      </c>
      <c r="G54" s="56">
        <v>2726.04</v>
      </c>
      <c r="J54" s="23"/>
    </row>
    <row r="55" spans="1:10" x14ac:dyDescent="0.3">
      <c r="A55" s="50">
        <v>28</v>
      </c>
      <c r="B55" s="51">
        <v>43112</v>
      </c>
      <c r="C55" s="52">
        <v>10112</v>
      </c>
      <c r="D55" s="53" t="s">
        <v>40</v>
      </c>
      <c r="E55" s="57" t="s">
        <v>62</v>
      </c>
      <c r="F55" s="55">
        <v>2026.56</v>
      </c>
      <c r="G55" s="56">
        <v>2026.56</v>
      </c>
      <c r="J55" s="23"/>
    </row>
    <row r="56" spans="1:10" x14ac:dyDescent="0.3">
      <c r="A56" s="50">
        <v>29</v>
      </c>
      <c r="B56" s="51">
        <v>43112</v>
      </c>
      <c r="C56" s="52">
        <v>10112</v>
      </c>
      <c r="D56" s="53" t="s">
        <v>40</v>
      </c>
      <c r="E56" s="57" t="s">
        <v>63</v>
      </c>
      <c r="F56" s="55">
        <v>2263.14</v>
      </c>
      <c r="G56" s="56">
        <v>2263.14</v>
      </c>
      <c r="J56" s="23"/>
    </row>
    <row r="57" spans="1:10" x14ac:dyDescent="0.3">
      <c r="A57" s="50">
        <v>30</v>
      </c>
      <c r="B57" s="51">
        <v>43112</v>
      </c>
      <c r="C57" s="52">
        <v>10112</v>
      </c>
      <c r="D57" s="53" t="s">
        <v>40</v>
      </c>
      <c r="E57" s="57" t="s">
        <v>64</v>
      </c>
      <c r="F57" s="55">
        <v>2794.67</v>
      </c>
      <c r="G57" s="56">
        <v>2794.67</v>
      </c>
      <c r="J57" s="23"/>
    </row>
    <row r="58" spans="1:10" x14ac:dyDescent="0.3">
      <c r="A58" s="50">
        <v>31</v>
      </c>
      <c r="B58" s="51">
        <v>43112</v>
      </c>
      <c r="C58" s="52">
        <v>10112</v>
      </c>
      <c r="D58" s="53" t="s">
        <v>40</v>
      </c>
      <c r="E58" s="57" t="s">
        <v>65</v>
      </c>
      <c r="F58" s="55">
        <v>2477.25</v>
      </c>
      <c r="G58" s="56">
        <v>2477.25</v>
      </c>
      <c r="J58" s="23"/>
    </row>
    <row r="59" spans="1:10" x14ac:dyDescent="0.3">
      <c r="A59" s="50">
        <v>32</v>
      </c>
      <c r="B59" s="51">
        <v>43112</v>
      </c>
      <c r="C59" s="52">
        <v>10112</v>
      </c>
      <c r="D59" s="53" t="s">
        <v>40</v>
      </c>
      <c r="E59" s="54" t="s">
        <v>66</v>
      </c>
      <c r="F59" s="55">
        <v>5047.0200000000004</v>
      </c>
      <c r="G59" s="56">
        <v>5047.0200000000004</v>
      </c>
      <c r="J59" s="23"/>
    </row>
    <row r="60" spans="1:10" x14ac:dyDescent="0.3">
      <c r="A60" s="50">
        <v>33</v>
      </c>
      <c r="B60" s="51">
        <v>43112</v>
      </c>
      <c r="C60" s="52">
        <v>10112</v>
      </c>
      <c r="D60" s="53" t="s">
        <v>40</v>
      </c>
      <c r="E60" s="54" t="s">
        <v>67</v>
      </c>
      <c r="F60" s="55">
        <v>3750.26</v>
      </c>
      <c r="G60" s="56">
        <v>3750.26</v>
      </c>
      <c r="J60" s="23"/>
    </row>
    <row r="61" spans="1:10" x14ac:dyDescent="0.3">
      <c r="A61" s="50">
        <v>34</v>
      </c>
      <c r="B61" s="51">
        <v>43112</v>
      </c>
      <c r="C61" s="52">
        <v>10112</v>
      </c>
      <c r="D61" s="53" t="s">
        <v>40</v>
      </c>
      <c r="E61" s="54" t="s">
        <v>68</v>
      </c>
      <c r="F61" s="55">
        <v>4840.22</v>
      </c>
      <c r="G61" s="56">
        <v>4840.22</v>
      </c>
      <c r="J61" s="23"/>
    </row>
    <row r="62" spans="1:10" x14ac:dyDescent="0.3">
      <c r="A62" s="50">
        <v>35</v>
      </c>
      <c r="B62" s="51">
        <v>43112</v>
      </c>
      <c r="C62" s="52">
        <v>10112</v>
      </c>
      <c r="D62" s="53" t="s">
        <v>40</v>
      </c>
      <c r="E62" s="54" t="s">
        <v>69</v>
      </c>
      <c r="F62" s="55">
        <v>1084.55</v>
      </c>
      <c r="G62" s="56">
        <v>1084.55</v>
      </c>
      <c r="J62" s="23"/>
    </row>
    <row r="63" spans="1:10" x14ac:dyDescent="0.3">
      <c r="A63" s="50">
        <v>36</v>
      </c>
      <c r="B63" s="51">
        <v>43112</v>
      </c>
      <c r="C63" s="52">
        <v>10112</v>
      </c>
      <c r="D63" s="53" t="s">
        <v>40</v>
      </c>
      <c r="E63" s="54" t="s">
        <v>70</v>
      </c>
      <c r="F63" s="55">
        <v>1228.1099999999999</v>
      </c>
      <c r="G63" s="56">
        <v>1228.1099999999999</v>
      </c>
      <c r="J63" s="23"/>
    </row>
    <row r="64" spans="1:10" x14ac:dyDescent="0.3">
      <c r="A64" s="50">
        <v>37</v>
      </c>
      <c r="B64" s="51">
        <v>43112</v>
      </c>
      <c r="C64" s="52">
        <v>10112</v>
      </c>
      <c r="D64" s="53" t="s">
        <v>40</v>
      </c>
      <c r="E64" s="54" t="s">
        <v>71</v>
      </c>
      <c r="F64" s="55">
        <v>1531.48</v>
      </c>
      <c r="G64" s="56">
        <v>1531.48</v>
      </c>
      <c r="J64" s="23"/>
    </row>
    <row r="65" spans="1:10" x14ac:dyDescent="0.3">
      <c r="A65" s="50">
        <v>38</v>
      </c>
      <c r="B65" s="51">
        <v>43112</v>
      </c>
      <c r="C65" s="52">
        <v>10112</v>
      </c>
      <c r="D65" s="53" t="s">
        <v>40</v>
      </c>
      <c r="E65" s="54" t="s">
        <v>72</v>
      </c>
      <c r="F65" s="55">
        <v>1615.1</v>
      </c>
      <c r="G65" s="56">
        <v>1615.1</v>
      </c>
      <c r="J65" s="23"/>
    </row>
    <row r="66" spans="1:10" x14ac:dyDescent="0.3">
      <c r="A66" s="50">
        <v>39</v>
      </c>
      <c r="B66" s="51">
        <v>43112</v>
      </c>
      <c r="C66" s="52">
        <v>10112</v>
      </c>
      <c r="D66" s="53" t="s">
        <v>40</v>
      </c>
      <c r="E66" s="54" t="s">
        <v>73</v>
      </c>
      <c r="F66" s="55">
        <v>2636.17</v>
      </c>
      <c r="G66" s="56">
        <v>2636.17</v>
      </c>
      <c r="J66" s="23"/>
    </row>
    <row r="67" spans="1:10" x14ac:dyDescent="0.3">
      <c r="A67" s="50">
        <v>40</v>
      </c>
      <c r="B67" s="51">
        <v>43112</v>
      </c>
      <c r="C67" s="52">
        <v>10112</v>
      </c>
      <c r="D67" s="53" t="s">
        <v>40</v>
      </c>
      <c r="E67" s="54" t="s">
        <v>74</v>
      </c>
      <c r="F67" s="55">
        <v>4027.4</v>
      </c>
      <c r="G67" s="56">
        <v>4027.4</v>
      </c>
      <c r="J67" s="23"/>
    </row>
    <row r="68" spans="1:10" ht="15" thickBot="1" x14ac:dyDescent="0.35">
      <c r="A68" s="58">
        <v>41</v>
      </c>
      <c r="B68" s="59">
        <v>43112</v>
      </c>
      <c r="C68" s="60">
        <v>10112</v>
      </c>
      <c r="D68" s="61" t="s">
        <v>40</v>
      </c>
      <c r="E68" s="62" t="s">
        <v>75</v>
      </c>
      <c r="F68" s="63">
        <v>2092.5100000000002</v>
      </c>
      <c r="G68" s="64">
        <v>2092.5100000000002</v>
      </c>
      <c r="H68" s="65">
        <f>SUM(G42:G68)</f>
        <v>64410.180000000015</v>
      </c>
      <c r="J68" s="23"/>
    </row>
    <row r="69" spans="1:10" x14ac:dyDescent="0.3">
      <c r="A69" s="66">
        <v>42</v>
      </c>
      <c r="B69" s="67">
        <v>43112</v>
      </c>
      <c r="C69" s="66">
        <v>0</v>
      </c>
      <c r="D69" s="35" t="s">
        <v>32</v>
      </c>
      <c r="E69" s="35" t="s">
        <v>76</v>
      </c>
      <c r="F69" s="68">
        <v>545.97</v>
      </c>
      <c r="G69" s="68">
        <v>545.97</v>
      </c>
      <c r="J69" s="23"/>
    </row>
    <row r="70" spans="1:10" x14ac:dyDescent="0.3">
      <c r="A70" s="8">
        <v>43</v>
      </c>
      <c r="B70" s="24">
        <v>43112</v>
      </c>
      <c r="C70" s="8">
        <v>0</v>
      </c>
      <c r="D70" s="28" t="s">
        <v>32</v>
      </c>
      <c r="E70" s="29" t="s">
        <v>44</v>
      </c>
      <c r="F70" s="27">
        <v>755.27</v>
      </c>
      <c r="G70" s="27">
        <v>755.27</v>
      </c>
      <c r="J70" s="23"/>
    </row>
    <row r="71" spans="1:10" x14ac:dyDescent="0.3">
      <c r="A71" s="8">
        <v>44</v>
      </c>
      <c r="B71" s="24">
        <v>43112</v>
      </c>
      <c r="C71" s="8">
        <v>0</v>
      </c>
      <c r="D71" s="69" t="s">
        <v>32</v>
      </c>
      <c r="E71" s="70" t="s">
        <v>77</v>
      </c>
      <c r="F71" s="27">
        <v>37.880000000000003</v>
      </c>
      <c r="G71" s="27">
        <v>37.880000000000003</v>
      </c>
      <c r="J71" s="23"/>
    </row>
    <row r="72" spans="1:10" x14ac:dyDescent="0.3">
      <c r="A72" s="8">
        <v>45</v>
      </c>
      <c r="B72" s="24">
        <v>43112</v>
      </c>
      <c r="C72" s="8">
        <v>0</v>
      </c>
      <c r="D72" s="69" t="s">
        <v>32</v>
      </c>
      <c r="E72" s="70" t="s">
        <v>78</v>
      </c>
      <c r="F72" s="27">
        <v>191.62</v>
      </c>
      <c r="G72" s="27">
        <v>191.62</v>
      </c>
      <c r="J72" s="23"/>
    </row>
    <row r="73" spans="1:10" x14ac:dyDescent="0.3">
      <c r="A73" s="8">
        <v>46</v>
      </c>
      <c r="B73" s="24">
        <v>43116</v>
      </c>
      <c r="C73" s="8" t="s">
        <v>79</v>
      </c>
      <c r="D73" s="25" t="s">
        <v>80</v>
      </c>
      <c r="E73" s="70" t="s">
        <v>81</v>
      </c>
      <c r="F73" s="27">
        <v>2921.85</v>
      </c>
      <c r="G73" s="27">
        <v>2921.85</v>
      </c>
      <c r="J73" s="23"/>
    </row>
    <row r="74" spans="1:10" x14ac:dyDescent="0.3">
      <c r="A74" s="8">
        <v>47</v>
      </c>
      <c r="B74" s="24">
        <v>43116</v>
      </c>
      <c r="C74" s="8" t="s">
        <v>82</v>
      </c>
      <c r="D74" s="25" t="s">
        <v>30</v>
      </c>
      <c r="E74" s="26" t="s">
        <v>83</v>
      </c>
      <c r="F74" s="27">
        <v>2135.04</v>
      </c>
      <c r="G74" s="27">
        <v>2135.04</v>
      </c>
      <c r="J74" s="23"/>
    </row>
    <row r="75" spans="1:10" x14ac:dyDescent="0.3">
      <c r="A75" s="8">
        <v>48</v>
      </c>
      <c r="B75" s="24">
        <v>43116</v>
      </c>
      <c r="C75" s="8" t="s">
        <v>84</v>
      </c>
      <c r="D75" s="25" t="s">
        <v>80</v>
      </c>
      <c r="E75" s="70" t="s">
        <v>85</v>
      </c>
      <c r="F75" s="27">
        <v>3701.91</v>
      </c>
      <c r="G75" s="27">
        <v>3701.91</v>
      </c>
      <c r="J75" s="23"/>
    </row>
    <row r="76" spans="1:10" x14ac:dyDescent="0.3">
      <c r="A76" s="8">
        <v>49</v>
      </c>
      <c r="B76" s="24">
        <v>43116</v>
      </c>
      <c r="C76" s="8" t="s">
        <v>86</v>
      </c>
      <c r="D76" s="25" t="s">
        <v>80</v>
      </c>
      <c r="E76" s="26" t="s">
        <v>87</v>
      </c>
      <c r="F76" s="27">
        <v>2152.9899999999998</v>
      </c>
      <c r="G76" s="27">
        <v>2152.9899999999998</v>
      </c>
      <c r="J76" s="23"/>
    </row>
    <row r="77" spans="1:10" x14ac:dyDescent="0.3">
      <c r="A77" s="8">
        <v>50</v>
      </c>
      <c r="B77" s="24">
        <v>43116</v>
      </c>
      <c r="C77" s="8" t="s">
        <v>88</v>
      </c>
      <c r="D77" s="69" t="s">
        <v>89</v>
      </c>
      <c r="E77" s="26" t="s">
        <v>90</v>
      </c>
      <c r="F77" s="27">
        <v>3759.6</v>
      </c>
      <c r="G77" s="27">
        <v>3759.6</v>
      </c>
      <c r="J77" s="23"/>
    </row>
    <row r="78" spans="1:10" x14ac:dyDescent="0.3">
      <c r="A78" s="8">
        <v>51</v>
      </c>
      <c r="B78" s="24">
        <v>43116</v>
      </c>
      <c r="C78" s="8" t="s">
        <v>91</v>
      </c>
      <c r="D78" s="25" t="s">
        <v>92</v>
      </c>
      <c r="E78" s="26" t="s">
        <v>93</v>
      </c>
      <c r="F78" s="27">
        <v>2369.5</v>
      </c>
      <c r="G78" s="27">
        <v>2369.5</v>
      </c>
      <c r="J78" s="23"/>
    </row>
    <row r="79" spans="1:10" x14ac:dyDescent="0.3">
      <c r="A79" s="8">
        <v>52</v>
      </c>
      <c r="B79" s="24">
        <v>43118</v>
      </c>
      <c r="C79" s="8" t="s">
        <v>94</v>
      </c>
      <c r="D79" s="71" t="s">
        <v>89</v>
      </c>
      <c r="E79" s="72" t="s">
        <v>95</v>
      </c>
      <c r="F79" s="27">
        <v>3815.02</v>
      </c>
      <c r="G79" s="27">
        <v>3815.02</v>
      </c>
      <c r="J79" s="23"/>
    </row>
    <row r="80" spans="1:10" x14ac:dyDescent="0.3">
      <c r="A80" s="8">
        <v>53</v>
      </c>
      <c r="B80" s="24">
        <v>43119</v>
      </c>
      <c r="C80" s="8">
        <v>0</v>
      </c>
      <c r="D80" s="25" t="s">
        <v>96</v>
      </c>
      <c r="E80" s="26" t="s">
        <v>97</v>
      </c>
      <c r="F80" s="27">
        <v>947.2</v>
      </c>
      <c r="G80" s="27">
        <v>947.2</v>
      </c>
      <c r="J80" s="23"/>
    </row>
    <row r="81" spans="1:17" x14ac:dyDescent="0.3">
      <c r="A81" s="8">
        <v>54</v>
      </c>
      <c r="B81" s="24">
        <v>43119</v>
      </c>
      <c r="C81" s="8">
        <v>0</v>
      </c>
      <c r="D81" s="25" t="s">
        <v>98</v>
      </c>
      <c r="E81" s="26" t="s">
        <v>99</v>
      </c>
      <c r="F81" s="27">
        <v>181.9</v>
      </c>
      <c r="G81" s="27">
        <v>181.9</v>
      </c>
      <c r="J81" s="23"/>
    </row>
    <row r="82" spans="1:17" x14ac:dyDescent="0.3">
      <c r="A82" s="66"/>
      <c r="B82" s="73" t="s">
        <v>100</v>
      </c>
      <c r="C82" s="73"/>
      <c r="D82" s="73"/>
      <c r="E82" s="73"/>
      <c r="F82" s="74"/>
      <c r="G82" s="75">
        <f>SUM(G28:G81)</f>
        <v>118285.47</v>
      </c>
      <c r="H82" s="76"/>
      <c r="J82" s="23"/>
      <c r="L82" s="23"/>
      <c r="M82" s="77"/>
      <c r="N82" s="23"/>
      <c r="O82" s="23"/>
      <c r="P82" s="23"/>
    </row>
    <row r="83" spans="1:17" x14ac:dyDescent="0.3">
      <c r="A83" s="78"/>
      <c r="B83" s="79" t="s">
        <v>101</v>
      </c>
      <c r="C83" s="80"/>
      <c r="D83" s="80"/>
      <c r="E83" s="80"/>
      <c r="F83" s="81"/>
      <c r="G83" s="82">
        <v>89.9</v>
      </c>
      <c r="J83" s="23"/>
      <c r="L83" s="23"/>
      <c r="M83" s="77"/>
      <c r="N83" s="23"/>
      <c r="O83" s="23"/>
      <c r="P83" s="23"/>
    </row>
    <row r="84" spans="1:17" x14ac:dyDescent="0.3">
      <c r="B84" s="83" t="s">
        <v>102</v>
      </c>
      <c r="C84" s="84"/>
      <c r="D84" s="84"/>
      <c r="E84" s="85"/>
      <c r="F84" s="86"/>
      <c r="G84" s="87">
        <f>G82+G83</f>
        <v>118375.37</v>
      </c>
      <c r="J84" s="23"/>
      <c r="L84" s="23"/>
      <c r="M84" s="77"/>
      <c r="N84" s="23"/>
      <c r="O84" s="23"/>
      <c r="P84" s="23"/>
    </row>
    <row r="85" spans="1:17" x14ac:dyDescent="0.3">
      <c r="B85" s="88" t="s">
        <v>103</v>
      </c>
      <c r="C85" s="89"/>
      <c r="D85" s="89"/>
      <c r="E85" s="90"/>
      <c r="F85" s="91"/>
      <c r="G85" s="92">
        <f>E16</f>
        <v>144471.57</v>
      </c>
      <c r="J85" s="23"/>
      <c r="L85" s="23"/>
      <c r="M85" s="77"/>
      <c r="N85" s="23"/>
      <c r="O85" s="23"/>
      <c r="P85" s="23"/>
    </row>
    <row r="86" spans="1:17" x14ac:dyDescent="0.3">
      <c r="B86" s="93" t="s">
        <v>104</v>
      </c>
      <c r="C86" s="94"/>
      <c r="D86" s="94"/>
      <c r="E86" s="94"/>
      <c r="F86" s="95"/>
      <c r="G86" s="96">
        <f>G85-G84</f>
        <v>26096.200000000012</v>
      </c>
      <c r="J86" s="23"/>
      <c r="L86" s="23"/>
      <c r="M86" s="77"/>
      <c r="N86" s="23"/>
      <c r="O86" s="23"/>
      <c r="P86" s="23"/>
      <c r="Q86" s="23"/>
    </row>
    <row r="87" spans="1:17" x14ac:dyDescent="0.3">
      <c r="B87" s="88" t="s">
        <v>105</v>
      </c>
      <c r="C87" s="89"/>
      <c r="D87" s="89"/>
      <c r="E87" s="89"/>
      <c r="F87" s="91"/>
      <c r="G87" s="97"/>
      <c r="J87" s="23"/>
      <c r="L87" s="23"/>
      <c r="M87" s="77"/>
      <c r="N87" s="23"/>
      <c r="O87" s="23"/>
    </row>
    <row r="88" spans="1:17" x14ac:dyDescent="0.3">
      <c r="B88" s="98"/>
      <c r="C88" s="98"/>
      <c r="D88" s="98"/>
      <c r="E88" s="98"/>
      <c r="F88" s="99"/>
      <c r="G88" s="78"/>
      <c r="J88" s="23"/>
      <c r="L88" s="23"/>
      <c r="M88" s="77"/>
      <c r="N88" s="23"/>
      <c r="O88" s="23"/>
    </row>
    <row r="89" spans="1:17" x14ac:dyDescent="0.3">
      <c r="B89" s="98"/>
      <c r="C89" s="98"/>
      <c r="D89" s="98"/>
      <c r="E89" s="98"/>
      <c r="F89" s="99"/>
      <c r="G89" s="100"/>
      <c r="J89" s="23"/>
      <c r="L89" s="23"/>
      <c r="M89" s="77"/>
      <c r="N89" s="23"/>
      <c r="O89" s="23"/>
    </row>
    <row r="90" spans="1:17" x14ac:dyDescent="0.3">
      <c r="B90" s="2" t="s">
        <v>106</v>
      </c>
      <c r="C90" s="2"/>
      <c r="D90" s="2"/>
      <c r="E90" s="2"/>
      <c r="F90" s="2"/>
      <c r="G90" s="2"/>
      <c r="J90" s="23"/>
      <c r="L90" s="23"/>
      <c r="M90" s="77"/>
      <c r="N90" s="23"/>
      <c r="O90" s="23"/>
    </row>
    <row r="91" spans="1:17" x14ac:dyDescent="0.3">
      <c r="B91" s="2" t="s">
        <v>107</v>
      </c>
      <c r="C91" s="2"/>
      <c r="D91" s="2"/>
      <c r="E91" s="2"/>
      <c r="F91" s="2"/>
      <c r="G91" s="2"/>
      <c r="J91" s="23"/>
      <c r="L91" s="23"/>
      <c r="M91" s="77"/>
      <c r="N91" s="23"/>
    </row>
    <row r="92" spans="1:17" x14ac:dyDescent="0.3">
      <c r="B92" s="2" t="s">
        <v>108</v>
      </c>
      <c r="C92" s="2"/>
      <c r="D92" s="2"/>
      <c r="E92" s="2"/>
      <c r="F92" s="2"/>
      <c r="G92" s="2"/>
      <c r="J92" s="23"/>
      <c r="L92" s="23"/>
      <c r="M92" s="77"/>
      <c r="N92" s="23"/>
      <c r="O92" s="23"/>
    </row>
    <row r="93" spans="1:17" x14ac:dyDescent="0.3">
      <c r="B93" s="2" t="s">
        <v>109</v>
      </c>
      <c r="C93" s="2"/>
      <c r="D93" s="2"/>
      <c r="E93" s="2"/>
      <c r="F93" s="2"/>
      <c r="G93" s="2"/>
      <c r="J93" s="23"/>
      <c r="L93" s="23"/>
      <c r="M93" s="77"/>
      <c r="N93" s="23"/>
      <c r="O93" s="23"/>
      <c r="P93" s="23"/>
    </row>
    <row r="94" spans="1:17" x14ac:dyDescent="0.3">
      <c r="B94" s="2"/>
      <c r="C94" s="2"/>
      <c r="D94" s="2"/>
      <c r="E94" s="2"/>
      <c r="F94" s="2"/>
      <c r="G94" s="2"/>
      <c r="J94" s="23"/>
      <c r="L94" s="23"/>
      <c r="M94" s="77"/>
      <c r="N94" s="23"/>
      <c r="O94" s="23"/>
      <c r="P94" s="23"/>
    </row>
    <row r="95" spans="1:17" x14ac:dyDescent="0.3">
      <c r="B95" s="2"/>
      <c r="C95" s="2"/>
      <c r="D95" s="2"/>
      <c r="E95" s="2"/>
      <c r="F95" s="2"/>
      <c r="G95" s="2"/>
      <c r="J95" s="23"/>
      <c r="L95" s="23"/>
      <c r="M95" s="77"/>
      <c r="N95" s="23"/>
      <c r="O95" s="23"/>
      <c r="P95" s="23"/>
    </row>
    <row r="96" spans="1:17" x14ac:dyDescent="0.3">
      <c r="B96" s="2"/>
      <c r="C96" s="2"/>
      <c r="D96" s="2"/>
      <c r="E96" s="2"/>
      <c r="F96" s="2"/>
      <c r="G96" s="2"/>
      <c r="J96" s="23"/>
      <c r="L96" s="77"/>
    </row>
    <row r="97" spans="2:14" x14ac:dyDescent="0.3">
      <c r="B97" s="2"/>
      <c r="C97" s="2"/>
      <c r="D97" s="2"/>
      <c r="E97" s="2"/>
      <c r="F97" s="2"/>
      <c r="G97" s="101"/>
      <c r="J97" s="23"/>
      <c r="L97" s="77"/>
    </row>
    <row r="98" spans="2:14" x14ac:dyDescent="0.3">
      <c r="B98" s="2" t="s">
        <v>110</v>
      </c>
      <c r="C98" s="2"/>
      <c r="D98" s="2"/>
      <c r="E98" s="102" t="s">
        <v>111</v>
      </c>
      <c r="F98" s="2"/>
      <c r="G98" s="2"/>
      <c r="H98" s="102"/>
      <c r="J98" s="23"/>
      <c r="L98" s="77"/>
    </row>
    <row r="99" spans="2:14" x14ac:dyDescent="0.3">
      <c r="B99" s="2" t="s">
        <v>112</v>
      </c>
      <c r="C99" s="2"/>
      <c r="D99" s="2"/>
      <c r="E99" s="2" t="s">
        <v>113</v>
      </c>
      <c r="F99" s="2"/>
      <c r="G99" s="2"/>
      <c r="H99" s="102"/>
      <c r="L99" s="77"/>
    </row>
    <row r="100" spans="2:14" x14ac:dyDescent="0.3">
      <c r="B100" s="2" t="s">
        <v>114</v>
      </c>
      <c r="C100" s="2"/>
      <c r="D100" s="2"/>
      <c r="E100" s="2" t="s">
        <v>115</v>
      </c>
      <c r="F100" s="2"/>
      <c r="G100" s="2"/>
      <c r="H100" s="102"/>
      <c r="L100" s="77"/>
      <c r="M100" s="103"/>
    </row>
    <row r="101" spans="2:14" x14ac:dyDescent="0.3">
      <c r="B101" s="2" t="s">
        <v>116</v>
      </c>
      <c r="C101" s="2"/>
      <c r="D101" s="2"/>
      <c r="E101" s="2" t="s">
        <v>117</v>
      </c>
      <c r="F101" s="2"/>
      <c r="G101" s="2"/>
      <c r="H101" s="102"/>
      <c r="L101" s="104"/>
      <c r="N101" s="76"/>
    </row>
    <row r="102" spans="2:14" x14ac:dyDescent="0.3">
      <c r="B102" s="2"/>
      <c r="C102" s="2"/>
      <c r="D102" s="2"/>
      <c r="E102" s="2"/>
      <c r="F102" s="2"/>
      <c r="G102" s="2"/>
      <c r="H102" s="102"/>
    </row>
    <row r="103" spans="2:14" x14ac:dyDescent="0.3">
      <c r="B103" s="2"/>
      <c r="C103" s="2"/>
      <c r="D103" s="2"/>
      <c r="E103" s="2"/>
      <c r="F103" s="2"/>
      <c r="G103" s="2"/>
      <c r="H103" s="102"/>
    </row>
    <row r="104" spans="2:14" x14ac:dyDescent="0.3">
      <c r="B104" s="105"/>
      <c r="C104" s="105"/>
      <c r="D104" s="105"/>
      <c r="E104" s="105"/>
      <c r="F104" s="105"/>
      <c r="G104" s="105"/>
      <c r="H104" s="102"/>
    </row>
    <row r="105" spans="2:14" x14ac:dyDescent="0.3">
      <c r="B105" s="106"/>
      <c r="C105" s="106"/>
      <c r="D105" s="106"/>
      <c r="E105" s="105"/>
      <c r="F105" s="105"/>
      <c r="G105" s="106"/>
      <c r="H105" s="102"/>
    </row>
    <row r="106" spans="2:14" x14ac:dyDescent="0.3">
      <c r="E106" s="105"/>
      <c r="F106" s="105"/>
      <c r="H106" s="102"/>
    </row>
    <row r="107" spans="2:14" x14ac:dyDescent="0.3">
      <c r="E107" s="105"/>
      <c r="F107" s="105"/>
      <c r="H107" s="102"/>
    </row>
    <row r="108" spans="2:14" x14ac:dyDescent="0.3">
      <c r="H108" s="102"/>
    </row>
    <row r="109" spans="2:14" x14ac:dyDescent="0.3">
      <c r="H109" s="102"/>
    </row>
    <row r="110" spans="2:14" x14ac:dyDescent="0.3">
      <c r="H110" s="102"/>
    </row>
    <row r="111" spans="2:14" x14ac:dyDescent="0.3">
      <c r="H111" s="102"/>
    </row>
    <row r="112" spans="2:14" x14ac:dyDescent="0.3">
      <c r="H112" s="102"/>
    </row>
    <row r="113" spans="8:8" x14ac:dyDescent="0.3">
      <c r="H113" s="102"/>
    </row>
  </sheetData>
  <mergeCells count="5">
    <mergeCell ref="B16:D16"/>
    <mergeCell ref="B84:E84"/>
    <mergeCell ref="B85:E85"/>
    <mergeCell ref="B86:E86"/>
    <mergeCell ref="B87:E87"/>
  </mergeCells>
  <pageMargins left="0.51181102362204722" right="0.51181102362204722" top="0.19685039370078741" bottom="0.1968503937007874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2020-05-29T19:08:21Z</dcterms:created>
  <dcterms:modified xsi:type="dcterms:W3CDTF">2020-05-29T19:09:03Z</dcterms:modified>
</cp:coreProperties>
</file>