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U46" i="1" l="1"/>
  <c r="W45" i="1"/>
  <c r="W34" i="1"/>
  <c r="N11" i="1"/>
  <c r="Q11" i="1" s="1"/>
  <c r="F11" i="1"/>
  <c r="M11" i="1" s="1"/>
  <c r="S11" i="1" l="1"/>
</calcChain>
</file>

<file path=xl/sharedStrings.xml><?xml version="1.0" encoding="utf-8"?>
<sst xmlns="http://schemas.openxmlformats.org/spreadsheetml/2006/main" count="189" uniqueCount="134">
  <si>
    <t>PREFEITURA MUNICIPAL DE GUARUJÁ -SECRETARIA DE EDUCAÇÃO</t>
  </si>
  <si>
    <t>DEMONSTRATIVO DE RECEITA E DESPESA</t>
  </si>
  <si>
    <t>TERMO DE  COLABORAÇÃO Nº  63/2017.</t>
  </si>
  <si>
    <t>ADITAMENTO Nº01 - PROCESSO ADM: 29.953/8935/2018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</si>
  <si>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</si>
  <si>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</si>
  <si>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</si>
  <si>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</si>
  <si>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</si>
  <si>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</si>
  <si>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01/01/2019 A 30/01/2019</t>
  </si>
  <si>
    <t xml:space="preserve">BLOCO 2 - SÍNTESE DA RECEITA E DA DESPESA (R$ 1,00)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</si>
  <si>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</si>
  <si>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</si>
  <si>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</si>
  <si>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</si>
  <si>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</si>
  <si>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>DEPOSITO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</si>
  <si>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</si>
  <si>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</si>
  <si>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</si>
  <si>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</si>
  <si>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</si>
  <si>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</si>
  <si>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r>
      <t xml:space="preserve">ANTECIPAÇÃO IR S/APLICAÇÃO </t>
    </r>
    <r>
      <rPr>
        <b/>
        <sz val="8"/>
        <color rgb="FFFF0000"/>
        <rFont val="Arial"/>
        <family val="2"/>
      </rPr>
      <t>( DESPESA OPERACIONAL)</t>
    </r>
  </si>
  <si>
    <t>DESPESAS BAIXA  AUT. POUPANÇA</t>
  </si>
  <si>
    <t>TOTAL GERAL DE DESPESAS</t>
  </si>
  <si>
    <t>DEVOLUÇÃO / DEPÓSITO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</si>
  <si>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</si>
  <si>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</si>
  <si>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</si>
  <si>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</si>
  <si>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</si>
  <si>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</si>
  <si>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</si>
  <si>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</si>
  <si>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</si>
  <si>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</si>
  <si>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</si>
  <si>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</si>
  <si>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</si>
  <si>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1</t>
  </si>
  <si>
    <t>FGTS- COMPETÊNCIA 12/2018</t>
  </si>
  <si>
    <t>ENCARGO TRABALHISTA</t>
  </si>
  <si>
    <t>2</t>
  </si>
  <si>
    <t>3</t>
  </si>
  <si>
    <t>HOLERITE COMPETÊNCIA 12/2018- LUIZ CARLOS BAIRRADAS - MOTORISTA</t>
  </si>
  <si>
    <t>*</t>
  </si>
  <si>
    <t>RECURSOS HUMANOS</t>
  </si>
  <si>
    <t>4</t>
  </si>
  <si>
    <t>HOLERITE COMPETÊNCIA 12/2018- BARBARA ANGELICA DE S.CRUZ- PROFESSORA OFICINEIRA</t>
  </si>
  <si>
    <t>5</t>
  </si>
  <si>
    <t>HOLERITE COMPETÊNCIA 12/2018- SUELEN RAFAELA DOS PASSOS- COZINHEIRA</t>
  </si>
  <si>
    <t>6</t>
  </si>
  <si>
    <t>HOLERITE COMPETÊNCIA 12/2018- MARIA FIGUEIREDO DA SILVA- FAXINEIRA</t>
  </si>
  <si>
    <t>7</t>
  </si>
  <si>
    <t>HOLERITE COMPETÊNCIA 12/2018- ADRIANA DE GOES CORREA- PROFESSORA</t>
  </si>
  <si>
    <t>8</t>
  </si>
  <si>
    <t>HOLERITE COMPETÊNCIA 12/2018- ADENILCE ARAUJO DA SILVA- COZINHEIRA</t>
  </si>
  <si>
    <t>9</t>
  </si>
  <si>
    <t>HOLERITE COMPETÊNCIA 12/2018- ERICA TAINA DOS SANTOS - MONITORA</t>
  </si>
  <si>
    <t>10</t>
  </si>
  <si>
    <t>HOLERITE COMPETÊNCIA 12/2018- DYANE DANTAS MIRANDA- MONITORA</t>
  </si>
  <si>
    <t>11</t>
  </si>
  <si>
    <t>HOLERITE COMPETÊNCIA 12/2018- DANIELA ARAUJO S. MELO- MONITORA</t>
  </si>
  <si>
    <t>12</t>
  </si>
  <si>
    <t>HOLERITE COMPETÊNCIA 12/2018- SIMONE NASCIMENTO DOS SANTOS- PROFESSORA</t>
  </si>
  <si>
    <t>13</t>
  </si>
  <si>
    <t>HOLERITE COMPETÊNCIA 12/2018- AMARA MARIA H. DA CONCEIÇÃO-FAXINEIRA</t>
  </si>
  <si>
    <t>14</t>
  </si>
  <si>
    <t>HOLERITE COMPETÊNCIA 12/2018- ANA LUCIA V. ANTONIO- MONITORA</t>
  </si>
  <si>
    <t>15</t>
  </si>
  <si>
    <t>HOLERITE COMPETÊNCIA 12/2018- ANA PAULA SANTANA P. TENORIO- PROFESSORA</t>
  </si>
  <si>
    <t>16</t>
  </si>
  <si>
    <t>HOLERITE COMPETÊNCIA 12/2018- CARINA LIMA TAVARES- DIRETORA ESCOLAR</t>
  </si>
  <si>
    <t>17</t>
  </si>
  <si>
    <t>HOLERITE COMPETÊNCIA 12/2018- FLAVIA DANIELA DOS S. COSTA- MONITORA</t>
  </si>
  <si>
    <t>18</t>
  </si>
  <si>
    <t>HOLERITE COMPETÊNCIA 12/2018- MELISSA RIBEIRO B. SOUZA- PROFESSORA ED. FÍSICA</t>
  </si>
  <si>
    <t>19</t>
  </si>
  <si>
    <t>HOLERITE COMPETÊNCIA 12/2018- NARA CRISTINA PEDROZO DE SOUZA- PROFESSORA</t>
  </si>
  <si>
    <t>20</t>
  </si>
  <si>
    <t>HOLERITE COMPETÊNCIA 12/2018- DANIELA LIRA VIEIRA - JOVEM APRENDIZ</t>
  </si>
  <si>
    <t>21</t>
  </si>
  <si>
    <t>BOLETO- SINDICATO DOS PROFESSORES DE SANTOS E REGIÃO</t>
  </si>
  <si>
    <t>22</t>
  </si>
  <si>
    <t>GPS- INSS- COMPETÊNCIA 12/2018</t>
  </si>
  <si>
    <t>23</t>
  </si>
  <si>
    <t>DARF. COD. 0561- COMPETÊNCIA 12/2018</t>
  </si>
  <si>
    <t>24</t>
  </si>
  <si>
    <t>DARF. COD. 8301- COMPETÊNCIA 12/2018</t>
  </si>
  <si>
    <t>25</t>
  </si>
  <si>
    <t>CONTA- 12/2018- ELEKTRO REDES S.A</t>
  </si>
  <si>
    <t>UTILIDADE PÚBLICA</t>
  </si>
  <si>
    <t>26</t>
  </si>
  <si>
    <t>NF3 - REGINA CELIA ALCANTARA DOS SANTOS CNPJ:24.322.512/0001-32- REF TROCA DE COLETORA DE GLP</t>
  </si>
  <si>
    <t>MATERIAL DE CONSUMO</t>
  </si>
  <si>
    <t>27</t>
  </si>
  <si>
    <t>CONTA TELEFONE- 01/2019- TELEFÔNICA BRASIL S.A- TEL: 3354-2983</t>
  </si>
  <si>
    <t>28</t>
  </si>
  <si>
    <t>CONTA ÁGUA- 01/2019- SABESP</t>
  </si>
  <si>
    <t>TARIFA BANCARIA PAGAMENTO FUNCS NET EMPRESA</t>
  </si>
  <si>
    <t>TARIFA BANCARIA CESTA PJ 2</t>
  </si>
  <si>
    <t xml:space="preserve">TOTAL  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</si>
  <si>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</si>
  <si>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</si>
  <si>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</si>
  <si>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CONSELHEIRO FISCAL</t>
  </si>
  <si>
    <t xml:space="preserve"> REGINALDO GONÇALVES PACHECO CPF: 133.714.228-01                                                                     OSMAR ROBERTO FERNANDES CPF: 025.557.538-69                                                                                                                                            RITA DE CASSIA Z. BASTOS CPF: 906.115-787-00</t>
  </si>
  <si>
    <t xml:space="preserve"> GUARUJA,        20  DE          FEVEREITO          DE               2019.</t>
  </si>
  <si>
    <t>Retificado em 15 Janeiro de 2020.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</si>
  <si>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</si>
  <si>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</si>
  <si>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 xml:space="preserve">BLOCO 2 - SÍNTESE DA RECEITA E DA DESPESA 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</si>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</sst>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0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4"/>
      <color rgb="FF000000"/>
      <name val="Arial"/>
      <family val="2"/>
    </font>
    <font>
      <sz val="12"/>
      <color rgb="FF00000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  <charset val="1"/>
    </font>
    <font>
      <b/>
      <sz val="11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  <charset val="1"/>
    </font>
    <font>
      <sz val="6"/>
      <name val="Arial"/>
      <family val="2"/>
    </font>
    <font>
      <b/>
      <sz val="8"/>
      <color rgb="FFFF0000"/>
      <name val="Arial"/>
      <family val="2"/>
    </font>
    <font>
      <b/>
      <sz val="12"/>
      <name val="Arial"/>
      <family val="2"/>
      <charset val="1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4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12"/>
      <color rgb="FFFF0000"/>
      <name val="Arial"/>
      <family val="2"/>
    </font>
    <font>
      <b/>
      <sz val="16"/>
      <name val="Arial"/>
      <family val="2"/>
    </font>
    <font>
      <b/>
      <sz val="5"/>
      <name val="Arial"/>
      <family val="2"/>
    </font>
    <font>
      <sz val="11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u/>
      <sz val="16"/>
      <color rgb="FFFF0000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5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13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35">
    <xf numFmtId="0" fontId="0" fillId="0" borderId="0" xfId="0"/>
    <xf numFmtId="164" fontId="1" fillId="0" borderId="0" xfId="0" applyNumberFormat="1" applyFont="1" applyProtection="1"/>
    <xf numFmtId="0" fontId="1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164" fontId="6" fillId="0" borderId="0" xfId="0" applyNumberFormat="1" applyFont="1" applyProtection="1"/>
    <xf numFmtId="49" fontId="7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/>
    <xf numFmtId="164" fontId="1" fillId="0" borderId="0" xfId="0" applyNumberFormat="1" applyFont="1" applyAlignment="1" applyProtection="1">
      <alignment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Border="1" applyProtection="1"/>
    <xf numFmtId="0" fontId="10" fillId="3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 applyAlignment="1">
      <alignment horizontal="center"/>
    </xf>
    <xf numFmtId="0" fontId="10" fillId="3" borderId="0" xfId="0" applyFont="1" applyFill="1" applyBorder="1" applyAlignment="1" applyProtection="1">
      <alignment horizontal="center"/>
    </xf>
    <xf numFmtId="0" fontId="1" fillId="3" borderId="0" xfId="0" applyFont="1" applyFill="1" applyBorder="1"/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" fillId="2" borderId="0" xfId="0" applyFont="1" applyFill="1"/>
    <xf numFmtId="164" fontId="14" fillId="0" borderId="0" xfId="0" applyNumberFormat="1" applyFont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6" fontId="2" fillId="5" borderId="7" xfId="0" applyNumberFormat="1" applyFont="1" applyFill="1" applyBorder="1" applyAlignment="1" applyProtection="1">
      <alignment horizontal="center" vertical="center"/>
      <protection locked="0"/>
    </xf>
    <xf numFmtId="166" fontId="2" fillId="5" borderId="8" xfId="0" applyNumberFormat="1" applyFont="1" applyFill="1" applyBorder="1" applyAlignment="1" applyProtection="1">
      <alignment horizontal="center" vertical="center"/>
      <protection locked="0"/>
    </xf>
    <xf numFmtId="166" fontId="2" fillId="5" borderId="3" xfId="0" applyNumberFormat="1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center"/>
      <protection locked="0"/>
    </xf>
    <xf numFmtId="166" fontId="2" fillId="4" borderId="10" xfId="0" applyNumberFormat="1" applyFont="1" applyFill="1" applyBorder="1" applyAlignment="1" applyProtection="1">
      <alignment horizontal="center" vertical="center"/>
    </xf>
    <xf numFmtId="166" fontId="2" fillId="5" borderId="1" xfId="0" applyNumberFormat="1" applyFont="1" applyFill="1" applyBorder="1" applyAlignment="1" applyProtection="1">
      <alignment horizontal="center" vertical="center"/>
    </xf>
    <xf numFmtId="166" fontId="2" fillId="5" borderId="11" xfId="0" applyNumberFormat="1" applyFont="1" applyFill="1" applyBorder="1" applyAlignment="1" applyProtection="1">
      <alignment horizontal="center" vertical="center"/>
    </xf>
    <xf numFmtId="166" fontId="2" fillId="5" borderId="12" xfId="0" applyNumberFormat="1" applyFont="1" applyFill="1" applyBorder="1" applyAlignment="1" applyProtection="1">
      <alignment horizontal="center" vertical="center"/>
    </xf>
    <xf numFmtId="166" fontId="16" fillId="5" borderId="12" xfId="0" applyNumberFormat="1" applyFont="1" applyFill="1" applyBorder="1" applyAlignment="1">
      <alignment horizontal="center" vertical="center"/>
    </xf>
    <xf numFmtId="166" fontId="16" fillId="4" borderId="10" xfId="0" applyNumberFormat="1" applyFont="1" applyFill="1" applyBorder="1" applyAlignment="1">
      <alignment horizontal="center" vertical="center"/>
    </xf>
    <xf numFmtId="166" fontId="2" fillId="4" borderId="10" xfId="0" applyNumberFormat="1" applyFont="1" applyFill="1" applyBorder="1" applyAlignment="1" applyProtection="1">
      <alignment horizontal="center" vertical="center"/>
      <protection locked="0"/>
    </xf>
    <xf numFmtId="166" fontId="2" fillId="0" borderId="1" xfId="0" applyNumberFormat="1" applyFont="1" applyFill="1" applyBorder="1" applyAlignment="1" applyProtection="1">
      <alignment horizontal="center" vertical="center"/>
      <protection locked="0"/>
    </xf>
    <xf numFmtId="166" fontId="2" fillId="0" borderId="9" xfId="0" applyNumberFormat="1" applyFont="1" applyFill="1" applyBorder="1" applyAlignment="1" applyProtection="1">
      <alignment horizontal="center" vertical="center"/>
      <protection locked="0"/>
    </xf>
    <xf numFmtId="166" fontId="2" fillId="0" borderId="13" xfId="0" applyNumberFormat="1" applyFont="1" applyFill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horizontal="center" vertical="center"/>
    </xf>
    <xf numFmtId="166" fontId="2" fillId="4" borderId="13" xfId="0" applyNumberFormat="1" applyFont="1" applyFill="1" applyBorder="1" applyAlignment="1" applyProtection="1">
      <alignment horizontal="center" vertical="center"/>
    </xf>
    <xf numFmtId="166" fontId="2" fillId="0" borderId="8" xfId="0" applyNumberFormat="1" applyFont="1" applyBorder="1" applyAlignment="1" applyProtection="1">
      <alignment horizontal="center" vertical="center"/>
    </xf>
    <xf numFmtId="166" fontId="2" fillId="0" borderId="3" xfId="0" applyNumberFormat="1" applyFont="1" applyBorder="1" applyAlignment="1" applyProtection="1">
      <alignment horizontal="center" vertical="center"/>
    </xf>
    <xf numFmtId="166" fontId="2" fillId="0" borderId="14" xfId="0" applyNumberFormat="1" applyFont="1" applyBorder="1" applyAlignment="1">
      <alignment horizontal="center" vertical="center"/>
    </xf>
    <xf numFmtId="167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2" fillId="0" borderId="0" xfId="0" applyNumberFormat="1" applyFont="1" applyFill="1" applyBorder="1" applyAlignment="1" applyProtection="1">
      <alignment horizontal="center"/>
      <protection locked="0"/>
    </xf>
    <xf numFmtId="167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164" fontId="17" fillId="0" borderId="0" xfId="0" applyNumberFormat="1" applyFont="1" applyProtection="1"/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0" applyFont="1"/>
    <xf numFmtId="0" fontId="12" fillId="0" borderId="19" xfId="0" applyFont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164" fontId="20" fillId="0" borderId="0" xfId="0" applyNumberFormat="1" applyFont="1" applyAlignment="1" applyProtection="1">
      <alignment vertical="center" wrapText="1"/>
    </xf>
    <xf numFmtId="49" fontId="2" fillId="3" borderId="5" xfId="0" applyNumberFormat="1" applyFont="1" applyFill="1" applyBorder="1" applyAlignment="1">
      <alignment horizontal="center" vertical="center" wrapText="1"/>
    </xf>
    <xf numFmtId="14" fontId="21" fillId="0" borderId="28" xfId="0" applyNumberFormat="1" applyFont="1" applyFill="1" applyBorder="1" applyAlignment="1">
      <alignment horizontal="center" vertical="center"/>
    </xf>
    <xf numFmtId="14" fontId="21" fillId="0" borderId="29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14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30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28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30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29" xfId="0" applyNumberFormat="1" applyFont="1" applyFill="1" applyBorder="1" applyAlignment="1" applyProtection="1">
      <alignment horizontal="center" vertical="center" wrapText="1"/>
      <protection locked="0"/>
    </xf>
    <xf numFmtId="169" fontId="1" fillId="5" borderId="28" xfId="0" applyNumberFormat="1" applyFont="1" applyFill="1" applyBorder="1" applyAlignment="1">
      <alignment horizontal="center" vertical="center"/>
    </xf>
    <xf numFmtId="169" fontId="1" fillId="5" borderId="29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49" fontId="2" fillId="3" borderId="31" xfId="0" applyNumberFormat="1" applyFont="1" applyFill="1" applyBorder="1" applyAlignment="1">
      <alignment horizontal="center" vertical="center" wrapText="1"/>
    </xf>
    <xf numFmtId="14" fontId="21" fillId="5" borderId="5" xfId="0" applyNumberFormat="1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/>
    </xf>
    <xf numFmtId="14" fontId="1" fillId="5" borderId="5" xfId="0" applyNumberFormat="1" applyFont="1" applyFill="1" applyBorder="1" applyAlignment="1" applyProtection="1">
      <alignment horizontal="center" vertical="center" wrapText="1"/>
      <protection locked="0"/>
    </xf>
    <xf numFmtId="14" fontId="1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169" fontId="1" fillId="5" borderId="5" xfId="0" applyNumberFormat="1" applyFont="1" applyFill="1" applyBorder="1" applyAlignment="1">
      <alignment horizontal="center" vertical="center"/>
    </xf>
    <xf numFmtId="169" fontId="2" fillId="5" borderId="0" xfId="0" applyNumberFormat="1" applyFont="1" applyFill="1" applyBorder="1" applyAlignment="1">
      <alignment vertical="center" wrapText="1"/>
    </xf>
    <xf numFmtId="14" fontId="21" fillId="0" borderId="12" xfId="0" applyNumberFormat="1" applyFont="1" applyFill="1" applyBorder="1" applyAlignment="1">
      <alignment horizontal="center" vertical="center"/>
    </xf>
    <xf numFmtId="14" fontId="21" fillId="0" borderId="32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14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24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33" xfId="0" applyFont="1" applyFill="1" applyBorder="1" applyAlignment="1">
      <alignment horizontal="center" vertical="center"/>
    </xf>
    <xf numFmtId="169" fontId="1" fillId="5" borderId="12" xfId="0" applyNumberFormat="1" applyFont="1" applyFill="1" applyBorder="1" applyAlignment="1">
      <alignment horizontal="center" vertical="center"/>
    </xf>
    <xf numFmtId="169" fontId="1" fillId="5" borderId="32" xfId="0" applyNumberFormat="1" applyFont="1" applyFill="1" applyBorder="1" applyAlignment="1">
      <alignment horizontal="center" vertical="center"/>
    </xf>
    <xf numFmtId="14" fontId="21" fillId="0" borderId="31" xfId="0" applyNumberFormat="1" applyFont="1" applyFill="1" applyBorder="1" applyAlignment="1">
      <alignment horizontal="center" vertical="center"/>
    </xf>
    <xf numFmtId="14" fontId="21" fillId="0" borderId="34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4" fontId="1" fillId="0" borderId="31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35" xfId="0" applyNumberFormat="1" applyFont="1" applyFill="1" applyBorder="1" applyAlignment="1" applyProtection="1">
      <alignment horizontal="center" vertical="center" wrapText="1"/>
      <protection locked="0"/>
    </xf>
    <xf numFmtId="14" fontId="1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6" xfId="0" applyFont="1" applyFill="1" applyBorder="1" applyAlignment="1">
      <alignment horizontal="center" vertical="center"/>
    </xf>
    <xf numFmtId="169" fontId="1" fillId="5" borderId="31" xfId="0" applyNumberFormat="1" applyFont="1" applyFill="1" applyBorder="1" applyAlignment="1">
      <alignment horizontal="center" vertical="center"/>
    </xf>
    <xf numFmtId="169" fontId="1" fillId="5" borderId="34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17" fillId="6" borderId="36" xfId="0" applyNumberFormat="1" applyFont="1" applyFill="1" applyBorder="1" applyAlignment="1" applyProtection="1">
      <alignment vertical="center" wrapText="1"/>
    </xf>
    <xf numFmtId="14" fontId="23" fillId="4" borderId="36" xfId="0" applyNumberFormat="1" applyFont="1" applyFill="1" applyBorder="1" applyAlignment="1">
      <alignment horizontal="center" vertical="center"/>
    </xf>
    <xf numFmtId="14" fontId="23" fillId="4" borderId="37" xfId="0" applyNumberFormat="1" applyFont="1" applyFill="1" applyBorder="1" applyAlignment="1">
      <alignment horizontal="center" vertical="center"/>
    </xf>
    <xf numFmtId="0" fontId="23" fillId="4" borderId="37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14" fontId="2" fillId="4" borderId="37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37" xfId="0" applyNumberFormat="1" applyFont="1" applyFill="1" applyBorder="1" applyAlignment="1">
      <alignment horizontal="center" vertical="center"/>
    </xf>
    <xf numFmtId="0" fontId="20" fillId="0" borderId="38" xfId="0" applyFont="1" applyBorder="1" applyAlignment="1">
      <alignment vertical="center" wrapText="1"/>
    </xf>
    <xf numFmtId="164" fontId="17" fillId="6" borderId="39" xfId="0" applyNumberFormat="1" applyFont="1" applyFill="1" applyBorder="1" applyAlignment="1" applyProtection="1">
      <alignment vertical="center" wrapText="1"/>
    </xf>
    <xf numFmtId="14" fontId="23" fillId="4" borderId="39" xfId="0" applyNumberFormat="1" applyFont="1" applyFill="1" applyBorder="1" applyAlignment="1">
      <alignment horizontal="center" vertical="center"/>
    </xf>
    <xf numFmtId="14" fontId="23" fillId="4" borderId="5" xfId="0" applyNumberFormat="1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4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5" xfId="0" applyNumberFormat="1" applyFont="1" applyFill="1" applyBorder="1" applyAlignment="1">
      <alignment horizontal="center" vertical="center"/>
    </xf>
    <xf numFmtId="169" fontId="2" fillId="4" borderId="40" xfId="0" applyNumberFormat="1" applyFont="1" applyFill="1" applyBorder="1" applyAlignment="1">
      <alignment horizontal="center" vertical="center"/>
    </xf>
    <xf numFmtId="164" fontId="17" fillId="6" borderId="41" xfId="0" applyNumberFormat="1" applyFont="1" applyFill="1" applyBorder="1" applyAlignment="1" applyProtection="1">
      <alignment vertical="center" wrapText="1"/>
    </xf>
    <xf numFmtId="14" fontId="23" fillId="4" borderId="41" xfId="0" applyNumberFormat="1" applyFont="1" applyFill="1" applyBorder="1" applyAlignment="1">
      <alignment horizontal="center" vertical="center"/>
    </xf>
    <xf numFmtId="14" fontId="23" fillId="4" borderId="42" xfId="0" applyNumberFormat="1" applyFont="1" applyFill="1" applyBorder="1" applyAlignment="1">
      <alignment horizontal="center" vertical="center"/>
    </xf>
    <xf numFmtId="0" fontId="23" fillId="4" borderId="42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14" fontId="2" fillId="4" borderId="42" xfId="0" applyNumberFormat="1" applyFont="1" applyFill="1" applyBorder="1" applyAlignment="1" applyProtection="1">
      <alignment horizontal="center" vertical="center" wrapText="1"/>
      <protection locked="0"/>
    </xf>
    <xf numFmtId="169" fontId="2" fillId="4" borderId="42" xfId="0" applyNumberFormat="1" applyFont="1" applyFill="1" applyBorder="1" applyAlignment="1">
      <alignment horizontal="center" vertical="center"/>
    </xf>
    <xf numFmtId="169" fontId="2" fillId="4" borderId="43" xfId="0" applyNumberFormat="1" applyFont="1" applyFill="1" applyBorder="1" applyAlignment="1">
      <alignment horizontal="center" vertical="center"/>
    </xf>
    <xf numFmtId="169" fontId="2" fillId="4" borderId="10" xfId="0" applyNumberFormat="1" applyFont="1" applyFill="1" applyBorder="1" applyAlignment="1">
      <alignment vertical="center" wrapText="1"/>
    </xf>
    <xf numFmtId="0" fontId="20" fillId="0" borderId="44" xfId="0" applyFont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24" fillId="5" borderId="31" xfId="0" applyFont="1" applyFill="1" applyBorder="1" applyAlignment="1">
      <alignment horizontal="center" vertical="center"/>
    </xf>
    <xf numFmtId="0" fontId="24" fillId="5" borderId="35" xfId="0" applyFont="1" applyFill="1" applyBorder="1" applyAlignment="1">
      <alignment horizontal="center" vertical="center"/>
    </xf>
    <xf numFmtId="0" fontId="24" fillId="5" borderId="34" xfId="0" applyFont="1" applyFill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0" borderId="3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164" fontId="20" fillId="0" borderId="5" xfId="0" applyNumberFormat="1" applyFont="1" applyBorder="1" applyAlignment="1" applyProtection="1">
      <alignment vertical="center" wrapText="1"/>
    </xf>
    <xf numFmtId="49" fontId="25" fillId="7" borderId="5" xfId="0" applyNumberFormat="1" applyFont="1" applyFill="1" applyBorder="1" applyAlignment="1">
      <alignment horizontal="center" vertical="center" wrapText="1"/>
    </xf>
    <xf numFmtId="14" fontId="25" fillId="7" borderId="5" xfId="0" applyNumberFormat="1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14" fontId="25" fillId="7" borderId="5" xfId="0" applyNumberFormat="1" applyFont="1" applyFill="1" applyBorder="1" applyAlignment="1" applyProtection="1">
      <alignment horizontal="center" vertical="center" wrapText="1"/>
      <protection locked="0"/>
    </xf>
    <xf numFmtId="49" fontId="25" fillId="7" borderId="5" xfId="0" applyNumberFormat="1" applyFont="1" applyFill="1" applyBorder="1" applyAlignment="1" applyProtection="1">
      <alignment horizontal="center" vertical="center" wrapText="1"/>
      <protection locked="0"/>
    </xf>
    <xf numFmtId="169" fontId="25" fillId="7" borderId="5" xfId="0" applyNumberFormat="1" applyFont="1" applyFill="1" applyBorder="1" applyAlignment="1">
      <alignment horizontal="center" vertical="center"/>
    </xf>
    <xf numFmtId="169" fontId="25" fillId="7" borderId="31" xfId="0" applyNumberFormat="1" applyFont="1" applyFill="1" applyBorder="1" applyAlignment="1">
      <alignment horizontal="center" vertical="center"/>
    </xf>
    <xf numFmtId="169" fontId="25" fillId="7" borderId="10" xfId="0" applyNumberFormat="1" applyFont="1" applyFill="1" applyBorder="1" applyAlignment="1">
      <alignment horizontal="left" vertical="center"/>
    </xf>
    <xf numFmtId="169" fontId="25" fillId="7" borderId="34" xfId="0" applyNumberFormat="1" applyFont="1" applyFill="1" applyBorder="1" applyAlignment="1">
      <alignment vertical="center"/>
    </xf>
    <xf numFmtId="49" fontId="2" fillId="0" borderId="45" xfId="0" applyNumberFormat="1" applyFont="1" applyBorder="1" applyAlignment="1" applyProtection="1">
      <alignment horizontal="right" vertical="center"/>
    </xf>
    <xf numFmtId="49" fontId="2" fillId="0" borderId="24" xfId="0" applyNumberFormat="1" applyFont="1" applyBorder="1" applyAlignment="1" applyProtection="1">
      <alignment horizontal="right" vertical="center"/>
    </xf>
    <xf numFmtId="166" fontId="26" fillId="4" borderId="46" xfId="0" applyNumberFormat="1" applyFont="1" applyFill="1" applyBorder="1" applyAlignment="1">
      <alignment horizontal="center" vertical="center"/>
    </xf>
    <xf numFmtId="166" fontId="26" fillId="4" borderId="47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top" wrapText="1"/>
    </xf>
    <xf numFmtId="49" fontId="27" fillId="0" borderId="0" xfId="0" applyNumberFormat="1" applyFont="1" applyBorder="1" applyAlignment="1" applyProtection="1">
      <alignment horizontal="right"/>
    </xf>
    <xf numFmtId="49" fontId="18" fillId="0" borderId="0" xfId="0" applyNumberFormat="1" applyFont="1" applyBorder="1" applyAlignment="1" applyProtection="1">
      <alignment horizontal="right"/>
    </xf>
    <xf numFmtId="0" fontId="28" fillId="0" borderId="0" xfId="0" applyFont="1"/>
    <xf numFmtId="164" fontId="1" fillId="3" borderId="0" xfId="0" applyNumberFormat="1" applyFont="1" applyFill="1" applyProtection="1"/>
    <xf numFmtId="49" fontId="29" fillId="8" borderId="1" xfId="0" applyNumberFormat="1" applyFont="1" applyFill="1" applyBorder="1" applyAlignment="1" applyProtection="1">
      <alignment horizontal="left" vertical="center"/>
    </xf>
    <xf numFmtId="0" fontId="28" fillId="0" borderId="0" xfId="0" applyFont="1" applyProtection="1"/>
    <xf numFmtId="0" fontId="6" fillId="0" borderId="2" xfId="0" applyFont="1" applyBorder="1" applyAlignment="1" applyProtection="1">
      <alignment horizontal="center" vertical="center"/>
    </xf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0" fontId="30" fillId="0" borderId="19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0" fontId="19" fillId="0" borderId="0" xfId="0" applyFont="1" applyBorder="1" applyAlignment="1" applyProtection="1">
      <alignment horizontal="left"/>
    </xf>
    <xf numFmtId="0" fontId="19" fillId="0" borderId="0" xfId="0" applyFont="1" applyBorder="1" applyAlignment="1" applyProtection="1">
      <alignment horizontal="right"/>
    </xf>
    <xf numFmtId="0" fontId="19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31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164" fontId="32" fillId="0" borderId="0" xfId="0" applyNumberFormat="1" applyFont="1" applyAlignment="1" applyProtection="1">
      <alignment vertical="top"/>
    </xf>
    <xf numFmtId="0" fontId="32" fillId="0" borderId="0" xfId="0" applyFont="1" applyAlignment="1" applyProtection="1">
      <alignment vertical="top"/>
    </xf>
    <xf numFmtId="0" fontId="33" fillId="0" borderId="0" xfId="0" applyFont="1"/>
    <xf numFmtId="0" fontId="34" fillId="0" borderId="0" xfId="0" applyFont="1"/>
    <xf numFmtId="0" fontId="35" fillId="0" borderId="0" xfId="0" applyFont="1"/>
    <xf numFmtId="164" fontId="24" fillId="0" borderId="0" xfId="0" applyNumberFormat="1" applyFont="1" applyBorder="1" applyProtection="1"/>
    <xf numFmtId="0" fontId="36" fillId="0" borderId="0" xfId="0" applyFont="1" applyBorder="1"/>
    <xf numFmtId="0" fontId="24" fillId="0" borderId="0" xfId="0" applyFont="1" applyBorder="1"/>
    <xf numFmtId="164" fontId="24" fillId="0" borderId="0" xfId="0" applyNumberFormat="1" applyFont="1" applyProtection="1"/>
    <xf numFmtId="0" fontId="36" fillId="0" borderId="0" xfId="0" applyFont="1"/>
    <xf numFmtId="0" fontId="24" fillId="0" borderId="0" xfId="0" applyFont="1"/>
    <xf numFmtId="164" fontId="30" fillId="0" borderId="0" xfId="0" applyNumberFormat="1" applyFont="1" applyProtection="1"/>
    <xf numFmtId="0" fontId="39" fillId="0" borderId="0" xfId="0" applyFont="1"/>
    <xf numFmtId="0" fontId="30" fillId="0" borderId="0" xfId="0" applyFont="1"/>
    <xf numFmtId="166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" y="83820"/>
          <a:ext cx="63055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B106"/>
  <sheetViews>
    <sheetView tabSelected="1" workbookViewId="0">
      <selection sqref="A1:XFD1048576"/>
    </sheetView>
  </sheetViews>
  <sheetFormatPr defaultColWidth="8.28515625" defaultRowHeight="15"/>
  <cols>
    <col min="1" max="1" width="1" style="1" customWidth="1"/>
    <col min="2" max="2" width="6.85546875" style="2" customWidth="1"/>
    <col min="3" max="3" width="6.7109375" style="2" customWidth="1"/>
    <col min="4" max="4" width="16.42578125" style="2" customWidth="1"/>
    <col min="5" max="5" width="14.7109375" style="2" customWidth="1"/>
    <col min="6" max="6" width="16.85546875" style="2" customWidth="1"/>
    <col min="7" max="7" width="18" style="2" customWidth="1"/>
    <col min="8" max="8" width="17.85546875" style="2" customWidth="1"/>
    <col min="9" max="9" width="14" style="2" customWidth="1"/>
    <col min="10" max="10" width="12.7109375" style="2" customWidth="1"/>
    <col min="11" max="11" width="14" style="2" customWidth="1"/>
    <col min="12" max="12" width="15.85546875" style="2" customWidth="1"/>
    <col min="13" max="13" width="23.7109375" style="2" customWidth="1"/>
    <col min="14" max="15" width="16" style="2" customWidth="1"/>
    <col min="16" max="17" width="15.5703125" style="2" customWidth="1"/>
    <col min="18" max="18" width="12.7109375" style="2" customWidth="1"/>
    <col min="19" max="19" width="16" style="2" bestFit="1" customWidth="1"/>
    <col min="20" max="20" width="11.28515625" style="2" customWidth="1"/>
    <col min="21" max="21" width="14.7109375" style="2" customWidth="1"/>
    <col min="22" max="22" width="11.42578125" style="2" customWidth="1"/>
    <col min="23" max="23" width="16.28515625" style="2" customWidth="1"/>
    <col min="24" max="24" width="10.5703125" style="2" hidden="1" customWidth="1"/>
    <col min="25" max="256" width="8.28515625" style="2"/>
    <col min="257" max="257" width="1" style="2" customWidth="1"/>
    <col min="258" max="258" width="6.85546875" style="2" customWidth="1"/>
    <col min="259" max="259" width="6.7109375" style="2" customWidth="1"/>
    <col min="260" max="260" width="16.42578125" style="2" customWidth="1"/>
    <col min="261" max="261" width="14.7109375" style="2" customWidth="1"/>
    <col min="262" max="262" width="16.85546875" style="2" customWidth="1"/>
    <col min="263" max="263" width="18" style="2" customWidth="1"/>
    <col min="264" max="264" width="17.85546875" style="2" customWidth="1"/>
    <col min="265" max="265" width="14" style="2" customWidth="1"/>
    <col min="266" max="266" width="12.7109375" style="2" customWidth="1"/>
    <col min="267" max="267" width="14" style="2" customWidth="1"/>
    <col min="268" max="268" width="15.85546875" style="2" customWidth="1"/>
    <col min="269" max="269" width="23.7109375" style="2" customWidth="1"/>
    <col min="270" max="271" width="16" style="2" customWidth="1"/>
    <col min="272" max="273" width="15.5703125" style="2" customWidth="1"/>
    <col min="274" max="274" width="12.7109375" style="2" customWidth="1"/>
    <col min="275" max="275" width="16" style="2" bestFit="1" customWidth="1"/>
    <col min="276" max="276" width="11.28515625" style="2" customWidth="1"/>
    <col min="277" max="277" width="14.7109375" style="2" customWidth="1"/>
    <col min="278" max="278" width="11.42578125" style="2" customWidth="1"/>
    <col min="279" max="279" width="16.28515625" style="2" customWidth="1"/>
    <col min="280" max="280" width="10.5703125" style="2" bestFit="1" customWidth="1"/>
    <col min="281" max="512" width="8.28515625" style="2"/>
    <col min="513" max="513" width="1" style="2" customWidth="1"/>
    <col min="514" max="514" width="6.85546875" style="2" customWidth="1"/>
    <col min="515" max="515" width="6.7109375" style="2" customWidth="1"/>
    <col min="516" max="516" width="16.42578125" style="2" customWidth="1"/>
    <col min="517" max="517" width="14.7109375" style="2" customWidth="1"/>
    <col min="518" max="518" width="16.85546875" style="2" customWidth="1"/>
    <col min="519" max="519" width="18" style="2" customWidth="1"/>
    <col min="520" max="520" width="17.85546875" style="2" customWidth="1"/>
    <col min="521" max="521" width="14" style="2" customWidth="1"/>
    <col min="522" max="522" width="12.7109375" style="2" customWidth="1"/>
    <col min="523" max="523" width="14" style="2" customWidth="1"/>
    <col min="524" max="524" width="15.85546875" style="2" customWidth="1"/>
    <col min="525" max="525" width="23.7109375" style="2" customWidth="1"/>
    <col min="526" max="527" width="16" style="2" customWidth="1"/>
    <col min="528" max="529" width="15.5703125" style="2" customWidth="1"/>
    <col min="530" max="530" width="12.7109375" style="2" customWidth="1"/>
    <col min="531" max="531" width="16" style="2" bestFit="1" customWidth="1"/>
    <col min="532" max="532" width="11.28515625" style="2" customWidth="1"/>
    <col min="533" max="533" width="14.7109375" style="2" customWidth="1"/>
    <col min="534" max="534" width="11.42578125" style="2" customWidth="1"/>
    <col min="535" max="535" width="16.28515625" style="2" customWidth="1"/>
    <col min="536" max="536" width="10.5703125" style="2" bestFit="1" customWidth="1"/>
    <col min="537" max="768" width="8.28515625" style="2"/>
    <col min="769" max="769" width="1" style="2" customWidth="1"/>
    <col min="770" max="770" width="6.85546875" style="2" customWidth="1"/>
    <col min="771" max="771" width="6.7109375" style="2" customWidth="1"/>
    <col min="772" max="772" width="16.42578125" style="2" customWidth="1"/>
    <col min="773" max="773" width="14.7109375" style="2" customWidth="1"/>
    <col min="774" max="774" width="16.85546875" style="2" customWidth="1"/>
    <col min="775" max="775" width="18" style="2" customWidth="1"/>
    <col min="776" max="776" width="17.85546875" style="2" customWidth="1"/>
    <col min="777" max="777" width="14" style="2" customWidth="1"/>
    <col min="778" max="778" width="12.7109375" style="2" customWidth="1"/>
    <col min="779" max="779" width="14" style="2" customWidth="1"/>
    <col min="780" max="780" width="15.85546875" style="2" customWidth="1"/>
    <col min="781" max="781" width="23.7109375" style="2" customWidth="1"/>
    <col min="782" max="783" width="16" style="2" customWidth="1"/>
    <col min="784" max="785" width="15.5703125" style="2" customWidth="1"/>
    <col min="786" max="786" width="12.7109375" style="2" customWidth="1"/>
    <col min="787" max="787" width="16" style="2" bestFit="1" customWidth="1"/>
    <col min="788" max="788" width="11.28515625" style="2" customWidth="1"/>
    <col min="789" max="789" width="14.7109375" style="2" customWidth="1"/>
    <col min="790" max="790" width="11.42578125" style="2" customWidth="1"/>
    <col min="791" max="791" width="16.28515625" style="2" customWidth="1"/>
    <col min="792" max="792" width="10.5703125" style="2" bestFit="1" customWidth="1"/>
    <col min="793" max="1024" width="8.28515625" style="2"/>
    <col min="1025" max="1025" width="1" style="2" customWidth="1"/>
    <col min="1026" max="1026" width="6.85546875" style="2" customWidth="1"/>
    <col min="1027" max="1027" width="6.7109375" style="2" customWidth="1"/>
    <col min="1028" max="1028" width="16.42578125" style="2" customWidth="1"/>
    <col min="1029" max="1029" width="14.7109375" style="2" customWidth="1"/>
    <col min="1030" max="1030" width="16.85546875" style="2" customWidth="1"/>
    <col min="1031" max="1031" width="18" style="2" customWidth="1"/>
    <col min="1032" max="1032" width="17.85546875" style="2" customWidth="1"/>
    <col min="1033" max="1033" width="14" style="2" customWidth="1"/>
    <col min="1034" max="1034" width="12.7109375" style="2" customWidth="1"/>
    <col min="1035" max="1035" width="14" style="2" customWidth="1"/>
    <col min="1036" max="1036" width="15.85546875" style="2" customWidth="1"/>
    <col min="1037" max="1037" width="23.7109375" style="2" customWidth="1"/>
    <col min="1038" max="1039" width="16" style="2" customWidth="1"/>
    <col min="1040" max="1041" width="15.5703125" style="2" customWidth="1"/>
    <col min="1042" max="1042" width="12.7109375" style="2" customWidth="1"/>
    <col min="1043" max="1043" width="16" style="2" bestFit="1" customWidth="1"/>
    <col min="1044" max="1044" width="11.28515625" style="2" customWidth="1"/>
    <col min="1045" max="1045" width="14.7109375" style="2" customWidth="1"/>
    <col min="1046" max="1046" width="11.42578125" style="2" customWidth="1"/>
    <col min="1047" max="1047" width="16.28515625" style="2" customWidth="1"/>
    <col min="1048" max="1048" width="10.5703125" style="2" bestFit="1" customWidth="1"/>
    <col min="1049" max="1280" width="8.28515625" style="2"/>
    <col min="1281" max="1281" width="1" style="2" customWidth="1"/>
    <col min="1282" max="1282" width="6.85546875" style="2" customWidth="1"/>
    <col min="1283" max="1283" width="6.7109375" style="2" customWidth="1"/>
    <col min="1284" max="1284" width="16.42578125" style="2" customWidth="1"/>
    <col min="1285" max="1285" width="14.7109375" style="2" customWidth="1"/>
    <col min="1286" max="1286" width="16.85546875" style="2" customWidth="1"/>
    <col min="1287" max="1287" width="18" style="2" customWidth="1"/>
    <col min="1288" max="1288" width="17.85546875" style="2" customWidth="1"/>
    <col min="1289" max="1289" width="14" style="2" customWidth="1"/>
    <col min="1290" max="1290" width="12.7109375" style="2" customWidth="1"/>
    <col min="1291" max="1291" width="14" style="2" customWidth="1"/>
    <col min="1292" max="1292" width="15.85546875" style="2" customWidth="1"/>
    <col min="1293" max="1293" width="23.7109375" style="2" customWidth="1"/>
    <col min="1294" max="1295" width="16" style="2" customWidth="1"/>
    <col min="1296" max="1297" width="15.5703125" style="2" customWidth="1"/>
    <col min="1298" max="1298" width="12.7109375" style="2" customWidth="1"/>
    <col min="1299" max="1299" width="16" style="2" bestFit="1" customWidth="1"/>
    <col min="1300" max="1300" width="11.28515625" style="2" customWidth="1"/>
    <col min="1301" max="1301" width="14.7109375" style="2" customWidth="1"/>
    <col min="1302" max="1302" width="11.42578125" style="2" customWidth="1"/>
    <col min="1303" max="1303" width="16.28515625" style="2" customWidth="1"/>
    <col min="1304" max="1304" width="10.5703125" style="2" bestFit="1" customWidth="1"/>
    <col min="1305" max="1536" width="8.28515625" style="2"/>
    <col min="1537" max="1537" width="1" style="2" customWidth="1"/>
    <col min="1538" max="1538" width="6.85546875" style="2" customWidth="1"/>
    <col min="1539" max="1539" width="6.7109375" style="2" customWidth="1"/>
    <col min="1540" max="1540" width="16.42578125" style="2" customWidth="1"/>
    <col min="1541" max="1541" width="14.7109375" style="2" customWidth="1"/>
    <col min="1542" max="1542" width="16.85546875" style="2" customWidth="1"/>
    <col min="1543" max="1543" width="18" style="2" customWidth="1"/>
    <col min="1544" max="1544" width="17.85546875" style="2" customWidth="1"/>
    <col min="1545" max="1545" width="14" style="2" customWidth="1"/>
    <col min="1546" max="1546" width="12.7109375" style="2" customWidth="1"/>
    <col min="1547" max="1547" width="14" style="2" customWidth="1"/>
    <col min="1548" max="1548" width="15.85546875" style="2" customWidth="1"/>
    <col min="1549" max="1549" width="23.7109375" style="2" customWidth="1"/>
    <col min="1550" max="1551" width="16" style="2" customWidth="1"/>
    <col min="1552" max="1553" width="15.5703125" style="2" customWidth="1"/>
    <col min="1554" max="1554" width="12.7109375" style="2" customWidth="1"/>
    <col min="1555" max="1555" width="16" style="2" bestFit="1" customWidth="1"/>
    <col min="1556" max="1556" width="11.28515625" style="2" customWidth="1"/>
    <col min="1557" max="1557" width="14.7109375" style="2" customWidth="1"/>
    <col min="1558" max="1558" width="11.42578125" style="2" customWidth="1"/>
    <col min="1559" max="1559" width="16.28515625" style="2" customWidth="1"/>
    <col min="1560" max="1560" width="10.5703125" style="2" bestFit="1" customWidth="1"/>
    <col min="1561" max="1792" width="8.28515625" style="2"/>
    <col min="1793" max="1793" width="1" style="2" customWidth="1"/>
    <col min="1794" max="1794" width="6.85546875" style="2" customWidth="1"/>
    <col min="1795" max="1795" width="6.7109375" style="2" customWidth="1"/>
    <col min="1796" max="1796" width="16.42578125" style="2" customWidth="1"/>
    <col min="1797" max="1797" width="14.7109375" style="2" customWidth="1"/>
    <col min="1798" max="1798" width="16.85546875" style="2" customWidth="1"/>
    <col min="1799" max="1799" width="18" style="2" customWidth="1"/>
    <col min="1800" max="1800" width="17.85546875" style="2" customWidth="1"/>
    <col min="1801" max="1801" width="14" style="2" customWidth="1"/>
    <col min="1802" max="1802" width="12.7109375" style="2" customWidth="1"/>
    <col min="1803" max="1803" width="14" style="2" customWidth="1"/>
    <col min="1804" max="1804" width="15.85546875" style="2" customWidth="1"/>
    <col min="1805" max="1805" width="23.7109375" style="2" customWidth="1"/>
    <col min="1806" max="1807" width="16" style="2" customWidth="1"/>
    <col min="1808" max="1809" width="15.5703125" style="2" customWidth="1"/>
    <col min="1810" max="1810" width="12.7109375" style="2" customWidth="1"/>
    <col min="1811" max="1811" width="16" style="2" bestFit="1" customWidth="1"/>
    <col min="1812" max="1812" width="11.28515625" style="2" customWidth="1"/>
    <col min="1813" max="1813" width="14.7109375" style="2" customWidth="1"/>
    <col min="1814" max="1814" width="11.42578125" style="2" customWidth="1"/>
    <col min="1815" max="1815" width="16.28515625" style="2" customWidth="1"/>
    <col min="1816" max="1816" width="10.5703125" style="2" bestFit="1" customWidth="1"/>
    <col min="1817" max="2048" width="8.28515625" style="2"/>
    <col min="2049" max="2049" width="1" style="2" customWidth="1"/>
    <col min="2050" max="2050" width="6.85546875" style="2" customWidth="1"/>
    <col min="2051" max="2051" width="6.7109375" style="2" customWidth="1"/>
    <col min="2052" max="2052" width="16.42578125" style="2" customWidth="1"/>
    <col min="2053" max="2053" width="14.7109375" style="2" customWidth="1"/>
    <col min="2054" max="2054" width="16.85546875" style="2" customWidth="1"/>
    <col min="2055" max="2055" width="18" style="2" customWidth="1"/>
    <col min="2056" max="2056" width="17.85546875" style="2" customWidth="1"/>
    <col min="2057" max="2057" width="14" style="2" customWidth="1"/>
    <col min="2058" max="2058" width="12.7109375" style="2" customWidth="1"/>
    <col min="2059" max="2059" width="14" style="2" customWidth="1"/>
    <col min="2060" max="2060" width="15.85546875" style="2" customWidth="1"/>
    <col min="2061" max="2061" width="23.7109375" style="2" customWidth="1"/>
    <col min="2062" max="2063" width="16" style="2" customWidth="1"/>
    <col min="2064" max="2065" width="15.5703125" style="2" customWidth="1"/>
    <col min="2066" max="2066" width="12.7109375" style="2" customWidth="1"/>
    <col min="2067" max="2067" width="16" style="2" bestFit="1" customWidth="1"/>
    <col min="2068" max="2068" width="11.28515625" style="2" customWidth="1"/>
    <col min="2069" max="2069" width="14.7109375" style="2" customWidth="1"/>
    <col min="2070" max="2070" width="11.42578125" style="2" customWidth="1"/>
    <col min="2071" max="2071" width="16.28515625" style="2" customWidth="1"/>
    <col min="2072" max="2072" width="10.5703125" style="2" bestFit="1" customWidth="1"/>
    <col min="2073" max="2304" width="8.28515625" style="2"/>
    <col min="2305" max="2305" width="1" style="2" customWidth="1"/>
    <col min="2306" max="2306" width="6.85546875" style="2" customWidth="1"/>
    <col min="2307" max="2307" width="6.7109375" style="2" customWidth="1"/>
    <col min="2308" max="2308" width="16.42578125" style="2" customWidth="1"/>
    <col min="2309" max="2309" width="14.7109375" style="2" customWidth="1"/>
    <col min="2310" max="2310" width="16.85546875" style="2" customWidth="1"/>
    <col min="2311" max="2311" width="18" style="2" customWidth="1"/>
    <col min="2312" max="2312" width="17.85546875" style="2" customWidth="1"/>
    <col min="2313" max="2313" width="14" style="2" customWidth="1"/>
    <col min="2314" max="2314" width="12.7109375" style="2" customWidth="1"/>
    <col min="2315" max="2315" width="14" style="2" customWidth="1"/>
    <col min="2316" max="2316" width="15.85546875" style="2" customWidth="1"/>
    <col min="2317" max="2317" width="23.7109375" style="2" customWidth="1"/>
    <col min="2318" max="2319" width="16" style="2" customWidth="1"/>
    <col min="2320" max="2321" width="15.5703125" style="2" customWidth="1"/>
    <col min="2322" max="2322" width="12.7109375" style="2" customWidth="1"/>
    <col min="2323" max="2323" width="16" style="2" bestFit="1" customWidth="1"/>
    <col min="2324" max="2324" width="11.28515625" style="2" customWidth="1"/>
    <col min="2325" max="2325" width="14.7109375" style="2" customWidth="1"/>
    <col min="2326" max="2326" width="11.42578125" style="2" customWidth="1"/>
    <col min="2327" max="2327" width="16.28515625" style="2" customWidth="1"/>
    <col min="2328" max="2328" width="10.5703125" style="2" bestFit="1" customWidth="1"/>
    <col min="2329" max="2560" width="8.28515625" style="2"/>
    <col min="2561" max="2561" width="1" style="2" customWidth="1"/>
    <col min="2562" max="2562" width="6.85546875" style="2" customWidth="1"/>
    <col min="2563" max="2563" width="6.7109375" style="2" customWidth="1"/>
    <col min="2564" max="2564" width="16.42578125" style="2" customWidth="1"/>
    <col min="2565" max="2565" width="14.7109375" style="2" customWidth="1"/>
    <col min="2566" max="2566" width="16.85546875" style="2" customWidth="1"/>
    <col min="2567" max="2567" width="18" style="2" customWidth="1"/>
    <col min="2568" max="2568" width="17.85546875" style="2" customWidth="1"/>
    <col min="2569" max="2569" width="14" style="2" customWidth="1"/>
    <col min="2570" max="2570" width="12.7109375" style="2" customWidth="1"/>
    <col min="2571" max="2571" width="14" style="2" customWidth="1"/>
    <col min="2572" max="2572" width="15.85546875" style="2" customWidth="1"/>
    <col min="2573" max="2573" width="23.7109375" style="2" customWidth="1"/>
    <col min="2574" max="2575" width="16" style="2" customWidth="1"/>
    <col min="2576" max="2577" width="15.5703125" style="2" customWidth="1"/>
    <col min="2578" max="2578" width="12.7109375" style="2" customWidth="1"/>
    <col min="2579" max="2579" width="16" style="2" bestFit="1" customWidth="1"/>
    <col min="2580" max="2580" width="11.28515625" style="2" customWidth="1"/>
    <col min="2581" max="2581" width="14.7109375" style="2" customWidth="1"/>
    <col min="2582" max="2582" width="11.42578125" style="2" customWidth="1"/>
    <col min="2583" max="2583" width="16.28515625" style="2" customWidth="1"/>
    <col min="2584" max="2584" width="10.5703125" style="2" bestFit="1" customWidth="1"/>
    <col min="2585" max="2816" width="8.28515625" style="2"/>
    <col min="2817" max="2817" width="1" style="2" customWidth="1"/>
    <col min="2818" max="2818" width="6.85546875" style="2" customWidth="1"/>
    <col min="2819" max="2819" width="6.7109375" style="2" customWidth="1"/>
    <col min="2820" max="2820" width="16.42578125" style="2" customWidth="1"/>
    <col min="2821" max="2821" width="14.7109375" style="2" customWidth="1"/>
    <col min="2822" max="2822" width="16.85546875" style="2" customWidth="1"/>
    <col min="2823" max="2823" width="18" style="2" customWidth="1"/>
    <col min="2824" max="2824" width="17.85546875" style="2" customWidth="1"/>
    <col min="2825" max="2825" width="14" style="2" customWidth="1"/>
    <col min="2826" max="2826" width="12.7109375" style="2" customWidth="1"/>
    <col min="2827" max="2827" width="14" style="2" customWidth="1"/>
    <col min="2828" max="2828" width="15.85546875" style="2" customWidth="1"/>
    <col min="2829" max="2829" width="23.7109375" style="2" customWidth="1"/>
    <col min="2830" max="2831" width="16" style="2" customWidth="1"/>
    <col min="2832" max="2833" width="15.5703125" style="2" customWidth="1"/>
    <col min="2834" max="2834" width="12.7109375" style="2" customWidth="1"/>
    <col min="2835" max="2835" width="16" style="2" bestFit="1" customWidth="1"/>
    <col min="2836" max="2836" width="11.28515625" style="2" customWidth="1"/>
    <col min="2837" max="2837" width="14.7109375" style="2" customWidth="1"/>
    <col min="2838" max="2838" width="11.42578125" style="2" customWidth="1"/>
    <col min="2839" max="2839" width="16.28515625" style="2" customWidth="1"/>
    <col min="2840" max="2840" width="10.5703125" style="2" bestFit="1" customWidth="1"/>
    <col min="2841" max="3072" width="8.28515625" style="2"/>
    <col min="3073" max="3073" width="1" style="2" customWidth="1"/>
    <col min="3074" max="3074" width="6.85546875" style="2" customWidth="1"/>
    <col min="3075" max="3075" width="6.7109375" style="2" customWidth="1"/>
    <col min="3076" max="3076" width="16.42578125" style="2" customWidth="1"/>
    <col min="3077" max="3077" width="14.7109375" style="2" customWidth="1"/>
    <col min="3078" max="3078" width="16.85546875" style="2" customWidth="1"/>
    <col min="3079" max="3079" width="18" style="2" customWidth="1"/>
    <col min="3080" max="3080" width="17.85546875" style="2" customWidth="1"/>
    <col min="3081" max="3081" width="14" style="2" customWidth="1"/>
    <col min="3082" max="3082" width="12.7109375" style="2" customWidth="1"/>
    <col min="3083" max="3083" width="14" style="2" customWidth="1"/>
    <col min="3084" max="3084" width="15.85546875" style="2" customWidth="1"/>
    <col min="3085" max="3085" width="23.7109375" style="2" customWidth="1"/>
    <col min="3086" max="3087" width="16" style="2" customWidth="1"/>
    <col min="3088" max="3089" width="15.5703125" style="2" customWidth="1"/>
    <col min="3090" max="3090" width="12.7109375" style="2" customWidth="1"/>
    <col min="3091" max="3091" width="16" style="2" bestFit="1" customWidth="1"/>
    <col min="3092" max="3092" width="11.28515625" style="2" customWidth="1"/>
    <col min="3093" max="3093" width="14.7109375" style="2" customWidth="1"/>
    <col min="3094" max="3094" width="11.42578125" style="2" customWidth="1"/>
    <col min="3095" max="3095" width="16.28515625" style="2" customWidth="1"/>
    <col min="3096" max="3096" width="10.5703125" style="2" bestFit="1" customWidth="1"/>
    <col min="3097" max="3328" width="8.28515625" style="2"/>
    <col min="3329" max="3329" width="1" style="2" customWidth="1"/>
    <col min="3330" max="3330" width="6.85546875" style="2" customWidth="1"/>
    <col min="3331" max="3331" width="6.7109375" style="2" customWidth="1"/>
    <col min="3332" max="3332" width="16.42578125" style="2" customWidth="1"/>
    <col min="3333" max="3333" width="14.7109375" style="2" customWidth="1"/>
    <col min="3334" max="3334" width="16.85546875" style="2" customWidth="1"/>
    <col min="3335" max="3335" width="18" style="2" customWidth="1"/>
    <col min="3336" max="3336" width="17.85546875" style="2" customWidth="1"/>
    <col min="3337" max="3337" width="14" style="2" customWidth="1"/>
    <col min="3338" max="3338" width="12.7109375" style="2" customWidth="1"/>
    <col min="3339" max="3339" width="14" style="2" customWidth="1"/>
    <col min="3340" max="3340" width="15.85546875" style="2" customWidth="1"/>
    <col min="3341" max="3341" width="23.7109375" style="2" customWidth="1"/>
    <col min="3342" max="3343" width="16" style="2" customWidth="1"/>
    <col min="3344" max="3345" width="15.5703125" style="2" customWidth="1"/>
    <col min="3346" max="3346" width="12.7109375" style="2" customWidth="1"/>
    <col min="3347" max="3347" width="16" style="2" bestFit="1" customWidth="1"/>
    <col min="3348" max="3348" width="11.28515625" style="2" customWidth="1"/>
    <col min="3349" max="3349" width="14.7109375" style="2" customWidth="1"/>
    <col min="3350" max="3350" width="11.42578125" style="2" customWidth="1"/>
    <col min="3351" max="3351" width="16.28515625" style="2" customWidth="1"/>
    <col min="3352" max="3352" width="10.5703125" style="2" bestFit="1" customWidth="1"/>
    <col min="3353" max="3584" width="8.28515625" style="2"/>
    <col min="3585" max="3585" width="1" style="2" customWidth="1"/>
    <col min="3586" max="3586" width="6.85546875" style="2" customWidth="1"/>
    <col min="3587" max="3587" width="6.7109375" style="2" customWidth="1"/>
    <col min="3588" max="3588" width="16.42578125" style="2" customWidth="1"/>
    <col min="3589" max="3589" width="14.7109375" style="2" customWidth="1"/>
    <col min="3590" max="3590" width="16.85546875" style="2" customWidth="1"/>
    <col min="3591" max="3591" width="18" style="2" customWidth="1"/>
    <col min="3592" max="3592" width="17.85546875" style="2" customWidth="1"/>
    <col min="3593" max="3593" width="14" style="2" customWidth="1"/>
    <col min="3594" max="3594" width="12.7109375" style="2" customWidth="1"/>
    <col min="3595" max="3595" width="14" style="2" customWidth="1"/>
    <col min="3596" max="3596" width="15.85546875" style="2" customWidth="1"/>
    <col min="3597" max="3597" width="23.7109375" style="2" customWidth="1"/>
    <col min="3598" max="3599" width="16" style="2" customWidth="1"/>
    <col min="3600" max="3601" width="15.5703125" style="2" customWidth="1"/>
    <col min="3602" max="3602" width="12.7109375" style="2" customWidth="1"/>
    <col min="3603" max="3603" width="16" style="2" bestFit="1" customWidth="1"/>
    <col min="3604" max="3604" width="11.28515625" style="2" customWidth="1"/>
    <col min="3605" max="3605" width="14.7109375" style="2" customWidth="1"/>
    <col min="3606" max="3606" width="11.42578125" style="2" customWidth="1"/>
    <col min="3607" max="3607" width="16.28515625" style="2" customWidth="1"/>
    <col min="3608" max="3608" width="10.5703125" style="2" bestFit="1" customWidth="1"/>
    <col min="3609" max="3840" width="8.28515625" style="2"/>
    <col min="3841" max="3841" width="1" style="2" customWidth="1"/>
    <col min="3842" max="3842" width="6.85546875" style="2" customWidth="1"/>
    <col min="3843" max="3843" width="6.7109375" style="2" customWidth="1"/>
    <col min="3844" max="3844" width="16.42578125" style="2" customWidth="1"/>
    <col min="3845" max="3845" width="14.7109375" style="2" customWidth="1"/>
    <col min="3846" max="3846" width="16.85546875" style="2" customWidth="1"/>
    <col min="3847" max="3847" width="18" style="2" customWidth="1"/>
    <col min="3848" max="3848" width="17.85546875" style="2" customWidth="1"/>
    <col min="3849" max="3849" width="14" style="2" customWidth="1"/>
    <col min="3850" max="3850" width="12.7109375" style="2" customWidth="1"/>
    <col min="3851" max="3851" width="14" style="2" customWidth="1"/>
    <col min="3852" max="3852" width="15.85546875" style="2" customWidth="1"/>
    <col min="3853" max="3853" width="23.7109375" style="2" customWidth="1"/>
    <col min="3854" max="3855" width="16" style="2" customWidth="1"/>
    <col min="3856" max="3857" width="15.5703125" style="2" customWidth="1"/>
    <col min="3858" max="3858" width="12.7109375" style="2" customWidth="1"/>
    <col min="3859" max="3859" width="16" style="2" bestFit="1" customWidth="1"/>
    <col min="3860" max="3860" width="11.28515625" style="2" customWidth="1"/>
    <col min="3861" max="3861" width="14.7109375" style="2" customWidth="1"/>
    <col min="3862" max="3862" width="11.42578125" style="2" customWidth="1"/>
    <col min="3863" max="3863" width="16.28515625" style="2" customWidth="1"/>
    <col min="3864" max="3864" width="10.5703125" style="2" bestFit="1" customWidth="1"/>
    <col min="3865" max="4096" width="8.28515625" style="2"/>
    <col min="4097" max="4097" width="1" style="2" customWidth="1"/>
    <col min="4098" max="4098" width="6.85546875" style="2" customWidth="1"/>
    <col min="4099" max="4099" width="6.7109375" style="2" customWidth="1"/>
    <col min="4100" max="4100" width="16.42578125" style="2" customWidth="1"/>
    <col min="4101" max="4101" width="14.7109375" style="2" customWidth="1"/>
    <col min="4102" max="4102" width="16.85546875" style="2" customWidth="1"/>
    <col min="4103" max="4103" width="18" style="2" customWidth="1"/>
    <col min="4104" max="4104" width="17.85546875" style="2" customWidth="1"/>
    <col min="4105" max="4105" width="14" style="2" customWidth="1"/>
    <col min="4106" max="4106" width="12.7109375" style="2" customWidth="1"/>
    <col min="4107" max="4107" width="14" style="2" customWidth="1"/>
    <col min="4108" max="4108" width="15.85546875" style="2" customWidth="1"/>
    <col min="4109" max="4109" width="23.7109375" style="2" customWidth="1"/>
    <col min="4110" max="4111" width="16" style="2" customWidth="1"/>
    <col min="4112" max="4113" width="15.5703125" style="2" customWidth="1"/>
    <col min="4114" max="4114" width="12.7109375" style="2" customWidth="1"/>
    <col min="4115" max="4115" width="16" style="2" bestFit="1" customWidth="1"/>
    <col min="4116" max="4116" width="11.28515625" style="2" customWidth="1"/>
    <col min="4117" max="4117" width="14.7109375" style="2" customWidth="1"/>
    <col min="4118" max="4118" width="11.42578125" style="2" customWidth="1"/>
    <col min="4119" max="4119" width="16.28515625" style="2" customWidth="1"/>
    <col min="4120" max="4120" width="10.5703125" style="2" bestFit="1" customWidth="1"/>
    <col min="4121" max="4352" width="8.28515625" style="2"/>
    <col min="4353" max="4353" width="1" style="2" customWidth="1"/>
    <col min="4354" max="4354" width="6.85546875" style="2" customWidth="1"/>
    <col min="4355" max="4355" width="6.7109375" style="2" customWidth="1"/>
    <col min="4356" max="4356" width="16.42578125" style="2" customWidth="1"/>
    <col min="4357" max="4357" width="14.7109375" style="2" customWidth="1"/>
    <col min="4358" max="4358" width="16.85546875" style="2" customWidth="1"/>
    <col min="4359" max="4359" width="18" style="2" customWidth="1"/>
    <col min="4360" max="4360" width="17.85546875" style="2" customWidth="1"/>
    <col min="4361" max="4361" width="14" style="2" customWidth="1"/>
    <col min="4362" max="4362" width="12.7109375" style="2" customWidth="1"/>
    <col min="4363" max="4363" width="14" style="2" customWidth="1"/>
    <col min="4364" max="4364" width="15.85546875" style="2" customWidth="1"/>
    <col min="4365" max="4365" width="23.7109375" style="2" customWidth="1"/>
    <col min="4366" max="4367" width="16" style="2" customWidth="1"/>
    <col min="4368" max="4369" width="15.5703125" style="2" customWidth="1"/>
    <col min="4370" max="4370" width="12.7109375" style="2" customWidth="1"/>
    <col min="4371" max="4371" width="16" style="2" bestFit="1" customWidth="1"/>
    <col min="4372" max="4372" width="11.28515625" style="2" customWidth="1"/>
    <col min="4373" max="4373" width="14.7109375" style="2" customWidth="1"/>
    <col min="4374" max="4374" width="11.42578125" style="2" customWidth="1"/>
    <col min="4375" max="4375" width="16.28515625" style="2" customWidth="1"/>
    <col min="4376" max="4376" width="10.5703125" style="2" bestFit="1" customWidth="1"/>
    <col min="4377" max="4608" width="8.28515625" style="2"/>
    <col min="4609" max="4609" width="1" style="2" customWidth="1"/>
    <col min="4610" max="4610" width="6.85546875" style="2" customWidth="1"/>
    <col min="4611" max="4611" width="6.7109375" style="2" customWidth="1"/>
    <col min="4612" max="4612" width="16.42578125" style="2" customWidth="1"/>
    <col min="4613" max="4613" width="14.7109375" style="2" customWidth="1"/>
    <col min="4614" max="4614" width="16.85546875" style="2" customWidth="1"/>
    <col min="4615" max="4615" width="18" style="2" customWidth="1"/>
    <col min="4616" max="4616" width="17.85546875" style="2" customWidth="1"/>
    <col min="4617" max="4617" width="14" style="2" customWidth="1"/>
    <col min="4618" max="4618" width="12.7109375" style="2" customWidth="1"/>
    <col min="4619" max="4619" width="14" style="2" customWidth="1"/>
    <col min="4620" max="4620" width="15.85546875" style="2" customWidth="1"/>
    <col min="4621" max="4621" width="23.7109375" style="2" customWidth="1"/>
    <col min="4622" max="4623" width="16" style="2" customWidth="1"/>
    <col min="4624" max="4625" width="15.5703125" style="2" customWidth="1"/>
    <col min="4626" max="4626" width="12.7109375" style="2" customWidth="1"/>
    <col min="4627" max="4627" width="16" style="2" bestFit="1" customWidth="1"/>
    <col min="4628" max="4628" width="11.28515625" style="2" customWidth="1"/>
    <col min="4629" max="4629" width="14.7109375" style="2" customWidth="1"/>
    <col min="4630" max="4630" width="11.42578125" style="2" customWidth="1"/>
    <col min="4631" max="4631" width="16.28515625" style="2" customWidth="1"/>
    <col min="4632" max="4632" width="10.5703125" style="2" bestFit="1" customWidth="1"/>
    <col min="4633" max="4864" width="8.28515625" style="2"/>
    <col min="4865" max="4865" width="1" style="2" customWidth="1"/>
    <col min="4866" max="4866" width="6.85546875" style="2" customWidth="1"/>
    <col min="4867" max="4867" width="6.7109375" style="2" customWidth="1"/>
    <col min="4868" max="4868" width="16.42578125" style="2" customWidth="1"/>
    <col min="4869" max="4869" width="14.7109375" style="2" customWidth="1"/>
    <col min="4870" max="4870" width="16.85546875" style="2" customWidth="1"/>
    <col min="4871" max="4871" width="18" style="2" customWidth="1"/>
    <col min="4872" max="4872" width="17.85546875" style="2" customWidth="1"/>
    <col min="4873" max="4873" width="14" style="2" customWidth="1"/>
    <col min="4874" max="4874" width="12.7109375" style="2" customWidth="1"/>
    <col min="4875" max="4875" width="14" style="2" customWidth="1"/>
    <col min="4876" max="4876" width="15.85546875" style="2" customWidth="1"/>
    <col min="4877" max="4877" width="23.7109375" style="2" customWidth="1"/>
    <col min="4878" max="4879" width="16" style="2" customWidth="1"/>
    <col min="4880" max="4881" width="15.5703125" style="2" customWidth="1"/>
    <col min="4882" max="4882" width="12.7109375" style="2" customWidth="1"/>
    <col min="4883" max="4883" width="16" style="2" bestFit="1" customWidth="1"/>
    <col min="4884" max="4884" width="11.28515625" style="2" customWidth="1"/>
    <col min="4885" max="4885" width="14.7109375" style="2" customWidth="1"/>
    <col min="4886" max="4886" width="11.42578125" style="2" customWidth="1"/>
    <col min="4887" max="4887" width="16.28515625" style="2" customWidth="1"/>
    <col min="4888" max="4888" width="10.5703125" style="2" bestFit="1" customWidth="1"/>
    <col min="4889" max="5120" width="8.28515625" style="2"/>
    <col min="5121" max="5121" width="1" style="2" customWidth="1"/>
    <col min="5122" max="5122" width="6.85546875" style="2" customWidth="1"/>
    <col min="5123" max="5123" width="6.7109375" style="2" customWidth="1"/>
    <col min="5124" max="5124" width="16.42578125" style="2" customWidth="1"/>
    <col min="5125" max="5125" width="14.7109375" style="2" customWidth="1"/>
    <col min="5126" max="5126" width="16.85546875" style="2" customWidth="1"/>
    <col min="5127" max="5127" width="18" style="2" customWidth="1"/>
    <col min="5128" max="5128" width="17.85546875" style="2" customWidth="1"/>
    <col min="5129" max="5129" width="14" style="2" customWidth="1"/>
    <col min="5130" max="5130" width="12.7109375" style="2" customWidth="1"/>
    <col min="5131" max="5131" width="14" style="2" customWidth="1"/>
    <col min="5132" max="5132" width="15.85546875" style="2" customWidth="1"/>
    <col min="5133" max="5133" width="23.7109375" style="2" customWidth="1"/>
    <col min="5134" max="5135" width="16" style="2" customWidth="1"/>
    <col min="5136" max="5137" width="15.5703125" style="2" customWidth="1"/>
    <col min="5138" max="5138" width="12.7109375" style="2" customWidth="1"/>
    <col min="5139" max="5139" width="16" style="2" bestFit="1" customWidth="1"/>
    <col min="5140" max="5140" width="11.28515625" style="2" customWidth="1"/>
    <col min="5141" max="5141" width="14.7109375" style="2" customWidth="1"/>
    <col min="5142" max="5142" width="11.42578125" style="2" customWidth="1"/>
    <col min="5143" max="5143" width="16.28515625" style="2" customWidth="1"/>
    <col min="5144" max="5144" width="10.5703125" style="2" bestFit="1" customWidth="1"/>
    <col min="5145" max="5376" width="8.28515625" style="2"/>
    <col min="5377" max="5377" width="1" style="2" customWidth="1"/>
    <col min="5378" max="5378" width="6.85546875" style="2" customWidth="1"/>
    <col min="5379" max="5379" width="6.7109375" style="2" customWidth="1"/>
    <col min="5380" max="5380" width="16.42578125" style="2" customWidth="1"/>
    <col min="5381" max="5381" width="14.7109375" style="2" customWidth="1"/>
    <col min="5382" max="5382" width="16.85546875" style="2" customWidth="1"/>
    <col min="5383" max="5383" width="18" style="2" customWidth="1"/>
    <col min="5384" max="5384" width="17.85546875" style="2" customWidth="1"/>
    <col min="5385" max="5385" width="14" style="2" customWidth="1"/>
    <col min="5386" max="5386" width="12.7109375" style="2" customWidth="1"/>
    <col min="5387" max="5387" width="14" style="2" customWidth="1"/>
    <col min="5388" max="5388" width="15.85546875" style="2" customWidth="1"/>
    <col min="5389" max="5389" width="23.7109375" style="2" customWidth="1"/>
    <col min="5390" max="5391" width="16" style="2" customWidth="1"/>
    <col min="5392" max="5393" width="15.5703125" style="2" customWidth="1"/>
    <col min="5394" max="5394" width="12.7109375" style="2" customWidth="1"/>
    <col min="5395" max="5395" width="16" style="2" bestFit="1" customWidth="1"/>
    <col min="5396" max="5396" width="11.28515625" style="2" customWidth="1"/>
    <col min="5397" max="5397" width="14.7109375" style="2" customWidth="1"/>
    <col min="5398" max="5398" width="11.42578125" style="2" customWidth="1"/>
    <col min="5399" max="5399" width="16.28515625" style="2" customWidth="1"/>
    <col min="5400" max="5400" width="10.5703125" style="2" bestFit="1" customWidth="1"/>
    <col min="5401" max="5632" width="8.28515625" style="2"/>
    <col min="5633" max="5633" width="1" style="2" customWidth="1"/>
    <col min="5634" max="5634" width="6.85546875" style="2" customWidth="1"/>
    <col min="5635" max="5635" width="6.7109375" style="2" customWidth="1"/>
    <col min="5636" max="5636" width="16.42578125" style="2" customWidth="1"/>
    <col min="5637" max="5637" width="14.7109375" style="2" customWidth="1"/>
    <col min="5638" max="5638" width="16.85546875" style="2" customWidth="1"/>
    <col min="5639" max="5639" width="18" style="2" customWidth="1"/>
    <col min="5640" max="5640" width="17.85546875" style="2" customWidth="1"/>
    <col min="5641" max="5641" width="14" style="2" customWidth="1"/>
    <col min="5642" max="5642" width="12.7109375" style="2" customWidth="1"/>
    <col min="5643" max="5643" width="14" style="2" customWidth="1"/>
    <col min="5644" max="5644" width="15.85546875" style="2" customWidth="1"/>
    <col min="5645" max="5645" width="23.7109375" style="2" customWidth="1"/>
    <col min="5646" max="5647" width="16" style="2" customWidth="1"/>
    <col min="5648" max="5649" width="15.5703125" style="2" customWidth="1"/>
    <col min="5650" max="5650" width="12.7109375" style="2" customWidth="1"/>
    <col min="5651" max="5651" width="16" style="2" bestFit="1" customWidth="1"/>
    <col min="5652" max="5652" width="11.28515625" style="2" customWidth="1"/>
    <col min="5653" max="5653" width="14.7109375" style="2" customWidth="1"/>
    <col min="5654" max="5654" width="11.42578125" style="2" customWidth="1"/>
    <col min="5655" max="5655" width="16.28515625" style="2" customWidth="1"/>
    <col min="5656" max="5656" width="10.5703125" style="2" bestFit="1" customWidth="1"/>
    <col min="5657" max="5888" width="8.28515625" style="2"/>
    <col min="5889" max="5889" width="1" style="2" customWidth="1"/>
    <col min="5890" max="5890" width="6.85546875" style="2" customWidth="1"/>
    <col min="5891" max="5891" width="6.7109375" style="2" customWidth="1"/>
    <col min="5892" max="5892" width="16.42578125" style="2" customWidth="1"/>
    <col min="5893" max="5893" width="14.7109375" style="2" customWidth="1"/>
    <col min="5894" max="5894" width="16.85546875" style="2" customWidth="1"/>
    <col min="5895" max="5895" width="18" style="2" customWidth="1"/>
    <col min="5896" max="5896" width="17.85546875" style="2" customWidth="1"/>
    <col min="5897" max="5897" width="14" style="2" customWidth="1"/>
    <col min="5898" max="5898" width="12.7109375" style="2" customWidth="1"/>
    <col min="5899" max="5899" width="14" style="2" customWidth="1"/>
    <col min="5900" max="5900" width="15.85546875" style="2" customWidth="1"/>
    <col min="5901" max="5901" width="23.7109375" style="2" customWidth="1"/>
    <col min="5902" max="5903" width="16" style="2" customWidth="1"/>
    <col min="5904" max="5905" width="15.5703125" style="2" customWidth="1"/>
    <col min="5906" max="5906" width="12.7109375" style="2" customWidth="1"/>
    <col min="5907" max="5907" width="16" style="2" bestFit="1" customWidth="1"/>
    <col min="5908" max="5908" width="11.28515625" style="2" customWidth="1"/>
    <col min="5909" max="5909" width="14.7109375" style="2" customWidth="1"/>
    <col min="5910" max="5910" width="11.42578125" style="2" customWidth="1"/>
    <col min="5911" max="5911" width="16.28515625" style="2" customWidth="1"/>
    <col min="5912" max="5912" width="10.5703125" style="2" bestFit="1" customWidth="1"/>
    <col min="5913" max="6144" width="8.28515625" style="2"/>
    <col min="6145" max="6145" width="1" style="2" customWidth="1"/>
    <col min="6146" max="6146" width="6.85546875" style="2" customWidth="1"/>
    <col min="6147" max="6147" width="6.7109375" style="2" customWidth="1"/>
    <col min="6148" max="6148" width="16.42578125" style="2" customWidth="1"/>
    <col min="6149" max="6149" width="14.7109375" style="2" customWidth="1"/>
    <col min="6150" max="6150" width="16.85546875" style="2" customWidth="1"/>
    <col min="6151" max="6151" width="18" style="2" customWidth="1"/>
    <col min="6152" max="6152" width="17.85546875" style="2" customWidth="1"/>
    <col min="6153" max="6153" width="14" style="2" customWidth="1"/>
    <col min="6154" max="6154" width="12.7109375" style="2" customWidth="1"/>
    <col min="6155" max="6155" width="14" style="2" customWidth="1"/>
    <col min="6156" max="6156" width="15.85546875" style="2" customWidth="1"/>
    <col min="6157" max="6157" width="23.7109375" style="2" customWidth="1"/>
    <col min="6158" max="6159" width="16" style="2" customWidth="1"/>
    <col min="6160" max="6161" width="15.5703125" style="2" customWidth="1"/>
    <col min="6162" max="6162" width="12.7109375" style="2" customWidth="1"/>
    <col min="6163" max="6163" width="16" style="2" bestFit="1" customWidth="1"/>
    <col min="6164" max="6164" width="11.28515625" style="2" customWidth="1"/>
    <col min="6165" max="6165" width="14.7109375" style="2" customWidth="1"/>
    <col min="6166" max="6166" width="11.42578125" style="2" customWidth="1"/>
    <col min="6167" max="6167" width="16.28515625" style="2" customWidth="1"/>
    <col min="6168" max="6168" width="10.5703125" style="2" bestFit="1" customWidth="1"/>
    <col min="6169" max="6400" width="8.28515625" style="2"/>
    <col min="6401" max="6401" width="1" style="2" customWidth="1"/>
    <col min="6402" max="6402" width="6.85546875" style="2" customWidth="1"/>
    <col min="6403" max="6403" width="6.7109375" style="2" customWidth="1"/>
    <col min="6404" max="6404" width="16.42578125" style="2" customWidth="1"/>
    <col min="6405" max="6405" width="14.7109375" style="2" customWidth="1"/>
    <col min="6406" max="6406" width="16.85546875" style="2" customWidth="1"/>
    <col min="6407" max="6407" width="18" style="2" customWidth="1"/>
    <col min="6408" max="6408" width="17.85546875" style="2" customWidth="1"/>
    <col min="6409" max="6409" width="14" style="2" customWidth="1"/>
    <col min="6410" max="6410" width="12.7109375" style="2" customWidth="1"/>
    <col min="6411" max="6411" width="14" style="2" customWidth="1"/>
    <col min="6412" max="6412" width="15.85546875" style="2" customWidth="1"/>
    <col min="6413" max="6413" width="23.7109375" style="2" customWidth="1"/>
    <col min="6414" max="6415" width="16" style="2" customWidth="1"/>
    <col min="6416" max="6417" width="15.5703125" style="2" customWidth="1"/>
    <col min="6418" max="6418" width="12.7109375" style="2" customWidth="1"/>
    <col min="6419" max="6419" width="16" style="2" bestFit="1" customWidth="1"/>
    <col min="6420" max="6420" width="11.28515625" style="2" customWidth="1"/>
    <col min="6421" max="6421" width="14.7109375" style="2" customWidth="1"/>
    <col min="6422" max="6422" width="11.42578125" style="2" customWidth="1"/>
    <col min="6423" max="6423" width="16.28515625" style="2" customWidth="1"/>
    <col min="6424" max="6424" width="10.5703125" style="2" bestFit="1" customWidth="1"/>
    <col min="6425" max="6656" width="8.28515625" style="2"/>
    <col min="6657" max="6657" width="1" style="2" customWidth="1"/>
    <col min="6658" max="6658" width="6.85546875" style="2" customWidth="1"/>
    <col min="6659" max="6659" width="6.7109375" style="2" customWidth="1"/>
    <col min="6660" max="6660" width="16.42578125" style="2" customWidth="1"/>
    <col min="6661" max="6661" width="14.7109375" style="2" customWidth="1"/>
    <col min="6662" max="6662" width="16.85546875" style="2" customWidth="1"/>
    <col min="6663" max="6663" width="18" style="2" customWidth="1"/>
    <col min="6664" max="6664" width="17.85546875" style="2" customWidth="1"/>
    <col min="6665" max="6665" width="14" style="2" customWidth="1"/>
    <col min="6666" max="6666" width="12.7109375" style="2" customWidth="1"/>
    <col min="6667" max="6667" width="14" style="2" customWidth="1"/>
    <col min="6668" max="6668" width="15.85546875" style="2" customWidth="1"/>
    <col min="6669" max="6669" width="23.7109375" style="2" customWidth="1"/>
    <col min="6670" max="6671" width="16" style="2" customWidth="1"/>
    <col min="6672" max="6673" width="15.5703125" style="2" customWidth="1"/>
    <col min="6674" max="6674" width="12.7109375" style="2" customWidth="1"/>
    <col min="6675" max="6675" width="16" style="2" bestFit="1" customWidth="1"/>
    <col min="6676" max="6676" width="11.28515625" style="2" customWidth="1"/>
    <col min="6677" max="6677" width="14.7109375" style="2" customWidth="1"/>
    <col min="6678" max="6678" width="11.42578125" style="2" customWidth="1"/>
    <col min="6679" max="6679" width="16.28515625" style="2" customWidth="1"/>
    <col min="6680" max="6680" width="10.5703125" style="2" bestFit="1" customWidth="1"/>
    <col min="6681" max="6912" width="8.28515625" style="2"/>
    <col min="6913" max="6913" width="1" style="2" customWidth="1"/>
    <col min="6914" max="6914" width="6.85546875" style="2" customWidth="1"/>
    <col min="6915" max="6915" width="6.7109375" style="2" customWidth="1"/>
    <col min="6916" max="6916" width="16.42578125" style="2" customWidth="1"/>
    <col min="6917" max="6917" width="14.7109375" style="2" customWidth="1"/>
    <col min="6918" max="6918" width="16.85546875" style="2" customWidth="1"/>
    <col min="6919" max="6919" width="18" style="2" customWidth="1"/>
    <col min="6920" max="6920" width="17.85546875" style="2" customWidth="1"/>
    <col min="6921" max="6921" width="14" style="2" customWidth="1"/>
    <col min="6922" max="6922" width="12.7109375" style="2" customWidth="1"/>
    <col min="6923" max="6923" width="14" style="2" customWidth="1"/>
    <col min="6924" max="6924" width="15.85546875" style="2" customWidth="1"/>
    <col min="6925" max="6925" width="23.7109375" style="2" customWidth="1"/>
    <col min="6926" max="6927" width="16" style="2" customWidth="1"/>
    <col min="6928" max="6929" width="15.5703125" style="2" customWidth="1"/>
    <col min="6930" max="6930" width="12.7109375" style="2" customWidth="1"/>
    <col min="6931" max="6931" width="16" style="2" bestFit="1" customWidth="1"/>
    <col min="6932" max="6932" width="11.28515625" style="2" customWidth="1"/>
    <col min="6933" max="6933" width="14.7109375" style="2" customWidth="1"/>
    <col min="6934" max="6934" width="11.42578125" style="2" customWidth="1"/>
    <col min="6935" max="6935" width="16.28515625" style="2" customWidth="1"/>
    <col min="6936" max="6936" width="10.5703125" style="2" bestFit="1" customWidth="1"/>
    <col min="6937" max="7168" width="8.28515625" style="2"/>
    <col min="7169" max="7169" width="1" style="2" customWidth="1"/>
    <col min="7170" max="7170" width="6.85546875" style="2" customWidth="1"/>
    <col min="7171" max="7171" width="6.7109375" style="2" customWidth="1"/>
    <col min="7172" max="7172" width="16.42578125" style="2" customWidth="1"/>
    <col min="7173" max="7173" width="14.7109375" style="2" customWidth="1"/>
    <col min="7174" max="7174" width="16.85546875" style="2" customWidth="1"/>
    <col min="7175" max="7175" width="18" style="2" customWidth="1"/>
    <col min="7176" max="7176" width="17.85546875" style="2" customWidth="1"/>
    <col min="7177" max="7177" width="14" style="2" customWidth="1"/>
    <col min="7178" max="7178" width="12.7109375" style="2" customWidth="1"/>
    <col min="7179" max="7179" width="14" style="2" customWidth="1"/>
    <col min="7180" max="7180" width="15.85546875" style="2" customWidth="1"/>
    <col min="7181" max="7181" width="23.7109375" style="2" customWidth="1"/>
    <col min="7182" max="7183" width="16" style="2" customWidth="1"/>
    <col min="7184" max="7185" width="15.5703125" style="2" customWidth="1"/>
    <col min="7186" max="7186" width="12.7109375" style="2" customWidth="1"/>
    <col min="7187" max="7187" width="16" style="2" bestFit="1" customWidth="1"/>
    <col min="7188" max="7188" width="11.28515625" style="2" customWidth="1"/>
    <col min="7189" max="7189" width="14.7109375" style="2" customWidth="1"/>
    <col min="7190" max="7190" width="11.42578125" style="2" customWidth="1"/>
    <col min="7191" max="7191" width="16.28515625" style="2" customWidth="1"/>
    <col min="7192" max="7192" width="10.5703125" style="2" bestFit="1" customWidth="1"/>
    <col min="7193" max="7424" width="8.28515625" style="2"/>
    <col min="7425" max="7425" width="1" style="2" customWidth="1"/>
    <col min="7426" max="7426" width="6.85546875" style="2" customWidth="1"/>
    <col min="7427" max="7427" width="6.7109375" style="2" customWidth="1"/>
    <col min="7428" max="7428" width="16.42578125" style="2" customWidth="1"/>
    <col min="7429" max="7429" width="14.7109375" style="2" customWidth="1"/>
    <col min="7430" max="7430" width="16.85546875" style="2" customWidth="1"/>
    <col min="7431" max="7431" width="18" style="2" customWidth="1"/>
    <col min="7432" max="7432" width="17.85546875" style="2" customWidth="1"/>
    <col min="7433" max="7433" width="14" style="2" customWidth="1"/>
    <col min="7434" max="7434" width="12.7109375" style="2" customWidth="1"/>
    <col min="7435" max="7435" width="14" style="2" customWidth="1"/>
    <col min="7436" max="7436" width="15.85546875" style="2" customWidth="1"/>
    <col min="7437" max="7437" width="23.7109375" style="2" customWidth="1"/>
    <col min="7438" max="7439" width="16" style="2" customWidth="1"/>
    <col min="7440" max="7441" width="15.5703125" style="2" customWidth="1"/>
    <col min="7442" max="7442" width="12.7109375" style="2" customWidth="1"/>
    <col min="7443" max="7443" width="16" style="2" bestFit="1" customWidth="1"/>
    <col min="7444" max="7444" width="11.28515625" style="2" customWidth="1"/>
    <col min="7445" max="7445" width="14.7109375" style="2" customWidth="1"/>
    <col min="7446" max="7446" width="11.42578125" style="2" customWidth="1"/>
    <col min="7447" max="7447" width="16.28515625" style="2" customWidth="1"/>
    <col min="7448" max="7448" width="10.5703125" style="2" bestFit="1" customWidth="1"/>
    <col min="7449" max="7680" width="8.28515625" style="2"/>
    <col min="7681" max="7681" width="1" style="2" customWidth="1"/>
    <col min="7682" max="7682" width="6.85546875" style="2" customWidth="1"/>
    <col min="7683" max="7683" width="6.7109375" style="2" customWidth="1"/>
    <col min="7684" max="7684" width="16.42578125" style="2" customWidth="1"/>
    <col min="7685" max="7685" width="14.7109375" style="2" customWidth="1"/>
    <col min="7686" max="7686" width="16.85546875" style="2" customWidth="1"/>
    <col min="7687" max="7687" width="18" style="2" customWidth="1"/>
    <col min="7688" max="7688" width="17.85546875" style="2" customWidth="1"/>
    <col min="7689" max="7689" width="14" style="2" customWidth="1"/>
    <col min="7690" max="7690" width="12.7109375" style="2" customWidth="1"/>
    <col min="7691" max="7691" width="14" style="2" customWidth="1"/>
    <col min="7692" max="7692" width="15.85546875" style="2" customWidth="1"/>
    <col min="7693" max="7693" width="23.7109375" style="2" customWidth="1"/>
    <col min="7694" max="7695" width="16" style="2" customWidth="1"/>
    <col min="7696" max="7697" width="15.5703125" style="2" customWidth="1"/>
    <col min="7698" max="7698" width="12.7109375" style="2" customWidth="1"/>
    <col min="7699" max="7699" width="16" style="2" bestFit="1" customWidth="1"/>
    <col min="7700" max="7700" width="11.28515625" style="2" customWidth="1"/>
    <col min="7701" max="7701" width="14.7109375" style="2" customWidth="1"/>
    <col min="7702" max="7702" width="11.42578125" style="2" customWidth="1"/>
    <col min="7703" max="7703" width="16.28515625" style="2" customWidth="1"/>
    <col min="7704" max="7704" width="10.5703125" style="2" bestFit="1" customWidth="1"/>
    <col min="7705" max="7936" width="8.28515625" style="2"/>
    <col min="7937" max="7937" width="1" style="2" customWidth="1"/>
    <col min="7938" max="7938" width="6.85546875" style="2" customWidth="1"/>
    <col min="7939" max="7939" width="6.7109375" style="2" customWidth="1"/>
    <col min="7940" max="7940" width="16.42578125" style="2" customWidth="1"/>
    <col min="7941" max="7941" width="14.7109375" style="2" customWidth="1"/>
    <col min="7942" max="7942" width="16.85546875" style="2" customWidth="1"/>
    <col min="7943" max="7943" width="18" style="2" customWidth="1"/>
    <col min="7944" max="7944" width="17.85546875" style="2" customWidth="1"/>
    <col min="7945" max="7945" width="14" style="2" customWidth="1"/>
    <col min="7946" max="7946" width="12.7109375" style="2" customWidth="1"/>
    <col min="7947" max="7947" width="14" style="2" customWidth="1"/>
    <col min="7948" max="7948" width="15.85546875" style="2" customWidth="1"/>
    <col min="7949" max="7949" width="23.7109375" style="2" customWidth="1"/>
    <col min="7950" max="7951" width="16" style="2" customWidth="1"/>
    <col min="7952" max="7953" width="15.5703125" style="2" customWidth="1"/>
    <col min="7954" max="7954" width="12.7109375" style="2" customWidth="1"/>
    <col min="7955" max="7955" width="16" style="2" bestFit="1" customWidth="1"/>
    <col min="7956" max="7956" width="11.28515625" style="2" customWidth="1"/>
    <col min="7957" max="7957" width="14.7109375" style="2" customWidth="1"/>
    <col min="7958" max="7958" width="11.42578125" style="2" customWidth="1"/>
    <col min="7959" max="7959" width="16.28515625" style="2" customWidth="1"/>
    <col min="7960" max="7960" width="10.5703125" style="2" bestFit="1" customWidth="1"/>
    <col min="7961" max="8192" width="8.28515625" style="2"/>
    <col min="8193" max="8193" width="1" style="2" customWidth="1"/>
    <col min="8194" max="8194" width="6.85546875" style="2" customWidth="1"/>
    <col min="8195" max="8195" width="6.7109375" style="2" customWidth="1"/>
    <col min="8196" max="8196" width="16.42578125" style="2" customWidth="1"/>
    <col min="8197" max="8197" width="14.7109375" style="2" customWidth="1"/>
    <col min="8198" max="8198" width="16.85546875" style="2" customWidth="1"/>
    <col min="8199" max="8199" width="18" style="2" customWidth="1"/>
    <col min="8200" max="8200" width="17.85546875" style="2" customWidth="1"/>
    <col min="8201" max="8201" width="14" style="2" customWidth="1"/>
    <col min="8202" max="8202" width="12.7109375" style="2" customWidth="1"/>
    <col min="8203" max="8203" width="14" style="2" customWidth="1"/>
    <col min="8204" max="8204" width="15.85546875" style="2" customWidth="1"/>
    <col min="8205" max="8205" width="23.7109375" style="2" customWidth="1"/>
    <col min="8206" max="8207" width="16" style="2" customWidth="1"/>
    <col min="8208" max="8209" width="15.5703125" style="2" customWidth="1"/>
    <col min="8210" max="8210" width="12.7109375" style="2" customWidth="1"/>
    <col min="8211" max="8211" width="16" style="2" bestFit="1" customWidth="1"/>
    <col min="8212" max="8212" width="11.28515625" style="2" customWidth="1"/>
    <col min="8213" max="8213" width="14.7109375" style="2" customWidth="1"/>
    <col min="8214" max="8214" width="11.42578125" style="2" customWidth="1"/>
    <col min="8215" max="8215" width="16.28515625" style="2" customWidth="1"/>
    <col min="8216" max="8216" width="10.5703125" style="2" bestFit="1" customWidth="1"/>
    <col min="8217" max="8448" width="8.28515625" style="2"/>
    <col min="8449" max="8449" width="1" style="2" customWidth="1"/>
    <col min="8450" max="8450" width="6.85546875" style="2" customWidth="1"/>
    <col min="8451" max="8451" width="6.7109375" style="2" customWidth="1"/>
    <col min="8452" max="8452" width="16.42578125" style="2" customWidth="1"/>
    <col min="8453" max="8453" width="14.7109375" style="2" customWidth="1"/>
    <col min="8454" max="8454" width="16.85546875" style="2" customWidth="1"/>
    <col min="8455" max="8455" width="18" style="2" customWidth="1"/>
    <col min="8456" max="8456" width="17.85546875" style="2" customWidth="1"/>
    <col min="8457" max="8457" width="14" style="2" customWidth="1"/>
    <col min="8458" max="8458" width="12.7109375" style="2" customWidth="1"/>
    <col min="8459" max="8459" width="14" style="2" customWidth="1"/>
    <col min="8460" max="8460" width="15.85546875" style="2" customWidth="1"/>
    <col min="8461" max="8461" width="23.7109375" style="2" customWidth="1"/>
    <col min="8462" max="8463" width="16" style="2" customWidth="1"/>
    <col min="8464" max="8465" width="15.5703125" style="2" customWidth="1"/>
    <col min="8466" max="8466" width="12.7109375" style="2" customWidth="1"/>
    <col min="8467" max="8467" width="16" style="2" bestFit="1" customWidth="1"/>
    <col min="8468" max="8468" width="11.28515625" style="2" customWidth="1"/>
    <col min="8469" max="8469" width="14.7109375" style="2" customWidth="1"/>
    <col min="8470" max="8470" width="11.42578125" style="2" customWidth="1"/>
    <col min="8471" max="8471" width="16.28515625" style="2" customWidth="1"/>
    <col min="8472" max="8472" width="10.5703125" style="2" bestFit="1" customWidth="1"/>
    <col min="8473" max="8704" width="8.28515625" style="2"/>
    <col min="8705" max="8705" width="1" style="2" customWidth="1"/>
    <col min="8706" max="8706" width="6.85546875" style="2" customWidth="1"/>
    <col min="8707" max="8707" width="6.7109375" style="2" customWidth="1"/>
    <col min="8708" max="8708" width="16.42578125" style="2" customWidth="1"/>
    <col min="8709" max="8709" width="14.7109375" style="2" customWidth="1"/>
    <col min="8710" max="8710" width="16.85546875" style="2" customWidth="1"/>
    <col min="8711" max="8711" width="18" style="2" customWidth="1"/>
    <col min="8712" max="8712" width="17.85546875" style="2" customWidth="1"/>
    <col min="8713" max="8713" width="14" style="2" customWidth="1"/>
    <col min="8714" max="8714" width="12.7109375" style="2" customWidth="1"/>
    <col min="8715" max="8715" width="14" style="2" customWidth="1"/>
    <col min="8716" max="8716" width="15.85546875" style="2" customWidth="1"/>
    <col min="8717" max="8717" width="23.7109375" style="2" customWidth="1"/>
    <col min="8718" max="8719" width="16" style="2" customWidth="1"/>
    <col min="8720" max="8721" width="15.5703125" style="2" customWidth="1"/>
    <col min="8722" max="8722" width="12.7109375" style="2" customWidth="1"/>
    <col min="8723" max="8723" width="16" style="2" bestFit="1" customWidth="1"/>
    <col min="8724" max="8724" width="11.28515625" style="2" customWidth="1"/>
    <col min="8725" max="8725" width="14.7109375" style="2" customWidth="1"/>
    <col min="8726" max="8726" width="11.42578125" style="2" customWidth="1"/>
    <col min="8727" max="8727" width="16.28515625" style="2" customWidth="1"/>
    <col min="8728" max="8728" width="10.5703125" style="2" bestFit="1" customWidth="1"/>
    <col min="8729" max="8960" width="8.28515625" style="2"/>
    <col min="8961" max="8961" width="1" style="2" customWidth="1"/>
    <col min="8962" max="8962" width="6.85546875" style="2" customWidth="1"/>
    <col min="8963" max="8963" width="6.7109375" style="2" customWidth="1"/>
    <col min="8964" max="8964" width="16.42578125" style="2" customWidth="1"/>
    <col min="8965" max="8965" width="14.7109375" style="2" customWidth="1"/>
    <col min="8966" max="8966" width="16.85546875" style="2" customWidth="1"/>
    <col min="8967" max="8967" width="18" style="2" customWidth="1"/>
    <col min="8968" max="8968" width="17.85546875" style="2" customWidth="1"/>
    <col min="8969" max="8969" width="14" style="2" customWidth="1"/>
    <col min="8970" max="8970" width="12.7109375" style="2" customWidth="1"/>
    <col min="8971" max="8971" width="14" style="2" customWidth="1"/>
    <col min="8972" max="8972" width="15.85546875" style="2" customWidth="1"/>
    <col min="8973" max="8973" width="23.7109375" style="2" customWidth="1"/>
    <col min="8974" max="8975" width="16" style="2" customWidth="1"/>
    <col min="8976" max="8977" width="15.5703125" style="2" customWidth="1"/>
    <col min="8978" max="8978" width="12.7109375" style="2" customWidth="1"/>
    <col min="8979" max="8979" width="16" style="2" bestFit="1" customWidth="1"/>
    <col min="8980" max="8980" width="11.28515625" style="2" customWidth="1"/>
    <col min="8981" max="8981" width="14.7109375" style="2" customWidth="1"/>
    <col min="8982" max="8982" width="11.42578125" style="2" customWidth="1"/>
    <col min="8983" max="8983" width="16.28515625" style="2" customWidth="1"/>
    <col min="8984" max="8984" width="10.5703125" style="2" bestFit="1" customWidth="1"/>
    <col min="8985" max="9216" width="8.28515625" style="2"/>
    <col min="9217" max="9217" width="1" style="2" customWidth="1"/>
    <col min="9218" max="9218" width="6.85546875" style="2" customWidth="1"/>
    <col min="9219" max="9219" width="6.7109375" style="2" customWidth="1"/>
    <col min="9220" max="9220" width="16.42578125" style="2" customWidth="1"/>
    <col min="9221" max="9221" width="14.7109375" style="2" customWidth="1"/>
    <col min="9222" max="9222" width="16.85546875" style="2" customWidth="1"/>
    <col min="9223" max="9223" width="18" style="2" customWidth="1"/>
    <col min="9224" max="9224" width="17.85546875" style="2" customWidth="1"/>
    <col min="9225" max="9225" width="14" style="2" customWidth="1"/>
    <col min="9226" max="9226" width="12.7109375" style="2" customWidth="1"/>
    <col min="9227" max="9227" width="14" style="2" customWidth="1"/>
    <col min="9228" max="9228" width="15.85546875" style="2" customWidth="1"/>
    <col min="9229" max="9229" width="23.7109375" style="2" customWidth="1"/>
    <col min="9230" max="9231" width="16" style="2" customWidth="1"/>
    <col min="9232" max="9233" width="15.5703125" style="2" customWidth="1"/>
    <col min="9234" max="9234" width="12.7109375" style="2" customWidth="1"/>
    <col min="9235" max="9235" width="16" style="2" bestFit="1" customWidth="1"/>
    <col min="9236" max="9236" width="11.28515625" style="2" customWidth="1"/>
    <col min="9237" max="9237" width="14.7109375" style="2" customWidth="1"/>
    <col min="9238" max="9238" width="11.42578125" style="2" customWidth="1"/>
    <col min="9239" max="9239" width="16.28515625" style="2" customWidth="1"/>
    <col min="9240" max="9240" width="10.5703125" style="2" bestFit="1" customWidth="1"/>
    <col min="9241" max="9472" width="8.28515625" style="2"/>
    <col min="9473" max="9473" width="1" style="2" customWidth="1"/>
    <col min="9474" max="9474" width="6.85546875" style="2" customWidth="1"/>
    <col min="9475" max="9475" width="6.7109375" style="2" customWidth="1"/>
    <col min="9476" max="9476" width="16.42578125" style="2" customWidth="1"/>
    <col min="9477" max="9477" width="14.7109375" style="2" customWidth="1"/>
    <col min="9478" max="9478" width="16.85546875" style="2" customWidth="1"/>
    <col min="9479" max="9479" width="18" style="2" customWidth="1"/>
    <col min="9480" max="9480" width="17.85546875" style="2" customWidth="1"/>
    <col min="9481" max="9481" width="14" style="2" customWidth="1"/>
    <col min="9482" max="9482" width="12.7109375" style="2" customWidth="1"/>
    <col min="9483" max="9483" width="14" style="2" customWidth="1"/>
    <col min="9484" max="9484" width="15.85546875" style="2" customWidth="1"/>
    <col min="9485" max="9485" width="23.7109375" style="2" customWidth="1"/>
    <col min="9486" max="9487" width="16" style="2" customWidth="1"/>
    <col min="9488" max="9489" width="15.5703125" style="2" customWidth="1"/>
    <col min="9490" max="9490" width="12.7109375" style="2" customWidth="1"/>
    <col min="9491" max="9491" width="16" style="2" bestFit="1" customWidth="1"/>
    <col min="9492" max="9492" width="11.28515625" style="2" customWidth="1"/>
    <col min="9493" max="9493" width="14.7109375" style="2" customWidth="1"/>
    <col min="9494" max="9494" width="11.42578125" style="2" customWidth="1"/>
    <col min="9495" max="9495" width="16.28515625" style="2" customWidth="1"/>
    <col min="9496" max="9496" width="10.5703125" style="2" bestFit="1" customWidth="1"/>
    <col min="9497" max="9728" width="8.28515625" style="2"/>
    <col min="9729" max="9729" width="1" style="2" customWidth="1"/>
    <col min="9730" max="9730" width="6.85546875" style="2" customWidth="1"/>
    <col min="9731" max="9731" width="6.7109375" style="2" customWidth="1"/>
    <col min="9732" max="9732" width="16.42578125" style="2" customWidth="1"/>
    <col min="9733" max="9733" width="14.7109375" style="2" customWidth="1"/>
    <col min="9734" max="9734" width="16.85546875" style="2" customWidth="1"/>
    <col min="9735" max="9735" width="18" style="2" customWidth="1"/>
    <col min="9736" max="9736" width="17.85546875" style="2" customWidth="1"/>
    <col min="9737" max="9737" width="14" style="2" customWidth="1"/>
    <col min="9738" max="9738" width="12.7109375" style="2" customWidth="1"/>
    <col min="9739" max="9739" width="14" style="2" customWidth="1"/>
    <col min="9740" max="9740" width="15.85546875" style="2" customWidth="1"/>
    <col min="9741" max="9741" width="23.7109375" style="2" customWidth="1"/>
    <col min="9742" max="9743" width="16" style="2" customWidth="1"/>
    <col min="9744" max="9745" width="15.5703125" style="2" customWidth="1"/>
    <col min="9746" max="9746" width="12.7109375" style="2" customWidth="1"/>
    <col min="9747" max="9747" width="16" style="2" bestFit="1" customWidth="1"/>
    <col min="9748" max="9748" width="11.28515625" style="2" customWidth="1"/>
    <col min="9749" max="9749" width="14.7109375" style="2" customWidth="1"/>
    <col min="9750" max="9750" width="11.42578125" style="2" customWidth="1"/>
    <col min="9751" max="9751" width="16.28515625" style="2" customWidth="1"/>
    <col min="9752" max="9752" width="10.5703125" style="2" bestFit="1" customWidth="1"/>
    <col min="9753" max="9984" width="8.28515625" style="2"/>
    <col min="9985" max="9985" width="1" style="2" customWidth="1"/>
    <col min="9986" max="9986" width="6.85546875" style="2" customWidth="1"/>
    <col min="9987" max="9987" width="6.7109375" style="2" customWidth="1"/>
    <col min="9988" max="9988" width="16.42578125" style="2" customWidth="1"/>
    <col min="9989" max="9989" width="14.7109375" style="2" customWidth="1"/>
    <col min="9990" max="9990" width="16.85546875" style="2" customWidth="1"/>
    <col min="9991" max="9991" width="18" style="2" customWidth="1"/>
    <col min="9992" max="9992" width="17.85546875" style="2" customWidth="1"/>
    <col min="9993" max="9993" width="14" style="2" customWidth="1"/>
    <col min="9994" max="9994" width="12.7109375" style="2" customWidth="1"/>
    <col min="9995" max="9995" width="14" style="2" customWidth="1"/>
    <col min="9996" max="9996" width="15.85546875" style="2" customWidth="1"/>
    <col min="9997" max="9997" width="23.7109375" style="2" customWidth="1"/>
    <col min="9998" max="9999" width="16" style="2" customWidth="1"/>
    <col min="10000" max="10001" width="15.5703125" style="2" customWidth="1"/>
    <col min="10002" max="10002" width="12.7109375" style="2" customWidth="1"/>
    <col min="10003" max="10003" width="16" style="2" bestFit="1" customWidth="1"/>
    <col min="10004" max="10004" width="11.28515625" style="2" customWidth="1"/>
    <col min="10005" max="10005" width="14.7109375" style="2" customWidth="1"/>
    <col min="10006" max="10006" width="11.42578125" style="2" customWidth="1"/>
    <col min="10007" max="10007" width="16.28515625" style="2" customWidth="1"/>
    <col min="10008" max="10008" width="10.5703125" style="2" bestFit="1" customWidth="1"/>
    <col min="10009" max="10240" width="8.28515625" style="2"/>
    <col min="10241" max="10241" width="1" style="2" customWidth="1"/>
    <col min="10242" max="10242" width="6.85546875" style="2" customWidth="1"/>
    <col min="10243" max="10243" width="6.7109375" style="2" customWidth="1"/>
    <col min="10244" max="10244" width="16.42578125" style="2" customWidth="1"/>
    <col min="10245" max="10245" width="14.7109375" style="2" customWidth="1"/>
    <col min="10246" max="10246" width="16.85546875" style="2" customWidth="1"/>
    <col min="10247" max="10247" width="18" style="2" customWidth="1"/>
    <col min="10248" max="10248" width="17.85546875" style="2" customWidth="1"/>
    <col min="10249" max="10249" width="14" style="2" customWidth="1"/>
    <col min="10250" max="10250" width="12.7109375" style="2" customWidth="1"/>
    <col min="10251" max="10251" width="14" style="2" customWidth="1"/>
    <col min="10252" max="10252" width="15.85546875" style="2" customWidth="1"/>
    <col min="10253" max="10253" width="23.7109375" style="2" customWidth="1"/>
    <col min="10254" max="10255" width="16" style="2" customWidth="1"/>
    <col min="10256" max="10257" width="15.5703125" style="2" customWidth="1"/>
    <col min="10258" max="10258" width="12.7109375" style="2" customWidth="1"/>
    <col min="10259" max="10259" width="16" style="2" bestFit="1" customWidth="1"/>
    <col min="10260" max="10260" width="11.28515625" style="2" customWidth="1"/>
    <col min="10261" max="10261" width="14.7109375" style="2" customWidth="1"/>
    <col min="10262" max="10262" width="11.42578125" style="2" customWidth="1"/>
    <col min="10263" max="10263" width="16.28515625" style="2" customWidth="1"/>
    <col min="10264" max="10264" width="10.5703125" style="2" bestFit="1" customWidth="1"/>
    <col min="10265" max="10496" width="8.28515625" style="2"/>
    <col min="10497" max="10497" width="1" style="2" customWidth="1"/>
    <col min="10498" max="10498" width="6.85546875" style="2" customWidth="1"/>
    <col min="10499" max="10499" width="6.7109375" style="2" customWidth="1"/>
    <col min="10500" max="10500" width="16.42578125" style="2" customWidth="1"/>
    <col min="10501" max="10501" width="14.7109375" style="2" customWidth="1"/>
    <col min="10502" max="10502" width="16.85546875" style="2" customWidth="1"/>
    <col min="10503" max="10503" width="18" style="2" customWidth="1"/>
    <col min="10504" max="10504" width="17.85546875" style="2" customWidth="1"/>
    <col min="10505" max="10505" width="14" style="2" customWidth="1"/>
    <col min="10506" max="10506" width="12.7109375" style="2" customWidth="1"/>
    <col min="10507" max="10507" width="14" style="2" customWidth="1"/>
    <col min="10508" max="10508" width="15.85546875" style="2" customWidth="1"/>
    <col min="10509" max="10509" width="23.7109375" style="2" customWidth="1"/>
    <col min="10510" max="10511" width="16" style="2" customWidth="1"/>
    <col min="10512" max="10513" width="15.5703125" style="2" customWidth="1"/>
    <col min="10514" max="10514" width="12.7109375" style="2" customWidth="1"/>
    <col min="10515" max="10515" width="16" style="2" bestFit="1" customWidth="1"/>
    <col min="10516" max="10516" width="11.28515625" style="2" customWidth="1"/>
    <col min="10517" max="10517" width="14.7109375" style="2" customWidth="1"/>
    <col min="10518" max="10518" width="11.42578125" style="2" customWidth="1"/>
    <col min="10519" max="10519" width="16.28515625" style="2" customWidth="1"/>
    <col min="10520" max="10520" width="10.5703125" style="2" bestFit="1" customWidth="1"/>
    <col min="10521" max="10752" width="8.28515625" style="2"/>
    <col min="10753" max="10753" width="1" style="2" customWidth="1"/>
    <col min="10754" max="10754" width="6.85546875" style="2" customWidth="1"/>
    <col min="10755" max="10755" width="6.7109375" style="2" customWidth="1"/>
    <col min="10756" max="10756" width="16.42578125" style="2" customWidth="1"/>
    <col min="10757" max="10757" width="14.7109375" style="2" customWidth="1"/>
    <col min="10758" max="10758" width="16.85546875" style="2" customWidth="1"/>
    <col min="10759" max="10759" width="18" style="2" customWidth="1"/>
    <col min="10760" max="10760" width="17.85546875" style="2" customWidth="1"/>
    <col min="10761" max="10761" width="14" style="2" customWidth="1"/>
    <col min="10762" max="10762" width="12.7109375" style="2" customWidth="1"/>
    <col min="10763" max="10763" width="14" style="2" customWidth="1"/>
    <col min="10764" max="10764" width="15.85546875" style="2" customWidth="1"/>
    <col min="10765" max="10765" width="23.7109375" style="2" customWidth="1"/>
    <col min="10766" max="10767" width="16" style="2" customWidth="1"/>
    <col min="10768" max="10769" width="15.5703125" style="2" customWidth="1"/>
    <col min="10770" max="10770" width="12.7109375" style="2" customWidth="1"/>
    <col min="10771" max="10771" width="16" style="2" bestFit="1" customWidth="1"/>
    <col min="10772" max="10772" width="11.28515625" style="2" customWidth="1"/>
    <col min="10773" max="10773" width="14.7109375" style="2" customWidth="1"/>
    <col min="10774" max="10774" width="11.42578125" style="2" customWidth="1"/>
    <col min="10775" max="10775" width="16.28515625" style="2" customWidth="1"/>
    <col min="10776" max="10776" width="10.5703125" style="2" bestFit="1" customWidth="1"/>
    <col min="10777" max="11008" width="8.28515625" style="2"/>
    <col min="11009" max="11009" width="1" style="2" customWidth="1"/>
    <col min="11010" max="11010" width="6.85546875" style="2" customWidth="1"/>
    <col min="11011" max="11011" width="6.7109375" style="2" customWidth="1"/>
    <col min="11012" max="11012" width="16.42578125" style="2" customWidth="1"/>
    <col min="11013" max="11013" width="14.7109375" style="2" customWidth="1"/>
    <col min="11014" max="11014" width="16.85546875" style="2" customWidth="1"/>
    <col min="11015" max="11015" width="18" style="2" customWidth="1"/>
    <col min="11016" max="11016" width="17.85546875" style="2" customWidth="1"/>
    <col min="11017" max="11017" width="14" style="2" customWidth="1"/>
    <col min="11018" max="11018" width="12.7109375" style="2" customWidth="1"/>
    <col min="11019" max="11019" width="14" style="2" customWidth="1"/>
    <col min="11020" max="11020" width="15.85546875" style="2" customWidth="1"/>
    <col min="11021" max="11021" width="23.7109375" style="2" customWidth="1"/>
    <col min="11022" max="11023" width="16" style="2" customWidth="1"/>
    <col min="11024" max="11025" width="15.5703125" style="2" customWidth="1"/>
    <col min="11026" max="11026" width="12.7109375" style="2" customWidth="1"/>
    <col min="11027" max="11027" width="16" style="2" bestFit="1" customWidth="1"/>
    <col min="11028" max="11028" width="11.28515625" style="2" customWidth="1"/>
    <col min="11029" max="11029" width="14.7109375" style="2" customWidth="1"/>
    <col min="11030" max="11030" width="11.42578125" style="2" customWidth="1"/>
    <col min="11031" max="11031" width="16.28515625" style="2" customWidth="1"/>
    <col min="11032" max="11032" width="10.5703125" style="2" bestFit="1" customWidth="1"/>
    <col min="11033" max="11264" width="8.28515625" style="2"/>
    <col min="11265" max="11265" width="1" style="2" customWidth="1"/>
    <col min="11266" max="11266" width="6.85546875" style="2" customWidth="1"/>
    <col min="11267" max="11267" width="6.7109375" style="2" customWidth="1"/>
    <col min="11268" max="11268" width="16.42578125" style="2" customWidth="1"/>
    <col min="11269" max="11269" width="14.7109375" style="2" customWidth="1"/>
    <col min="11270" max="11270" width="16.85546875" style="2" customWidth="1"/>
    <col min="11271" max="11271" width="18" style="2" customWidth="1"/>
    <col min="11272" max="11272" width="17.85546875" style="2" customWidth="1"/>
    <col min="11273" max="11273" width="14" style="2" customWidth="1"/>
    <col min="11274" max="11274" width="12.7109375" style="2" customWidth="1"/>
    <col min="11275" max="11275" width="14" style="2" customWidth="1"/>
    <col min="11276" max="11276" width="15.85546875" style="2" customWidth="1"/>
    <col min="11277" max="11277" width="23.7109375" style="2" customWidth="1"/>
    <col min="11278" max="11279" width="16" style="2" customWidth="1"/>
    <col min="11280" max="11281" width="15.5703125" style="2" customWidth="1"/>
    <col min="11282" max="11282" width="12.7109375" style="2" customWidth="1"/>
    <col min="11283" max="11283" width="16" style="2" bestFit="1" customWidth="1"/>
    <col min="11284" max="11284" width="11.28515625" style="2" customWidth="1"/>
    <col min="11285" max="11285" width="14.7109375" style="2" customWidth="1"/>
    <col min="11286" max="11286" width="11.42578125" style="2" customWidth="1"/>
    <col min="11287" max="11287" width="16.28515625" style="2" customWidth="1"/>
    <col min="11288" max="11288" width="10.5703125" style="2" bestFit="1" customWidth="1"/>
    <col min="11289" max="11520" width="8.28515625" style="2"/>
    <col min="11521" max="11521" width="1" style="2" customWidth="1"/>
    <col min="11522" max="11522" width="6.85546875" style="2" customWidth="1"/>
    <col min="11523" max="11523" width="6.7109375" style="2" customWidth="1"/>
    <col min="11524" max="11524" width="16.42578125" style="2" customWidth="1"/>
    <col min="11525" max="11525" width="14.7109375" style="2" customWidth="1"/>
    <col min="11526" max="11526" width="16.85546875" style="2" customWidth="1"/>
    <col min="11527" max="11527" width="18" style="2" customWidth="1"/>
    <col min="11528" max="11528" width="17.85546875" style="2" customWidth="1"/>
    <col min="11529" max="11529" width="14" style="2" customWidth="1"/>
    <col min="11530" max="11530" width="12.7109375" style="2" customWidth="1"/>
    <col min="11531" max="11531" width="14" style="2" customWidth="1"/>
    <col min="11532" max="11532" width="15.85546875" style="2" customWidth="1"/>
    <col min="11533" max="11533" width="23.7109375" style="2" customWidth="1"/>
    <col min="11534" max="11535" width="16" style="2" customWidth="1"/>
    <col min="11536" max="11537" width="15.5703125" style="2" customWidth="1"/>
    <col min="11538" max="11538" width="12.7109375" style="2" customWidth="1"/>
    <col min="11539" max="11539" width="16" style="2" bestFit="1" customWidth="1"/>
    <col min="11540" max="11540" width="11.28515625" style="2" customWidth="1"/>
    <col min="11541" max="11541" width="14.7109375" style="2" customWidth="1"/>
    <col min="11542" max="11542" width="11.42578125" style="2" customWidth="1"/>
    <col min="11543" max="11543" width="16.28515625" style="2" customWidth="1"/>
    <col min="11544" max="11544" width="10.5703125" style="2" bestFit="1" customWidth="1"/>
    <col min="11545" max="11776" width="8.28515625" style="2"/>
    <col min="11777" max="11777" width="1" style="2" customWidth="1"/>
    <col min="11778" max="11778" width="6.85546875" style="2" customWidth="1"/>
    <col min="11779" max="11779" width="6.7109375" style="2" customWidth="1"/>
    <col min="11780" max="11780" width="16.42578125" style="2" customWidth="1"/>
    <col min="11781" max="11781" width="14.7109375" style="2" customWidth="1"/>
    <col min="11782" max="11782" width="16.85546875" style="2" customWidth="1"/>
    <col min="11783" max="11783" width="18" style="2" customWidth="1"/>
    <col min="11784" max="11784" width="17.85546875" style="2" customWidth="1"/>
    <col min="11785" max="11785" width="14" style="2" customWidth="1"/>
    <col min="11786" max="11786" width="12.7109375" style="2" customWidth="1"/>
    <col min="11787" max="11787" width="14" style="2" customWidth="1"/>
    <col min="11788" max="11788" width="15.85546875" style="2" customWidth="1"/>
    <col min="11789" max="11789" width="23.7109375" style="2" customWidth="1"/>
    <col min="11790" max="11791" width="16" style="2" customWidth="1"/>
    <col min="11792" max="11793" width="15.5703125" style="2" customWidth="1"/>
    <col min="11794" max="11794" width="12.7109375" style="2" customWidth="1"/>
    <col min="11795" max="11795" width="16" style="2" bestFit="1" customWidth="1"/>
    <col min="11796" max="11796" width="11.28515625" style="2" customWidth="1"/>
    <col min="11797" max="11797" width="14.7109375" style="2" customWidth="1"/>
    <col min="11798" max="11798" width="11.42578125" style="2" customWidth="1"/>
    <col min="11799" max="11799" width="16.28515625" style="2" customWidth="1"/>
    <col min="11800" max="11800" width="10.5703125" style="2" bestFit="1" customWidth="1"/>
    <col min="11801" max="12032" width="8.28515625" style="2"/>
    <col min="12033" max="12033" width="1" style="2" customWidth="1"/>
    <col min="12034" max="12034" width="6.85546875" style="2" customWidth="1"/>
    <col min="12035" max="12035" width="6.7109375" style="2" customWidth="1"/>
    <col min="12036" max="12036" width="16.42578125" style="2" customWidth="1"/>
    <col min="12037" max="12037" width="14.7109375" style="2" customWidth="1"/>
    <col min="12038" max="12038" width="16.85546875" style="2" customWidth="1"/>
    <col min="12039" max="12039" width="18" style="2" customWidth="1"/>
    <col min="12040" max="12040" width="17.85546875" style="2" customWidth="1"/>
    <col min="12041" max="12041" width="14" style="2" customWidth="1"/>
    <col min="12042" max="12042" width="12.7109375" style="2" customWidth="1"/>
    <col min="12043" max="12043" width="14" style="2" customWidth="1"/>
    <col min="12044" max="12044" width="15.85546875" style="2" customWidth="1"/>
    <col min="12045" max="12045" width="23.7109375" style="2" customWidth="1"/>
    <col min="12046" max="12047" width="16" style="2" customWidth="1"/>
    <col min="12048" max="12049" width="15.5703125" style="2" customWidth="1"/>
    <col min="12050" max="12050" width="12.7109375" style="2" customWidth="1"/>
    <col min="12051" max="12051" width="16" style="2" bestFit="1" customWidth="1"/>
    <col min="12052" max="12052" width="11.28515625" style="2" customWidth="1"/>
    <col min="12053" max="12053" width="14.7109375" style="2" customWidth="1"/>
    <col min="12054" max="12054" width="11.42578125" style="2" customWidth="1"/>
    <col min="12055" max="12055" width="16.28515625" style="2" customWidth="1"/>
    <col min="12056" max="12056" width="10.5703125" style="2" bestFit="1" customWidth="1"/>
    <col min="12057" max="12288" width="8.28515625" style="2"/>
    <col min="12289" max="12289" width="1" style="2" customWidth="1"/>
    <col min="12290" max="12290" width="6.85546875" style="2" customWidth="1"/>
    <col min="12291" max="12291" width="6.7109375" style="2" customWidth="1"/>
    <col min="12292" max="12292" width="16.42578125" style="2" customWidth="1"/>
    <col min="12293" max="12293" width="14.7109375" style="2" customWidth="1"/>
    <col min="12294" max="12294" width="16.85546875" style="2" customWidth="1"/>
    <col min="12295" max="12295" width="18" style="2" customWidth="1"/>
    <col min="12296" max="12296" width="17.85546875" style="2" customWidth="1"/>
    <col min="12297" max="12297" width="14" style="2" customWidth="1"/>
    <col min="12298" max="12298" width="12.7109375" style="2" customWidth="1"/>
    <col min="12299" max="12299" width="14" style="2" customWidth="1"/>
    <col min="12300" max="12300" width="15.85546875" style="2" customWidth="1"/>
    <col min="12301" max="12301" width="23.7109375" style="2" customWidth="1"/>
    <col min="12302" max="12303" width="16" style="2" customWidth="1"/>
    <col min="12304" max="12305" width="15.5703125" style="2" customWidth="1"/>
    <col min="12306" max="12306" width="12.7109375" style="2" customWidth="1"/>
    <col min="12307" max="12307" width="16" style="2" bestFit="1" customWidth="1"/>
    <col min="12308" max="12308" width="11.28515625" style="2" customWidth="1"/>
    <col min="12309" max="12309" width="14.7109375" style="2" customWidth="1"/>
    <col min="12310" max="12310" width="11.42578125" style="2" customWidth="1"/>
    <col min="12311" max="12311" width="16.28515625" style="2" customWidth="1"/>
    <col min="12312" max="12312" width="10.5703125" style="2" bestFit="1" customWidth="1"/>
    <col min="12313" max="12544" width="8.28515625" style="2"/>
    <col min="12545" max="12545" width="1" style="2" customWidth="1"/>
    <col min="12546" max="12546" width="6.85546875" style="2" customWidth="1"/>
    <col min="12547" max="12547" width="6.7109375" style="2" customWidth="1"/>
    <col min="12548" max="12548" width="16.42578125" style="2" customWidth="1"/>
    <col min="12549" max="12549" width="14.7109375" style="2" customWidth="1"/>
    <col min="12550" max="12550" width="16.85546875" style="2" customWidth="1"/>
    <col min="12551" max="12551" width="18" style="2" customWidth="1"/>
    <col min="12552" max="12552" width="17.85546875" style="2" customWidth="1"/>
    <col min="12553" max="12553" width="14" style="2" customWidth="1"/>
    <col min="12554" max="12554" width="12.7109375" style="2" customWidth="1"/>
    <col min="12555" max="12555" width="14" style="2" customWidth="1"/>
    <col min="12556" max="12556" width="15.85546875" style="2" customWidth="1"/>
    <col min="12557" max="12557" width="23.7109375" style="2" customWidth="1"/>
    <col min="12558" max="12559" width="16" style="2" customWidth="1"/>
    <col min="12560" max="12561" width="15.5703125" style="2" customWidth="1"/>
    <col min="12562" max="12562" width="12.7109375" style="2" customWidth="1"/>
    <col min="12563" max="12563" width="16" style="2" bestFit="1" customWidth="1"/>
    <col min="12564" max="12564" width="11.28515625" style="2" customWidth="1"/>
    <col min="12565" max="12565" width="14.7109375" style="2" customWidth="1"/>
    <col min="12566" max="12566" width="11.42578125" style="2" customWidth="1"/>
    <col min="12567" max="12567" width="16.28515625" style="2" customWidth="1"/>
    <col min="12568" max="12568" width="10.5703125" style="2" bestFit="1" customWidth="1"/>
    <col min="12569" max="12800" width="8.28515625" style="2"/>
    <col min="12801" max="12801" width="1" style="2" customWidth="1"/>
    <col min="12802" max="12802" width="6.85546875" style="2" customWidth="1"/>
    <col min="12803" max="12803" width="6.7109375" style="2" customWidth="1"/>
    <col min="12804" max="12804" width="16.42578125" style="2" customWidth="1"/>
    <col min="12805" max="12805" width="14.7109375" style="2" customWidth="1"/>
    <col min="12806" max="12806" width="16.85546875" style="2" customWidth="1"/>
    <col min="12807" max="12807" width="18" style="2" customWidth="1"/>
    <col min="12808" max="12808" width="17.85546875" style="2" customWidth="1"/>
    <col min="12809" max="12809" width="14" style="2" customWidth="1"/>
    <col min="12810" max="12810" width="12.7109375" style="2" customWidth="1"/>
    <col min="12811" max="12811" width="14" style="2" customWidth="1"/>
    <col min="12812" max="12812" width="15.85546875" style="2" customWidth="1"/>
    <col min="12813" max="12813" width="23.7109375" style="2" customWidth="1"/>
    <col min="12814" max="12815" width="16" style="2" customWidth="1"/>
    <col min="12816" max="12817" width="15.5703125" style="2" customWidth="1"/>
    <col min="12818" max="12818" width="12.7109375" style="2" customWidth="1"/>
    <col min="12819" max="12819" width="16" style="2" bestFit="1" customWidth="1"/>
    <col min="12820" max="12820" width="11.28515625" style="2" customWidth="1"/>
    <col min="12821" max="12821" width="14.7109375" style="2" customWidth="1"/>
    <col min="12822" max="12822" width="11.42578125" style="2" customWidth="1"/>
    <col min="12823" max="12823" width="16.28515625" style="2" customWidth="1"/>
    <col min="12824" max="12824" width="10.5703125" style="2" bestFit="1" customWidth="1"/>
    <col min="12825" max="13056" width="8.28515625" style="2"/>
    <col min="13057" max="13057" width="1" style="2" customWidth="1"/>
    <col min="13058" max="13058" width="6.85546875" style="2" customWidth="1"/>
    <col min="13059" max="13059" width="6.7109375" style="2" customWidth="1"/>
    <col min="13060" max="13060" width="16.42578125" style="2" customWidth="1"/>
    <col min="13061" max="13061" width="14.7109375" style="2" customWidth="1"/>
    <col min="13062" max="13062" width="16.85546875" style="2" customWidth="1"/>
    <col min="13063" max="13063" width="18" style="2" customWidth="1"/>
    <col min="13064" max="13064" width="17.85546875" style="2" customWidth="1"/>
    <col min="13065" max="13065" width="14" style="2" customWidth="1"/>
    <col min="13066" max="13066" width="12.7109375" style="2" customWidth="1"/>
    <col min="13067" max="13067" width="14" style="2" customWidth="1"/>
    <col min="13068" max="13068" width="15.85546875" style="2" customWidth="1"/>
    <col min="13069" max="13069" width="23.7109375" style="2" customWidth="1"/>
    <col min="13070" max="13071" width="16" style="2" customWidth="1"/>
    <col min="13072" max="13073" width="15.5703125" style="2" customWidth="1"/>
    <col min="13074" max="13074" width="12.7109375" style="2" customWidth="1"/>
    <col min="13075" max="13075" width="16" style="2" bestFit="1" customWidth="1"/>
    <col min="13076" max="13076" width="11.28515625" style="2" customWidth="1"/>
    <col min="13077" max="13077" width="14.7109375" style="2" customWidth="1"/>
    <col min="13078" max="13078" width="11.42578125" style="2" customWidth="1"/>
    <col min="13079" max="13079" width="16.28515625" style="2" customWidth="1"/>
    <col min="13080" max="13080" width="10.5703125" style="2" bestFit="1" customWidth="1"/>
    <col min="13081" max="13312" width="8.28515625" style="2"/>
    <col min="13313" max="13313" width="1" style="2" customWidth="1"/>
    <col min="13314" max="13314" width="6.85546875" style="2" customWidth="1"/>
    <col min="13315" max="13315" width="6.7109375" style="2" customWidth="1"/>
    <col min="13316" max="13316" width="16.42578125" style="2" customWidth="1"/>
    <col min="13317" max="13317" width="14.7109375" style="2" customWidth="1"/>
    <col min="13318" max="13318" width="16.85546875" style="2" customWidth="1"/>
    <col min="13319" max="13319" width="18" style="2" customWidth="1"/>
    <col min="13320" max="13320" width="17.85546875" style="2" customWidth="1"/>
    <col min="13321" max="13321" width="14" style="2" customWidth="1"/>
    <col min="13322" max="13322" width="12.7109375" style="2" customWidth="1"/>
    <col min="13323" max="13323" width="14" style="2" customWidth="1"/>
    <col min="13324" max="13324" width="15.85546875" style="2" customWidth="1"/>
    <col min="13325" max="13325" width="23.7109375" style="2" customWidth="1"/>
    <col min="13326" max="13327" width="16" style="2" customWidth="1"/>
    <col min="13328" max="13329" width="15.5703125" style="2" customWidth="1"/>
    <col min="13330" max="13330" width="12.7109375" style="2" customWidth="1"/>
    <col min="13331" max="13331" width="16" style="2" bestFit="1" customWidth="1"/>
    <col min="13332" max="13332" width="11.28515625" style="2" customWidth="1"/>
    <col min="13333" max="13333" width="14.7109375" style="2" customWidth="1"/>
    <col min="13334" max="13334" width="11.42578125" style="2" customWidth="1"/>
    <col min="13335" max="13335" width="16.28515625" style="2" customWidth="1"/>
    <col min="13336" max="13336" width="10.5703125" style="2" bestFit="1" customWidth="1"/>
    <col min="13337" max="13568" width="8.28515625" style="2"/>
    <col min="13569" max="13569" width="1" style="2" customWidth="1"/>
    <col min="13570" max="13570" width="6.85546875" style="2" customWidth="1"/>
    <col min="13571" max="13571" width="6.7109375" style="2" customWidth="1"/>
    <col min="13572" max="13572" width="16.42578125" style="2" customWidth="1"/>
    <col min="13573" max="13573" width="14.7109375" style="2" customWidth="1"/>
    <col min="13574" max="13574" width="16.85546875" style="2" customWidth="1"/>
    <col min="13575" max="13575" width="18" style="2" customWidth="1"/>
    <col min="13576" max="13576" width="17.85546875" style="2" customWidth="1"/>
    <col min="13577" max="13577" width="14" style="2" customWidth="1"/>
    <col min="13578" max="13578" width="12.7109375" style="2" customWidth="1"/>
    <col min="13579" max="13579" width="14" style="2" customWidth="1"/>
    <col min="13580" max="13580" width="15.85546875" style="2" customWidth="1"/>
    <col min="13581" max="13581" width="23.7109375" style="2" customWidth="1"/>
    <col min="13582" max="13583" width="16" style="2" customWidth="1"/>
    <col min="13584" max="13585" width="15.5703125" style="2" customWidth="1"/>
    <col min="13586" max="13586" width="12.7109375" style="2" customWidth="1"/>
    <col min="13587" max="13587" width="16" style="2" bestFit="1" customWidth="1"/>
    <col min="13588" max="13588" width="11.28515625" style="2" customWidth="1"/>
    <col min="13589" max="13589" width="14.7109375" style="2" customWidth="1"/>
    <col min="13590" max="13590" width="11.42578125" style="2" customWidth="1"/>
    <col min="13591" max="13591" width="16.28515625" style="2" customWidth="1"/>
    <col min="13592" max="13592" width="10.5703125" style="2" bestFit="1" customWidth="1"/>
    <col min="13593" max="13824" width="8.28515625" style="2"/>
    <col min="13825" max="13825" width="1" style="2" customWidth="1"/>
    <col min="13826" max="13826" width="6.85546875" style="2" customWidth="1"/>
    <col min="13827" max="13827" width="6.7109375" style="2" customWidth="1"/>
    <col min="13828" max="13828" width="16.42578125" style="2" customWidth="1"/>
    <col min="13829" max="13829" width="14.7109375" style="2" customWidth="1"/>
    <col min="13830" max="13830" width="16.85546875" style="2" customWidth="1"/>
    <col min="13831" max="13831" width="18" style="2" customWidth="1"/>
    <col min="13832" max="13832" width="17.85546875" style="2" customWidth="1"/>
    <col min="13833" max="13833" width="14" style="2" customWidth="1"/>
    <col min="13834" max="13834" width="12.7109375" style="2" customWidth="1"/>
    <col min="13835" max="13835" width="14" style="2" customWidth="1"/>
    <col min="13836" max="13836" width="15.85546875" style="2" customWidth="1"/>
    <col min="13837" max="13837" width="23.7109375" style="2" customWidth="1"/>
    <col min="13838" max="13839" width="16" style="2" customWidth="1"/>
    <col min="13840" max="13841" width="15.5703125" style="2" customWidth="1"/>
    <col min="13842" max="13842" width="12.7109375" style="2" customWidth="1"/>
    <col min="13843" max="13843" width="16" style="2" bestFit="1" customWidth="1"/>
    <col min="13844" max="13844" width="11.28515625" style="2" customWidth="1"/>
    <col min="13845" max="13845" width="14.7109375" style="2" customWidth="1"/>
    <col min="13846" max="13846" width="11.42578125" style="2" customWidth="1"/>
    <col min="13847" max="13847" width="16.28515625" style="2" customWidth="1"/>
    <col min="13848" max="13848" width="10.5703125" style="2" bestFit="1" customWidth="1"/>
    <col min="13849" max="14080" width="8.28515625" style="2"/>
    <col min="14081" max="14081" width="1" style="2" customWidth="1"/>
    <col min="14082" max="14082" width="6.85546875" style="2" customWidth="1"/>
    <col min="14083" max="14083" width="6.7109375" style="2" customWidth="1"/>
    <col min="14084" max="14084" width="16.42578125" style="2" customWidth="1"/>
    <col min="14085" max="14085" width="14.7109375" style="2" customWidth="1"/>
    <col min="14086" max="14086" width="16.85546875" style="2" customWidth="1"/>
    <col min="14087" max="14087" width="18" style="2" customWidth="1"/>
    <col min="14088" max="14088" width="17.85546875" style="2" customWidth="1"/>
    <col min="14089" max="14089" width="14" style="2" customWidth="1"/>
    <col min="14090" max="14090" width="12.7109375" style="2" customWidth="1"/>
    <col min="14091" max="14091" width="14" style="2" customWidth="1"/>
    <col min="14092" max="14092" width="15.85546875" style="2" customWidth="1"/>
    <col min="14093" max="14093" width="23.7109375" style="2" customWidth="1"/>
    <col min="14094" max="14095" width="16" style="2" customWidth="1"/>
    <col min="14096" max="14097" width="15.5703125" style="2" customWidth="1"/>
    <col min="14098" max="14098" width="12.7109375" style="2" customWidth="1"/>
    <col min="14099" max="14099" width="16" style="2" bestFit="1" customWidth="1"/>
    <col min="14100" max="14100" width="11.28515625" style="2" customWidth="1"/>
    <col min="14101" max="14101" width="14.7109375" style="2" customWidth="1"/>
    <col min="14102" max="14102" width="11.42578125" style="2" customWidth="1"/>
    <col min="14103" max="14103" width="16.28515625" style="2" customWidth="1"/>
    <col min="14104" max="14104" width="10.5703125" style="2" bestFit="1" customWidth="1"/>
    <col min="14105" max="14336" width="8.28515625" style="2"/>
    <col min="14337" max="14337" width="1" style="2" customWidth="1"/>
    <col min="14338" max="14338" width="6.85546875" style="2" customWidth="1"/>
    <col min="14339" max="14339" width="6.7109375" style="2" customWidth="1"/>
    <col min="14340" max="14340" width="16.42578125" style="2" customWidth="1"/>
    <col min="14341" max="14341" width="14.7109375" style="2" customWidth="1"/>
    <col min="14342" max="14342" width="16.85546875" style="2" customWidth="1"/>
    <col min="14343" max="14343" width="18" style="2" customWidth="1"/>
    <col min="14344" max="14344" width="17.85546875" style="2" customWidth="1"/>
    <col min="14345" max="14345" width="14" style="2" customWidth="1"/>
    <col min="14346" max="14346" width="12.7109375" style="2" customWidth="1"/>
    <col min="14347" max="14347" width="14" style="2" customWidth="1"/>
    <col min="14348" max="14348" width="15.85546875" style="2" customWidth="1"/>
    <col min="14349" max="14349" width="23.7109375" style="2" customWidth="1"/>
    <col min="14350" max="14351" width="16" style="2" customWidth="1"/>
    <col min="14352" max="14353" width="15.5703125" style="2" customWidth="1"/>
    <col min="14354" max="14354" width="12.7109375" style="2" customWidth="1"/>
    <col min="14355" max="14355" width="16" style="2" bestFit="1" customWidth="1"/>
    <col min="14356" max="14356" width="11.28515625" style="2" customWidth="1"/>
    <col min="14357" max="14357" width="14.7109375" style="2" customWidth="1"/>
    <col min="14358" max="14358" width="11.42578125" style="2" customWidth="1"/>
    <col min="14359" max="14359" width="16.28515625" style="2" customWidth="1"/>
    <col min="14360" max="14360" width="10.5703125" style="2" bestFit="1" customWidth="1"/>
    <col min="14361" max="14592" width="8.28515625" style="2"/>
    <col min="14593" max="14593" width="1" style="2" customWidth="1"/>
    <col min="14594" max="14594" width="6.85546875" style="2" customWidth="1"/>
    <col min="14595" max="14595" width="6.7109375" style="2" customWidth="1"/>
    <col min="14596" max="14596" width="16.42578125" style="2" customWidth="1"/>
    <col min="14597" max="14597" width="14.7109375" style="2" customWidth="1"/>
    <col min="14598" max="14598" width="16.85546875" style="2" customWidth="1"/>
    <col min="14599" max="14599" width="18" style="2" customWidth="1"/>
    <col min="14600" max="14600" width="17.85546875" style="2" customWidth="1"/>
    <col min="14601" max="14601" width="14" style="2" customWidth="1"/>
    <col min="14602" max="14602" width="12.7109375" style="2" customWidth="1"/>
    <col min="14603" max="14603" width="14" style="2" customWidth="1"/>
    <col min="14604" max="14604" width="15.85546875" style="2" customWidth="1"/>
    <col min="14605" max="14605" width="23.7109375" style="2" customWidth="1"/>
    <col min="14606" max="14607" width="16" style="2" customWidth="1"/>
    <col min="14608" max="14609" width="15.5703125" style="2" customWidth="1"/>
    <col min="14610" max="14610" width="12.7109375" style="2" customWidth="1"/>
    <col min="14611" max="14611" width="16" style="2" bestFit="1" customWidth="1"/>
    <col min="14612" max="14612" width="11.28515625" style="2" customWidth="1"/>
    <col min="14613" max="14613" width="14.7109375" style="2" customWidth="1"/>
    <col min="14614" max="14614" width="11.42578125" style="2" customWidth="1"/>
    <col min="14615" max="14615" width="16.28515625" style="2" customWidth="1"/>
    <col min="14616" max="14616" width="10.5703125" style="2" bestFit="1" customWidth="1"/>
    <col min="14617" max="14848" width="8.28515625" style="2"/>
    <col min="14849" max="14849" width="1" style="2" customWidth="1"/>
    <col min="14850" max="14850" width="6.85546875" style="2" customWidth="1"/>
    <col min="14851" max="14851" width="6.7109375" style="2" customWidth="1"/>
    <col min="14852" max="14852" width="16.42578125" style="2" customWidth="1"/>
    <col min="14853" max="14853" width="14.7109375" style="2" customWidth="1"/>
    <col min="14854" max="14854" width="16.85546875" style="2" customWidth="1"/>
    <col min="14855" max="14855" width="18" style="2" customWidth="1"/>
    <col min="14856" max="14856" width="17.85546875" style="2" customWidth="1"/>
    <col min="14857" max="14857" width="14" style="2" customWidth="1"/>
    <col min="14858" max="14858" width="12.7109375" style="2" customWidth="1"/>
    <col min="14859" max="14859" width="14" style="2" customWidth="1"/>
    <col min="14860" max="14860" width="15.85546875" style="2" customWidth="1"/>
    <col min="14861" max="14861" width="23.7109375" style="2" customWidth="1"/>
    <col min="14862" max="14863" width="16" style="2" customWidth="1"/>
    <col min="14864" max="14865" width="15.5703125" style="2" customWidth="1"/>
    <col min="14866" max="14866" width="12.7109375" style="2" customWidth="1"/>
    <col min="14867" max="14867" width="16" style="2" bestFit="1" customWidth="1"/>
    <col min="14868" max="14868" width="11.28515625" style="2" customWidth="1"/>
    <col min="14869" max="14869" width="14.7109375" style="2" customWidth="1"/>
    <col min="14870" max="14870" width="11.42578125" style="2" customWidth="1"/>
    <col min="14871" max="14871" width="16.28515625" style="2" customWidth="1"/>
    <col min="14872" max="14872" width="10.5703125" style="2" bestFit="1" customWidth="1"/>
    <col min="14873" max="15104" width="8.28515625" style="2"/>
    <col min="15105" max="15105" width="1" style="2" customWidth="1"/>
    <col min="15106" max="15106" width="6.85546875" style="2" customWidth="1"/>
    <col min="15107" max="15107" width="6.7109375" style="2" customWidth="1"/>
    <col min="15108" max="15108" width="16.42578125" style="2" customWidth="1"/>
    <col min="15109" max="15109" width="14.7109375" style="2" customWidth="1"/>
    <col min="15110" max="15110" width="16.85546875" style="2" customWidth="1"/>
    <col min="15111" max="15111" width="18" style="2" customWidth="1"/>
    <col min="15112" max="15112" width="17.85546875" style="2" customWidth="1"/>
    <col min="15113" max="15113" width="14" style="2" customWidth="1"/>
    <col min="15114" max="15114" width="12.7109375" style="2" customWidth="1"/>
    <col min="15115" max="15115" width="14" style="2" customWidth="1"/>
    <col min="15116" max="15116" width="15.85546875" style="2" customWidth="1"/>
    <col min="15117" max="15117" width="23.7109375" style="2" customWidth="1"/>
    <col min="15118" max="15119" width="16" style="2" customWidth="1"/>
    <col min="15120" max="15121" width="15.5703125" style="2" customWidth="1"/>
    <col min="15122" max="15122" width="12.7109375" style="2" customWidth="1"/>
    <col min="15123" max="15123" width="16" style="2" bestFit="1" customWidth="1"/>
    <col min="15124" max="15124" width="11.28515625" style="2" customWidth="1"/>
    <col min="15125" max="15125" width="14.7109375" style="2" customWidth="1"/>
    <col min="15126" max="15126" width="11.42578125" style="2" customWidth="1"/>
    <col min="15127" max="15127" width="16.28515625" style="2" customWidth="1"/>
    <col min="15128" max="15128" width="10.5703125" style="2" bestFit="1" customWidth="1"/>
    <col min="15129" max="15360" width="8.28515625" style="2"/>
    <col min="15361" max="15361" width="1" style="2" customWidth="1"/>
    <col min="15362" max="15362" width="6.85546875" style="2" customWidth="1"/>
    <col min="15363" max="15363" width="6.7109375" style="2" customWidth="1"/>
    <col min="15364" max="15364" width="16.42578125" style="2" customWidth="1"/>
    <col min="15365" max="15365" width="14.7109375" style="2" customWidth="1"/>
    <col min="15366" max="15366" width="16.85546875" style="2" customWidth="1"/>
    <col min="15367" max="15367" width="18" style="2" customWidth="1"/>
    <col min="15368" max="15368" width="17.85546875" style="2" customWidth="1"/>
    <col min="15369" max="15369" width="14" style="2" customWidth="1"/>
    <col min="15370" max="15370" width="12.7109375" style="2" customWidth="1"/>
    <col min="15371" max="15371" width="14" style="2" customWidth="1"/>
    <col min="15372" max="15372" width="15.85546875" style="2" customWidth="1"/>
    <col min="15373" max="15373" width="23.7109375" style="2" customWidth="1"/>
    <col min="15374" max="15375" width="16" style="2" customWidth="1"/>
    <col min="15376" max="15377" width="15.5703125" style="2" customWidth="1"/>
    <col min="15378" max="15378" width="12.7109375" style="2" customWidth="1"/>
    <col min="15379" max="15379" width="16" style="2" bestFit="1" customWidth="1"/>
    <col min="15380" max="15380" width="11.28515625" style="2" customWidth="1"/>
    <col min="15381" max="15381" width="14.7109375" style="2" customWidth="1"/>
    <col min="15382" max="15382" width="11.42578125" style="2" customWidth="1"/>
    <col min="15383" max="15383" width="16.28515625" style="2" customWidth="1"/>
    <col min="15384" max="15384" width="10.5703125" style="2" bestFit="1" customWidth="1"/>
    <col min="15385" max="15616" width="8.28515625" style="2"/>
    <col min="15617" max="15617" width="1" style="2" customWidth="1"/>
    <col min="15618" max="15618" width="6.85546875" style="2" customWidth="1"/>
    <col min="15619" max="15619" width="6.7109375" style="2" customWidth="1"/>
    <col min="15620" max="15620" width="16.42578125" style="2" customWidth="1"/>
    <col min="15621" max="15621" width="14.7109375" style="2" customWidth="1"/>
    <col min="15622" max="15622" width="16.85546875" style="2" customWidth="1"/>
    <col min="15623" max="15623" width="18" style="2" customWidth="1"/>
    <col min="15624" max="15624" width="17.85546875" style="2" customWidth="1"/>
    <col min="15625" max="15625" width="14" style="2" customWidth="1"/>
    <col min="15626" max="15626" width="12.7109375" style="2" customWidth="1"/>
    <col min="15627" max="15627" width="14" style="2" customWidth="1"/>
    <col min="15628" max="15628" width="15.85546875" style="2" customWidth="1"/>
    <col min="15629" max="15629" width="23.7109375" style="2" customWidth="1"/>
    <col min="15630" max="15631" width="16" style="2" customWidth="1"/>
    <col min="15632" max="15633" width="15.5703125" style="2" customWidth="1"/>
    <col min="15634" max="15634" width="12.7109375" style="2" customWidth="1"/>
    <col min="15635" max="15635" width="16" style="2" bestFit="1" customWidth="1"/>
    <col min="15636" max="15636" width="11.28515625" style="2" customWidth="1"/>
    <col min="15637" max="15637" width="14.7109375" style="2" customWidth="1"/>
    <col min="15638" max="15638" width="11.42578125" style="2" customWidth="1"/>
    <col min="15639" max="15639" width="16.28515625" style="2" customWidth="1"/>
    <col min="15640" max="15640" width="10.5703125" style="2" bestFit="1" customWidth="1"/>
    <col min="15641" max="15872" width="8.28515625" style="2"/>
    <col min="15873" max="15873" width="1" style="2" customWidth="1"/>
    <col min="15874" max="15874" width="6.85546875" style="2" customWidth="1"/>
    <col min="15875" max="15875" width="6.7109375" style="2" customWidth="1"/>
    <col min="15876" max="15876" width="16.42578125" style="2" customWidth="1"/>
    <col min="15877" max="15877" width="14.7109375" style="2" customWidth="1"/>
    <col min="15878" max="15878" width="16.85546875" style="2" customWidth="1"/>
    <col min="15879" max="15879" width="18" style="2" customWidth="1"/>
    <col min="15880" max="15880" width="17.85546875" style="2" customWidth="1"/>
    <col min="15881" max="15881" width="14" style="2" customWidth="1"/>
    <col min="15882" max="15882" width="12.7109375" style="2" customWidth="1"/>
    <col min="15883" max="15883" width="14" style="2" customWidth="1"/>
    <col min="15884" max="15884" width="15.85546875" style="2" customWidth="1"/>
    <col min="15885" max="15885" width="23.7109375" style="2" customWidth="1"/>
    <col min="15886" max="15887" width="16" style="2" customWidth="1"/>
    <col min="15888" max="15889" width="15.5703125" style="2" customWidth="1"/>
    <col min="15890" max="15890" width="12.7109375" style="2" customWidth="1"/>
    <col min="15891" max="15891" width="16" style="2" bestFit="1" customWidth="1"/>
    <col min="15892" max="15892" width="11.28515625" style="2" customWidth="1"/>
    <col min="15893" max="15893" width="14.7109375" style="2" customWidth="1"/>
    <col min="15894" max="15894" width="11.42578125" style="2" customWidth="1"/>
    <col min="15895" max="15895" width="16.28515625" style="2" customWidth="1"/>
    <col min="15896" max="15896" width="10.5703125" style="2" bestFit="1" customWidth="1"/>
    <col min="15897" max="16128" width="8.28515625" style="2"/>
    <col min="16129" max="16129" width="1" style="2" customWidth="1"/>
    <col min="16130" max="16130" width="6.85546875" style="2" customWidth="1"/>
    <col min="16131" max="16131" width="6.7109375" style="2" customWidth="1"/>
    <col min="16132" max="16132" width="16.42578125" style="2" customWidth="1"/>
    <col min="16133" max="16133" width="14.7109375" style="2" customWidth="1"/>
    <col min="16134" max="16134" width="16.85546875" style="2" customWidth="1"/>
    <col min="16135" max="16135" width="18" style="2" customWidth="1"/>
    <col min="16136" max="16136" width="17.85546875" style="2" customWidth="1"/>
    <col min="16137" max="16137" width="14" style="2" customWidth="1"/>
    <col min="16138" max="16138" width="12.7109375" style="2" customWidth="1"/>
    <col min="16139" max="16139" width="14" style="2" customWidth="1"/>
    <col min="16140" max="16140" width="15.85546875" style="2" customWidth="1"/>
    <col min="16141" max="16141" width="23.7109375" style="2" customWidth="1"/>
    <col min="16142" max="16143" width="16" style="2" customWidth="1"/>
    <col min="16144" max="16145" width="15.5703125" style="2" customWidth="1"/>
    <col min="16146" max="16146" width="12.7109375" style="2" customWidth="1"/>
    <col min="16147" max="16147" width="16" style="2" bestFit="1" customWidth="1"/>
    <col min="16148" max="16148" width="11.28515625" style="2" customWidth="1"/>
    <col min="16149" max="16149" width="14.7109375" style="2" customWidth="1"/>
    <col min="16150" max="16150" width="11.42578125" style="2" customWidth="1"/>
    <col min="16151" max="16151" width="16.28515625" style="2" customWidth="1"/>
    <col min="16152" max="16152" width="10.5703125" style="2" bestFit="1" customWidth="1"/>
    <col min="16153" max="16384" width="8.28515625" style="2"/>
  </cols>
  <sheetData>
    <row r="2" spans="1:27" ht="18">
      <c r="B2" s="3"/>
      <c r="C2" s="3"/>
      <c r="D2" s="4"/>
      <c r="E2" s="5" t="s">
        <v>0</v>
      </c>
      <c r="F2" s="5"/>
      <c r="G2" s="5"/>
      <c r="H2" s="5"/>
      <c r="I2" s="5"/>
      <c r="J2" s="5"/>
      <c r="K2" s="5"/>
      <c r="L2" s="5"/>
      <c r="M2" s="5"/>
      <c r="N2" s="4"/>
      <c r="O2" s="4"/>
      <c r="P2" s="4"/>
      <c r="Q2" s="4"/>
      <c r="R2" s="6" t="s">
        <v>1</v>
      </c>
      <c r="S2" s="6"/>
      <c r="T2" s="6"/>
      <c r="U2" s="6"/>
      <c r="V2" s="6"/>
    </row>
    <row r="3" spans="1:27" ht="15.75">
      <c r="E3" s="7"/>
      <c r="F3" s="7"/>
      <c r="G3" s="7"/>
      <c r="H3" s="7"/>
      <c r="I3" s="7"/>
      <c r="J3" s="7"/>
      <c r="K3" s="7"/>
      <c r="L3" s="7"/>
      <c r="M3" s="7"/>
      <c r="R3" s="8" t="s">
        <v>2</v>
      </c>
      <c r="S3" s="8"/>
      <c r="T3" s="8"/>
      <c r="U3" s="8"/>
      <c r="V3" s="8"/>
    </row>
    <row r="4" spans="1:27" ht="15.75">
      <c r="B4" s="9"/>
      <c r="C4" s="9"/>
      <c r="D4" s="9"/>
      <c r="E4" s="10"/>
      <c r="F4" s="10"/>
      <c r="G4" s="10"/>
      <c r="H4" s="10"/>
      <c r="I4" s="10"/>
      <c r="J4" s="10"/>
      <c r="K4" s="10"/>
      <c r="L4" s="11"/>
      <c r="M4" s="11"/>
      <c r="N4" s="12"/>
      <c r="O4" s="12"/>
      <c r="P4" s="12"/>
      <c r="Q4" s="12"/>
      <c r="R4" s="13" t="s">
        <v>3</v>
      </c>
      <c r="S4" s="13"/>
      <c r="T4" s="13"/>
      <c r="U4" s="13"/>
      <c r="V4" s="13"/>
    </row>
    <row r="5" spans="1:27">
      <c r="B5" s="14" t="s">
        <v>4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spans="1:27" s="21" customFormat="1" ht="12">
      <c r="A6" s="15"/>
      <c r="B6" s="16" t="s">
        <v>5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7"/>
      <c r="P6" s="17"/>
      <c r="Q6" s="17"/>
      <c r="R6" s="18" t="s">
        <v>6</v>
      </c>
      <c r="S6" s="18"/>
      <c r="T6" s="19"/>
      <c r="U6" s="20" t="s">
        <v>7</v>
      </c>
      <c r="V6" s="20"/>
    </row>
    <row r="7" spans="1:27" s="28" customFormat="1">
      <c r="A7" s="22"/>
      <c r="B7" s="23" t="s">
        <v>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24"/>
      <c r="Q7" s="24"/>
      <c r="R7" s="25" t="s">
        <v>9</v>
      </c>
      <c r="S7" s="25"/>
      <c r="T7" s="26"/>
      <c r="U7" s="27" t="s">
        <v>10</v>
      </c>
      <c r="V7" s="27"/>
    </row>
    <row r="8" spans="1:27" s="12" customFormat="1" ht="15.75">
      <c r="A8" s="29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1"/>
      <c r="S8" s="32"/>
      <c r="T8" s="32"/>
      <c r="U8" s="31"/>
      <c r="V8" s="33"/>
    </row>
    <row r="9" spans="1:27">
      <c r="B9" s="34" t="s">
        <v>11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</row>
    <row r="10" spans="1:27" s="44" customFormat="1" ht="45.75" thickBot="1">
      <c r="A10" s="37"/>
      <c r="B10" s="38" t="s">
        <v>12</v>
      </c>
      <c r="C10" s="38"/>
      <c r="D10" s="39" t="s">
        <v>13</v>
      </c>
      <c r="E10" s="39" t="s">
        <v>14</v>
      </c>
      <c r="F10" s="40" t="s">
        <v>15</v>
      </c>
      <c r="G10" s="39" t="s">
        <v>16</v>
      </c>
      <c r="H10" s="41" t="s">
        <v>17</v>
      </c>
      <c r="I10" s="42" t="s">
        <v>18</v>
      </c>
      <c r="J10" s="42" t="s">
        <v>19</v>
      </c>
      <c r="K10" s="42" t="s">
        <v>20</v>
      </c>
      <c r="L10" s="39" t="s">
        <v>21</v>
      </c>
      <c r="M10" s="40" t="s">
        <v>22</v>
      </c>
      <c r="N10" s="40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43" t="s">
        <v>28</v>
      </c>
      <c r="T10" s="39" t="s">
        <v>29</v>
      </c>
      <c r="U10" s="39" t="s">
        <v>30</v>
      </c>
      <c r="V10" s="39" t="s">
        <v>31</v>
      </c>
    </row>
    <row r="11" spans="1:27" s="28" customFormat="1" ht="16.5" thickBot="1">
      <c r="A11" s="22"/>
      <c r="B11" s="45">
        <v>1</v>
      </c>
      <c r="C11" s="46"/>
      <c r="D11" s="47">
        <v>28666.89</v>
      </c>
      <c r="E11" s="48">
        <v>0</v>
      </c>
      <c r="F11" s="49">
        <f>SUM(B11:E11)</f>
        <v>28667.89</v>
      </c>
      <c r="G11" s="50">
        <v>55000</v>
      </c>
      <c r="H11" s="51">
        <v>19300</v>
      </c>
      <c r="I11" s="51">
        <v>20</v>
      </c>
      <c r="J11" s="51">
        <v>0</v>
      </c>
      <c r="K11" s="52">
        <v>0</v>
      </c>
      <c r="L11" s="53">
        <v>0.43</v>
      </c>
      <c r="M11" s="54">
        <f>SUM(F11+G11+H11+I11+J11+K11+L11)</f>
        <v>102988.31999999999</v>
      </c>
      <c r="N11" s="55">
        <f>U46</f>
        <v>47975.360000000001</v>
      </c>
      <c r="O11" s="56">
        <v>2.71</v>
      </c>
      <c r="P11" s="57">
        <v>0</v>
      </c>
      <c r="Q11" s="58">
        <f>SUM(N11+O11+P11)</f>
        <v>47978.07</v>
      </c>
      <c r="R11" s="59">
        <v>0</v>
      </c>
      <c r="S11" s="60">
        <f>SUM(M11-Q11)</f>
        <v>55010.249999999993</v>
      </c>
      <c r="T11" s="61">
        <v>0</v>
      </c>
      <c r="U11" s="62">
        <v>55009.25</v>
      </c>
      <c r="V11" s="63">
        <v>1</v>
      </c>
      <c r="W11"/>
      <c r="X11"/>
      <c r="Y11"/>
      <c r="Z11"/>
      <c r="AA11"/>
    </row>
    <row r="12" spans="1:27" s="12" customFormat="1" ht="15.75">
      <c r="A12" s="29"/>
      <c r="B12" s="64"/>
      <c r="C12" s="64"/>
      <c r="D12" s="65"/>
      <c r="E12" s="65"/>
      <c r="F12" s="65"/>
      <c r="G12" s="65"/>
      <c r="H12" s="65"/>
      <c r="I12" s="65"/>
      <c r="J12" s="65">
        <v>0</v>
      </c>
      <c r="K12" s="65"/>
      <c r="L12" s="64"/>
      <c r="M12" s="64"/>
      <c r="N12" s="66"/>
      <c r="O12" s="66"/>
      <c r="P12" s="66"/>
      <c r="Q12" s="66"/>
      <c r="R12" s="67"/>
      <c r="S12" s="68"/>
      <c r="T12" s="68"/>
      <c r="U12" s="68"/>
      <c r="W12"/>
      <c r="X12"/>
      <c r="Y12"/>
      <c r="Z12"/>
      <c r="AA12"/>
    </row>
    <row r="13" spans="1:27">
      <c r="B13" s="14">
        <v>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36"/>
    </row>
    <row r="14" spans="1:27" s="80" customFormat="1" ht="12">
      <c r="A14" s="69"/>
      <c r="B14" s="70" t="s">
        <v>32</v>
      </c>
      <c r="C14" s="71" t="s">
        <v>33</v>
      </c>
      <c r="D14" s="71"/>
      <c r="E14" s="72"/>
      <c r="F14" s="73" t="s">
        <v>34</v>
      </c>
      <c r="G14" s="74"/>
      <c r="H14" s="74"/>
      <c r="I14" s="74"/>
      <c r="J14" s="74"/>
      <c r="K14" s="74"/>
      <c r="L14" s="74"/>
      <c r="M14" s="75"/>
      <c r="N14" s="76" t="s">
        <v>35</v>
      </c>
      <c r="O14" s="77"/>
      <c r="P14" s="77"/>
      <c r="Q14" s="78"/>
      <c r="R14" s="76" t="s">
        <v>36</v>
      </c>
      <c r="S14" s="77"/>
      <c r="T14" s="78"/>
      <c r="U14" s="79" t="s">
        <v>37</v>
      </c>
      <c r="V14" s="79"/>
    </row>
    <row r="15" spans="1:27" s="80" customFormat="1" ht="12">
      <c r="A15" s="69"/>
      <c r="B15" s="81"/>
      <c r="C15" s="82" t="s">
        <v>38</v>
      </c>
      <c r="D15" s="83"/>
      <c r="E15" s="84" t="s">
        <v>39</v>
      </c>
      <c r="F15" s="85"/>
      <c r="G15" s="86"/>
      <c r="H15" s="86"/>
      <c r="I15" s="86"/>
      <c r="J15" s="86"/>
      <c r="K15" s="86"/>
      <c r="L15" s="86"/>
      <c r="M15" s="87"/>
      <c r="N15" s="88" t="s">
        <v>40</v>
      </c>
      <c r="O15" s="89"/>
      <c r="P15" s="89"/>
      <c r="Q15" s="90"/>
      <c r="R15" s="91"/>
      <c r="S15" s="92"/>
      <c r="T15" s="93"/>
      <c r="U15" s="79"/>
      <c r="V15" s="79"/>
    </row>
    <row r="16" spans="1:27" s="108" customFormat="1" ht="18">
      <c r="A16" s="94"/>
      <c r="B16" s="95" t="s">
        <v>41</v>
      </c>
      <c r="C16" s="96">
        <v>43472</v>
      </c>
      <c r="D16" s="97"/>
      <c r="E16" s="98">
        <v>5660334</v>
      </c>
      <c r="F16" s="99" t="s">
        <v>42</v>
      </c>
      <c r="G16" s="99"/>
      <c r="H16" s="99"/>
      <c r="I16" s="99"/>
      <c r="J16" s="99"/>
      <c r="K16" s="99"/>
      <c r="L16" s="99"/>
      <c r="M16" s="99"/>
      <c r="N16" s="100">
        <v>43453</v>
      </c>
      <c r="O16" s="101"/>
      <c r="P16" s="101"/>
      <c r="Q16" s="102"/>
      <c r="R16" s="103" t="s">
        <v>43</v>
      </c>
      <c r="S16" s="104"/>
      <c r="T16" s="105"/>
      <c r="U16" s="106">
        <v>14.84</v>
      </c>
      <c r="V16" s="107"/>
    </row>
    <row r="17" spans="1:80" s="108" customFormat="1" ht="18">
      <c r="A17" s="94"/>
      <c r="B17" s="109" t="s">
        <v>44</v>
      </c>
      <c r="C17" s="110">
        <v>43472</v>
      </c>
      <c r="D17" s="110"/>
      <c r="E17" s="111">
        <v>5660334</v>
      </c>
      <c r="F17" s="112" t="s">
        <v>42</v>
      </c>
      <c r="G17" s="112"/>
      <c r="H17" s="112"/>
      <c r="I17" s="112"/>
      <c r="J17" s="112"/>
      <c r="K17" s="112"/>
      <c r="L17" s="112"/>
      <c r="M17" s="112"/>
      <c r="N17" s="113">
        <v>43453</v>
      </c>
      <c r="O17" s="113"/>
      <c r="P17" s="113"/>
      <c r="Q17" s="113"/>
      <c r="R17" s="114" t="s">
        <v>43</v>
      </c>
      <c r="S17" s="115"/>
      <c r="T17" s="115"/>
      <c r="U17" s="116">
        <v>4792.95</v>
      </c>
      <c r="V17" s="116"/>
    </row>
    <row r="18" spans="1:80" s="108" customFormat="1" ht="18">
      <c r="A18" s="94"/>
      <c r="B18" s="109" t="s">
        <v>45</v>
      </c>
      <c r="C18" s="110">
        <v>43472</v>
      </c>
      <c r="D18" s="110"/>
      <c r="E18" s="111">
        <v>525749</v>
      </c>
      <c r="F18" s="115" t="s">
        <v>46</v>
      </c>
      <c r="G18" s="115"/>
      <c r="H18" s="115"/>
      <c r="I18" s="115"/>
      <c r="J18" s="115"/>
      <c r="K18" s="115"/>
      <c r="L18" s="115"/>
      <c r="M18" s="115"/>
      <c r="N18" s="113" t="s">
        <v>47</v>
      </c>
      <c r="O18" s="113"/>
      <c r="P18" s="113"/>
      <c r="Q18" s="113"/>
      <c r="R18" s="115" t="s">
        <v>48</v>
      </c>
      <c r="S18" s="115"/>
      <c r="T18" s="115"/>
      <c r="U18" s="116">
        <v>4066.42</v>
      </c>
      <c r="V18" s="116"/>
      <c r="W18" s="117"/>
    </row>
    <row r="19" spans="1:80" s="108" customFormat="1" ht="18">
      <c r="A19" s="94"/>
      <c r="B19" s="95" t="s">
        <v>49</v>
      </c>
      <c r="C19" s="118">
        <v>43472</v>
      </c>
      <c r="D19" s="119"/>
      <c r="E19" s="120">
        <v>2758210</v>
      </c>
      <c r="F19" s="121" t="s">
        <v>50</v>
      </c>
      <c r="G19" s="121"/>
      <c r="H19" s="121"/>
      <c r="I19" s="121"/>
      <c r="J19" s="121"/>
      <c r="K19" s="121"/>
      <c r="L19" s="121"/>
      <c r="M19" s="121"/>
      <c r="N19" s="122" t="s">
        <v>47</v>
      </c>
      <c r="O19" s="123"/>
      <c r="P19" s="123"/>
      <c r="Q19" s="124"/>
      <c r="R19" s="125" t="s">
        <v>48</v>
      </c>
      <c r="S19" s="125"/>
      <c r="T19" s="125"/>
      <c r="U19" s="126">
        <v>1742.32</v>
      </c>
      <c r="V19" s="127"/>
    </row>
    <row r="20" spans="1:80" s="108" customFormat="1" ht="18">
      <c r="A20" s="94"/>
      <c r="B20" s="109" t="s">
        <v>51</v>
      </c>
      <c r="C20" s="128">
        <v>43472</v>
      </c>
      <c r="D20" s="129"/>
      <c r="E20" s="130">
        <v>6675159</v>
      </c>
      <c r="F20" s="115" t="s">
        <v>52</v>
      </c>
      <c r="G20" s="115"/>
      <c r="H20" s="115"/>
      <c r="I20" s="115"/>
      <c r="J20" s="115"/>
      <c r="K20" s="115"/>
      <c r="L20" s="115"/>
      <c r="M20" s="115"/>
      <c r="N20" s="131" t="s">
        <v>47</v>
      </c>
      <c r="O20" s="132"/>
      <c r="P20" s="132"/>
      <c r="Q20" s="133"/>
      <c r="R20" s="134" t="s">
        <v>48</v>
      </c>
      <c r="S20" s="134"/>
      <c r="T20" s="134"/>
      <c r="U20" s="135">
        <v>1254.75</v>
      </c>
      <c r="V20" s="136"/>
    </row>
    <row r="21" spans="1:80" s="108" customFormat="1" ht="18">
      <c r="A21" s="94"/>
      <c r="B21" s="109" t="s">
        <v>53</v>
      </c>
      <c r="C21" s="128">
        <v>43472</v>
      </c>
      <c r="D21" s="129"/>
      <c r="E21" s="130">
        <v>6675446</v>
      </c>
      <c r="F21" s="115" t="s">
        <v>54</v>
      </c>
      <c r="G21" s="115"/>
      <c r="H21" s="115"/>
      <c r="I21" s="115"/>
      <c r="J21" s="115"/>
      <c r="K21" s="115"/>
      <c r="L21" s="115"/>
      <c r="M21" s="115"/>
      <c r="N21" s="131" t="s">
        <v>47</v>
      </c>
      <c r="O21" s="132"/>
      <c r="P21" s="132"/>
      <c r="Q21" s="133"/>
      <c r="R21" s="134" t="s">
        <v>48</v>
      </c>
      <c r="S21" s="134"/>
      <c r="T21" s="134"/>
      <c r="U21" s="135">
        <v>999.02</v>
      </c>
      <c r="V21" s="136"/>
      <c r="W21" s="137"/>
    </row>
    <row r="22" spans="1:80" s="108" customFormat="1" ht="18.75" thickBot="1">
      <c r="A22" s="94"/>
      <c r="B22" s="95" t="s">
        <v>55</v>
      </c>
      <c r="C22" s="96">
        <v>43472</v>
      </c>
      <c r="D22" s="97"/>
      <c r="E22" s="98">
        <v>525138</v>
      </c>
      <c r="F22" s="134" t="s">
        <v>56</v>
      </c>
      <c r="G22" s="134"/>
      <c r="H22" s="134"/>
      <c r="I22" s="134"/>
      <c r="J22" s="134"/>
      <c r="K22" s="134"/>
      <c r="L22" s="134"/>
      <c r="M22" s="134"/>
      <c r="N22" s="100" t="s">
        <v>47</v>
      </c>
      <c r="O22" s="101"/>
      <c r="P22" s="101"/>
      <c r="Q22" s="102"/>
      <c r="R22" s="134" t="s">
        <v>48</v>
      </c>
      <c r="S22" s="134"/>
      <c r="T22" s="134"/>
      <c r="U22" s="106">
        <v>3408.21</v>
      </c>
      <c r="V22" s="107"/>
      <c r="W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</row>
    <row r="23" spans="1:80" s="145" customFormat="1" ht="18">
      <c r="A23" s="138"/>
      <c r="B23" s="109" t="s">
        <v>57</v>
      </c>
      <c r="C23" s="139">
        <v>43472</v>
      </c>
      <c r="D23" s="140"/>
      <c r="E23" s="141">
        <v>52507</v>
      </c>
      <c r="F23" s="142" t="s">
        <v>58</v>
      </c>
      <c r="G23" s="142"/>
      <c r="H23" s="142"/>
      <c r="I23" s="142"/>
      <c r="J23" s="142"/>
      <c r="K23" s="142"/>
      <c r="L23" s="142"/>
      <c r="M23" s="142"/>
      <c r="N23" s="143" t="s">
        <v>47</v>
      </c>
      <c r="O23" s="143"/>
      <c r="P23" s="143"/>
      <c r="Q23" s="143"/>
      <c r="R23" s="142" t="s">
        <v>48</v>
      </c>
      <c r="S23" s="142"/>
      <c r="T23" s="142"/>
      <c r="U23" s="144">
        <v>964.92</v>
      </c>
      <c r="V23" s="144"/>
      <c r="W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</row>
    <row r="24" spans="1:80" s="137" customFormat="1" ht="18">
      <c r="A24" s="146"/>
      <c r="B24" s="109" t="s">
        <v>59</v>
      </c>
      <c r="C24" s="147">
        <v>43472</v>
      </c>
      <c r="D24" s="148"/>
      <c r="E24" s="149">
        <v>52507</v>
      </c>
      <c r="F24" s="150" t="s">
        <v>60</v>
      </c>
      <c r="G24" s="150"/>
      <c r="H24" s="150"/>
      <c r="I24" s="150"/>
      <c r="J24" s="150"/>
      <c r="K24" s="150"/>
      <c r="L24" s="150"/>
      <c r="M24" s="150"/>
      <c r="N24" s="151" t="s">
        <v>47</v>
      </c>
      <c r="O24" s="151"/>
      <c r="P24" s="151"/>
      <c r="Q24" s="151"/>
      <c r="R24" s="150" t="s">
        <v>48</v>
      </c>
      <c r="S24" s="150"/>
      <c r="T24" s="150"/>
      <c r="U24" s="152">
        <v>787.43</v>
      </c>
      <c r="V24" s="152"/>
    </row>
    <row r="25" spans="1:80" s="137" customFormat="1" ht="18">
      <c r="A25" s="146"/>
      <c r="B25" s="95" t="s">
        <v>61</v>
      </c>
      <c r="C25" s="147">
        <v>43472</v>
      </c>
      <c r="D25" s="148"/>
      <c r="E25" s="149">
        <v>52507</v>
      </c>
      <c r="F25" s="150" t="s">
        <v>62</v>
      </c>
      <c r="G25" s="150"/>
      <c r="H25" s="150"/>
      <c r="I25" s="150"/>
      <c r="J25" s="150"/>
      <c r="K25" s="150"/>
      <c r="L25" s="150"/>
      <c r="M25" s="150"/>
      <c r="N25" s="151" t="s">
        <v>47</v>
      </c>
      <c r="O25" s="151"/>
      <c r="P25" s="151"/>
      <c r="Q25" s="151"/>
      <c r="R25" s="150" t="s">
        <v>48</v>
      </c>
      <c r="S25" s="150"/>
      <c r="T25" s="150"/>
      <c r="U25" s="152">
        <v>1084.5899999999999</v>
      </c>
      <c r="V25" s="153"/>
    </row>
    <row r="26" spans="1:80" s="137" customFormat="1" ht="18">
      <c r="A26" s="146"/>
      <c r="B26" s="109" t="s">
        <v>63</v>
      </c>
      <c r="C26" s="147">
        <v>43472</v>
      </c>
      <c r="D26" s="148"/>
      <c r="E26" s="149">
        <v>52507</v>
      </c>
      <c r="F26" s="150" t="s">
        <v>64</v>
      </c>
      <c r="G26" s="150"/>
      <c r="H26" s="150"/>
      <c r="I26" s="150"/>
      <c r="J26" s="150"/>
      <c r="K26" s="150"/>
      <c r="L26" s="150"/>
      <c r="M26" s="150"/>
      <c r="N26" s="151" t="s">
        <v>47</v>
      </c>
      <c r="O26" s="151"/>
      <c r="P26" s="151"/>
      <c r="Q26" s="151"/>
      <c r="R26" s="150" t="s">
        <v>48</v>
      </c>
      <c r="S26" s="150"/>
      <c r="T26" s="150"/>
      <c r="U26" s="152">
        <v>917.27</v>
      </c>
      <c r="V26" s="153"/>
    </row>
    <row r="27" spans="1:80" s="137" customFormat="1" ht="18">
      <c r="A27" s="146"/>
      <c r="B27" s="109" t="s">
        <v>65</v>
      </c>
      <c r="C27" s="147">
        <v>43472</v>
      </c>
      <c r="D27" s="148"/>
      <c r="E27" s="149">
        <v>52507</v>
      </c>
      <c r="F27" s="150" t="s">
        <v>66</v>
      </c>
      <c r="G27" s="150"/>
      <c r="H27" s="150"/>
      <c r="I27" s="150"/>
      <c r="J27" s="150"/>
      <c r="K27" s="150"/>
      <c r="L27" s="150"/>
      <c r="M27" s="150"/>
      <c r="N27" s="151" t="s">
        <v>47</v>
      </c>
      <c r="O27" s="151"/>
      <c r="P27" s="151"/>
      <c r="Q27" s="151"/>
      <c r="R27" s="150" t="s">
        <v>48</v>
      </c>
      <c r="S27" s="150"/>
      <c r="T27" s="150"/>
      <c r="U27" s="152">
        <v>1792.1</v>
      </c>
      <c r="V27" s="153"/>
    </row>
    <row r="28" spans="1:80" s="137" customFormat="1" ht="18">
      <c r="A28" s="146"/>
      <c r="B28" s="95" t="s">
        <v>67</v>
      </c>
      <c r="C28" s="147">
        <v>43472</v>
      </c>
      <c r="D28" s="148"/>
      <c r="E28" s="149">
        <v>52507</v>
      </c>
      <c r="F28" s="150" t="s">
        <v>68</v>
      </c>
      <c r="G28" s="150"/>
      <c r="H28" s="150"/>
      <c r="I28" s="150"/>
      <c r="J28" s="150"/>
      <c r="K28" s="150"/>
      <c r="L28" s="150"/>
      <c r="M28" s="150"/>
      <c r="N28" s="151" t="s">
        <v>47</v>
      </c>
      <c r="O28" s="151"/>
      <c r="P28" s="151"/>
      <c r="Q28" s="151"/>
      <c r="R28" s="150" t="s">
        <v>48</v>
      </c>
      <c r="S28" s="150"/>
      <c r="T28" s="150"/>
      <c r="U28" s="152">
        <v>1246.6300000000001</v>
      </c>
      <c r="V28" s="153"/>
    </row>
    <row r="29" spans="1:80" s="137" customFormat="1" ht="18">
      <c r="A29" s="146"/>
      <c r="B29" s="109" t="s">
        <v>69</v>
      </c>
      <c r="C29" s="147">
        <v>43472</v>
      </c>
      <c r="D29" s="148"/>
      <c r="E29" s="149">
        <v>52507</v>
      </c>
      <c r="F29" s="150" t="s">
        <v>70</v>
      </c>
      <c r="G29" s="150"/>
      <c r="H29" s="150"/>
      <c r="I29" s="150"/>
      <c r="J29" s="150"/>
      <c r="K29" s="150"/>
      <c r="L29" s="150"/>
      <c r="M29" s="150"/>
      <c r="N29" s="151" t="s">
        <v>47</v>
      </c>
      <c r="O29" s="151"/>
      <c r="P29" s="151"/>
      <c r="Q29" s="151"/>
      <c r="R29" s="150" t="s">
        <v>48</v>
      </c>
      <c r="S29" s="150"/>
      <c r="T29" s="150"/>
      <c r="U29" s="152">
        <v>1185.94</v>
      </c>
      <c r="V29" s="153"/>
    </row>
    <row r="30" spans="1:80" s="137" customFormat="1" ht="18">
      <c r="A30" s="146"/>
      <c r="B30" s="109" t="s">
        <v>71</v>
      </c>
      <c r="C30" s="147">
        <v>43472</v>
      </c>
      <c r="D30" s="148"/>
      <c r="E30" s="149">
        <v>52507</v>
      </c>
      <c r="F30" s="150" t="s">
        <v>72</v>
      </c>
      <c r="G30" s="150"/>
      <c r="H30" s="150"/>
      <c r="I30" s="150"/>
      <c r="J30" s="150"/>
      <c r="K30" s="150"/>
      <c r="L30" s="150"/>
      <c r="M30" s="150"/>
      <c r="N30" s="151" t="s">
        <v>47</v>
      </c>
      <c r="O30" s="151"/>
      <c r="P30" s="151"/>
      <c r="Q30" s="151"/>
      <c r="R30" s="150" t="s">
        <v>48</v>
      </c>
      <c r="S30" s="150"/>
      <c r="T30" s="150"/>
      <c r="U30" s="152">
        <v>3270.27</v>
      </c>
      <c r="V30" s="153"/>
    </row>
    <row r="31" spans="1:80" s="137" customFormat="1" ht="18">
      <c r="A31" s="146"/>
      <c r="B31" s="95" t="s">
        <v>73</v>
      </c>
      <c r="C31" s="147">
        <v>43472</v>
      </c>
      <c r="D31" s="148"/>
      <c r="E31" s="149">
        <v>52507</v>
      </c>
      <c r="F31" s="150" t="s">
        <v>74</v>
      </c>
      <c r="G31" s="150"/>
      <c r="H31" s="150"/>
      <c r="I31" s="150"/>
      <c r="J31" s="150"/>
      <c r="K31" s="150"/>
      <c r="L31" s="150"/>
      <c r="M31" s="150"/>
      <c r="N31" s="151" t="s">
        <v>47</v>
      </c>
      <c r="O31" s="151"/>
      <c r="P31" s="151"/>
      <c r="Q31" s="151"/>
      <c r="R31" s="150" t="s">
        <v>48</v>
      </c>
      <c r="S31" s="150"/>
      <c r="T31" s="150"/>
      <c r="U31" s="152">
        <v>4116.6899999999996</v>
      </c>
      <c r="V31" s="153"/>
    </row>
    <row r="32" spans="1:80" s="137" customFormat="1" ht="18">
      <c r="A32" s="146"/>
      <c r="B32" s="109" t="s">
        <v>75</v>
      </c>
      <c r="C32" s="147">
        <v>43472</v>
      </c>
      <c r="D32" s="148"/>
      <c r="E32" s="149">
        <v>52507</v>
      </c>
      <c r="F32" s="150" t="s">
        <v>76</v>
      </c>
      <c r="G32" s="150"/>
      <c r="H32" s="150"/>
      <c r="I32" s="150"/>
      <c r="J32" s="150"/>
      <c r="K32" s="150"/>
      <c r="L32" s="150"/>
      <c r="M32" s="150"/>
      <c r="N32" s="151" t="s">
        <v>47</v>
      </c>
      <c r="O32" s="151"/>
      <c r="P32" s="151"/>
      <c r="Q32" s="151"/>
      <c r="R32" s="150" t="s">
        <v>48</v>
      </c>
      <c r="S32" s="150"/>
      <c r="T32" s="150"/>
      <c r="U32" s="152">
        <v>840.61</v>
      </c>
      <c r="V32" s="153"/>
    </row>
    <row r="33" spans="1:80" s="137" customFormat="1" ht="18.75" thickBot="1">
      <c r="A33" s="146"/>
      <c r="B33" s="109" t="s">
        <v>77</v>
      </c>
      <c r="C33" s="147">
        <v>43472</v>
      </c>
      <c r="D33" s="148"/>
      <c r="E33" s="149">
        <v>52507</v>
      </c>
      <c r="F33" s="150" t="s">
        <v>78</v>
      </c>
      <c r="G33" s="150"/>
      <c r="H33" s="150"/>
      <c r="I33" s="150"/>
      <c r="J33" s="150"/>
      <c r="K33" s="150"/>
      <c r="L33" s="150"/>
      <c r="M33" s="150"/>
      <c r="N33" s="151" t="s">
        <v>47</v>
      </c>
      <c r="O33" s="151"/>
      <c r="P33" s="151"/>
      <c r="Q33" s="151"/>
      <c r="R33" s="150" t="s">
        <v>48</v>
      </c>
      <c r="S33" s="150"/>
      <c r="T33" s="150"/>
      <c r="U33" s="152">
        <v>1866.77</v>
      </c>
      <c r="V33" s="153"/>
    </row>
    <row r="34" spans="1:80" s="163" customFormat="1" ht="18.75" thickBot="1">
      <c r="A34" s="154"/>
      <c r="B34" s="95" t="s">
        <v>79</v>
      </c>
      <c r="C34" s="155">
        <v>43472</v>
      </c>
      <c r="D34" s="156"/>
      <c r="E34" s="157">
        <v>52507</v>
      </c>
      <c r="F34" s="158" t="s">
        <v>80</v>
      </c>
      <c r="G34" s="158"/>
      <c r="H34" s="158"/>
      <c r="I34" s="158"/>
      <c r="J34" s="158"/>
      <c r="K34" s="158"/>
      <c r="L34" s="158"/>
      <c r="M34" s="158"/>
      <c r="N34" s="159" t="s">
        <v>47</v>
      </c>
      <c r="O34" s="159"/>
      <c r="P34" s="159"/>
      <c r="Q34" s="159"/>
      <c r="R34" s="158" t="s">
        <v>48</v>
      </c>
      <c r="S34" s="158"/>
      <c r="T34" s="158"/>
      <c r="U34" s="160">
        <v>3297.85</v>
      </c>
      <c r="V34" s="161"/>
      <c r="W34" s="162">
        <f>SUM(U23:V34)</f>
        <v>21371.07</v>
      </c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</row>
    <row r="35" spans="1:80" s="108" customFormat="1" ht="18">
      <c r="A35" s="94"/>
      <c r="B35" s="109" t="s">
        <v>81</v>
      </c>
      <c r="C35" s="118">
        <v>43472</v>
      </c>
      <c r="D35" s="119"/>
      <c r="E35" s="120">
        <v>667507</v>
      </c>
      <c r="F35" s="164" t="s">
        <v>82</v>
      </c>
      <c r="G35" s="164"/>
      <c r="H35" s="164"/>
      <c r="I35" s="164"/>
      <c r="J35" s="164"/>
      <c r="K35" s="164"/>
      <c r="L35" s="164"/>
      <c r="M35" s="164"/>
      <c r="N35" s="122" t="s">
        <v>47</v>
      </c>
      <c r="O35" s="123"/>
      <c r="P35" s="123"/>
      <c r="Q35" s="124"/>
      <c r="R35" s="165" t="s">
        <v>48</v>
      </c>
      <c r="S35" s="166"/>
      <c r="T35" s="167"/>
      <c r="U35" s="126">
        <v>777.36</v>
      </c>
      <c r="V35" s="12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</row>
    <row r="36" spans="1:80" s="108" customFormat="1" ht="18">
      <c r="A36" s="94"/>
      <c r="B36" s="109" t="s">
        <v>83</v>
      </c>
      <c r="C36" s="128">
        <v>43475</v>
      </c>
      <c r="D36" s="129"/>
      <c r="E36" s="130">
        <v>372</v>
      </c>
      <c r="F36" s="168" t="s">
        <v>84</v>
      </c>
      <c r="G36" s="169"/>
      <c r="H36" s="169"/>
      <c r="I36" s="169"/>
      <c r="J36" s="169"/>
      <c r="K36" s="169"/>
      <c r="L36" s="169"/>
      <c r="M36" s="170"/>
      <c r="N36" s="131" t="s">
        <v>47</v>
      </c>
      <c r="O36" s="132"/>
      <c r="P36" s="132"/>
      <c r="Q36" s="133"/>
      <c r="R36" s="171" t="s">
        <v>43</v>
      </c>
      <c r="S36" s="172"/>
      <c r="T36" s="173"/>
      <c r="U36" s="135">
        <v>109.4</v>
      </c>
      <c r="V36" s="136"/>
    </row>
    <row r="37" spans="1:80" s="108" customFormat="1" ht="18">
      <c r="A37" s="94"/>
      <c r="B37" s="95" t="s">
        <v>85</v>
      </c>
      <c r="C37" s="128">
        <v>43475</v>
      </c>
      <c r="D37" s="129"/>
      <c r="E37" s="130">
        <v>5162305</v>
      </c>
      <c r="F37" s="174" t="s">
        <v>86</v>
      </c>
      <c r="G37" s="174"/>
      <c r="H37" s="174"/>
      <c r="I37" s="174"/>
      <c r="J37" s="174"/>
      <c r="K37" s="174"/>
      <c r="L37" s="174"/>
      <c r="M37" s="174"/>
      <c r="N37" s="131" t="s">
        <v>47</v>
      </c>
      <c r="O37" s="132"/>
      <c r="P37" s="132"/>
      <c r="Q37" s="133"/>
      <c r="R37" s="175" t="s">
        <v>43</v>
      </c>
      <c r="S37" s="176"/>
      <c r="T37" s="177"/>
      <c r="U37" s="135">
        <v>3693.41</v>
      </c>
      <c r="V37" s="136"/>
    </row>
    <row r="38" spans="1:80" s="108" customFormat="1" ht="18">
      <c r="A38" s="94"/>
      <c r="B38" s="109" t="s">
        <v>87</v>
      </c>
      <c r="C38" s="128">
        <v>43475</v>
      </c>
      <c r="D38" s="129"/>
      <c r="E38" s="130">
        <v>6040561</v>
      </c>
      <c r="F38" s="174" t="s">
        <v>88</v>
      </c>
      <c r="G38" s="174"/>
      <c r="H38" s="174"/>
      <c r="I38" s="174"/>
      <c r="J38" s="174"/>
      <c r="K38" s="174"/>
      <c r="L38" s="174"/>
      <c r="M38" s="174"/>
      <c r="N38" s="131" t="s">
        <v>47</v>
      </c>
      <c r="O38" s="132"/>
      <c r="P38" s="132"/>
      <c r="Q38" s="133"/>
      <c r="R38" s="171" t="s">
        <v>43</v>
      </c>
      <c r="S38" s="172"/>
      <c r="T38" s="173"/>
      <c r="U38" s="135">
        <v>1206.68</v>
      </c>
      <c r="V38" s="136"/>
    </row>
    <row r="39" spans="1:80" s="108" customFormat="1" ht="18">
      <c r="A39" s="94"/>
      <c r="B39" s="109" t="s">
        <v>89</v>
      </c>
      <c r="C39" s="128">
        <v>43475</v>
      </c>
      <c r="D39" s="129"/>
      <c r="E39" s="130">
        <v>6048301</v>
      </c>
      <c r="F39" s="174" t="s">
        <v>90</v>
      </c>
      <c r="G39" s="174"/>
      <c r="H39" s="174"/>
      <c r="I39" s="174"/>
      <c r="J39" s="174"/>
      <c r="K39" s="174"/>
      <c r="L39" s="174"/>
      <c r="M39" s="174"/>
      <c r="N39" s="131" t="s">
        <v>47</v>
      </c>
      <c r="O39" s="132"/>
      <c r="P39" s="132"/>
      <c r="Q39" s="133"/>
      <c r="R39" s="171" t="s">
        <v>43</v>
      </c>
      <c r="S39" s="172"/>
      <c r="T39" s="173"/>
      <c r="U39" s="135">
        <v>399.71</v>
      </c>
      <c r="V39" s="136"/>
    </row>
    <row r="40" spans="1:80" s="108" customFormat="1" ht="18">
      <c r="A40" s="94"/>
      <c r="B40" s="95" t="s">
        <v>91</v>
      </c>
      <c r="C40" s="128">
        <v>43479</v>
      </c>
      <c r="D40" s="129"/>
      <c r="E40" s="130">
        <v>373</v>
      </c>
      <c r="F40" s="174" t="s">
        <v>92</v>
      </c>
      <c r="G40" s="174"/>
      <c r="H40" s="174"/>
      <c r="I40" s="174"/>
      <c r="J40" s="174"/>
      <c r="K40" s="174"/>
      <c r="L40" s="174"/>
      <c r="M40" s="174"/>
      <c r="N40" s="131" t="s">
        <v>47</v>
      </c>
      <c r="O40" s="132"/>
      <c r="P40" s="132"/>
      <c r="Q40" s="133"/>
      <c r="R40" s="171" t="s">
        <v>93</v>
      </c>
      <c r="S40" s="172"/>
      <c r="T40" s="173"/>
      <c r="U40" s="135">
        <v>1851.91</v>
      </c>
      <c r="V40" s="136"/>
    </row>
    <row r="41" spans="1:80" s="108" customFormat="1" ht="18">
      <c r="A41" s="94"/>
      <c r="B41" s="109" t="s">
        <v>94</v>
      </c>
      <c r="C41" s="128">
        <v>43479</v>
      </c>
      <c r="D41" s="129"/>
      <c r="E41" s="130">
        <v>2165918</v>
      </c>
      <c r="F41" s="178" t="s">
        <v>95</v>
      </c>
      <c r="G41" s="179"/>
      <c r="H41" s="179"/>
      <c r="I41" s="179"/>
      <c r="J41" s="179"/>
      <c r="K41" s="179"/>
      <c r="L41" s="179"/>
      <c r="M41" s="180"/>
      <c r="N41" s="131">
        <v>43462</v>
      </c>
      <c r="O41" s="132"/>
      <c r="P41" s="132"/>
      <c r="Q41" s="133"/>
      <c r="R41" s="171" t="s">
        <v>96</v>
      </c>
      <c r="S41" s="172"/>
      <c r="T41" s="173"/>
      <c r="U41" s="135">
        <v>875</v>
      </c>
      <c r="V41" s="136"/>
    </row>
    <row r="42" spans="1:80" s="108" customFormat="1" ht="18">
      <c r="A42" s="94"/>
      <c r="B42" s="109" t="s">
        <v>97</v>
      </c>
      <c r="C42" s="128">
        <v>43479</v>
      </c>
      <c r="D42" s="129"/>
      <c r="E42" s="130">
        <v>5662983</v>
      </c>
      <c r="F42" s="178" t="s">
        <v>98</v>
      </c>
      <c r="G42" s="179"/>
      <c r="H42" s="179"/>
      <c r="I42" s="179"/>
      <c r="J42" s="179"/>
      <c r="K42" s="179"/>
      <c r="L42" s="179"/>
      <c r="M42" s="180"/>
      <c r="N42" s="131" t="s">
        <v>47</v>
      </c>
      <c r="O42" s="132"/>
      <c r="P42" s="132"/>
      <c r="Q42" s="133"/>
      <c r="R42" s="171" t="s">
        <v>93</v>
      </c>
      <c r="S42" s="172"/>
      <c r="T42" s="173"/>
      <c r="U42" s="135">
        <v>524.53</v>
      </c>
      <c r="V42" s="136"/>
    </row>
    <row r="43" spans="1:80" s="108" customFormat="1" ht="18">
      <c r="A43" s="94"/>
      <c r="B43" s="95" t="s">
        <v>99</v>
      </c>
      <c r="C43" s="128">
        <v>43479</v>
      </c>
      <c r="D43" s="129"/>
      <c r="E43" s="130">
        <v>5982292</v>
      </c>
      <c r="F43" s="181" t="s">
        <v>100</v>
      </c>
      <c r="G43" s="182"/>
      <c r="H43" s="182"/>
      <c r="I43" s="182"/>
      <c r="J43" s="182"/>
      <c r="K43" s="182"/>
      <c r="L43" s="182"/>
      <c r="M43" s="183"/>
      <c r="N43" s="131" t="s">
        <v>47</v>
      </c>
      <c r="O43" s="132"/>
      <c r="P43" s="132"/>
      <c r="Q43" s="133"/>
      <c r="R43" s="171" t="s">
        <v>93</v>
      </c>
      <c r="S43" s="172"/>
      <c r="T43" s="173"/>
      <c r="U43" s="135">
        <v>782.38</v>
      </c>
      <c r="V43" s="136"/>
    </row>
    <row r="44" spans="1:80" s="108" customFormat="1" ht="16.5" thickBot="1">
      <c r="A44" s="184"/>
      <c r="B44" s="185"/>
      <c r="C44" s="186"/>
      <c r="D44" s="186"/>
      <c r="E44" s="187"/>
      <c r="F44" s="188" t="s">
        <v>101</v>
      </c>
      <c r="G44" s="188"/>
      <c r="H44" s="188"/>
      <c r="I44" s="188"/>
      <c r="J44" s="188"/>
      <c r="K44" s="188"/>
      <c r="L44" s="188"/>
      <c r="M44" s="188"/>
      <c r="N44" s="189" t="s">
        <v>47</v>
      </c>
      <c r="O44" s="189"/>
      <c r="P44" s="189"/>
      <c r="Q44" s="189"/>
      <c r="R44" s="190" t="s">
        <v>47</v>
      </c>
      <c r="S44" s="190"/>
      <c r="T44" s="190"/>
      <c r="U44" s="191">
        <v>51.35</v>
      </c>
      <c r="V44" s="191"/>
    </row>
    <row r="45" spans="1:80" s="108" customFormat="1" ht="16.5" thickBot="1">
      <c r="A45" s="184"/>
      <c r="B45" s="185"/>
      <c r="C45" s="186"/>
      <c r="D45" s="186"/>
      <c r="E45" s="187"/>
      <c r="F45" s="188" t="s">
        <v>102</v>
      </c>
      <c r="G45" s="188"/>
      <c r="H45" s="188"/>
      <c r="I45" s="188"/>
      <c r="J45" s="188"/>
      <c r="K45" s="188"/>
      <c r="L45" s="188"/>
      <c r="M45" s="188"/>
      <c r="N45" s="189" t="s">
        <v>47</v>
      </c>
      <c r="O45" s="189"/>
      <c r="P45" s="189"/>
      <c r="Q45" s="189"/>
      <c r="R45" s="190" t="s">
        <v>47</v>
      </c>
      <c r="S45" s="190"/>
      <c r="T45" s="190"/>
      <c r="U45" s="191">
        <v>54.05</v>
      </c>
      <c r="V45" s="192"/>
      <c r="W45" s="193">
        <f>SUM(U44:V45)</f>
        <v>105.4</v>
      </c>
      <c r="X45" s="194"/>
    </row>
    <row r="46" spans="1:80" s="108" customFormat="1" ht="21" thickBot="1">
      <c r="A46" s="94"/>
      <c r="B46" s="195" t="s">
        <v>103</v>
      </c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7">
        <f>SUM(U16:V45)</f>
        <v>47975.360000000001</v>
      </c>
      <c r="V46" s="198"/>
      <c r="W46" s="199"/>
    </row>
    <row r="47" spans="1:80" s="202" customFormat="1">
      <c r="A47" s="1"/>
      <c r="B47" s="200"/>
      <c r="C47" s="200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</row>
    <row r="48" spans="1:80" s="205" customFormat="1">
      <c r="A48" s="203"/>
      <c r="B48" s="204" t="s">
        <v>104</v>
      </c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</row>
    <row r="49" spans="1:24" s="207" customFormat="1">
      <c r="A49" s="1"/>
      <c r="B49" s="206"/>
      <c r="C49" s="206"/>
      <c r="D49" s="206"/>
      <c r="E49" s="206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X49" s="208"/>
    </row>
    <row r="50" spans="1:24" s="207" customFormat="1">
      <c r="A50" s="1"/>
      <c r="B50" s="209" t="s">
        <v>105</v>
      </c>
      <c r="C50" s="209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209"/>
      <c r="R50" s="209"/>
      <c r="S50" s="209"/>
      <c r="T50" s="209"/>
      <c r="U50" s="209"/>
      <c r="V50" s="209"/>
    </row>
    <row r="51" spans="1:24" s="207" customFormat="1">
      <c r="A51" s="1"/>
      <c r="B51" s="210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0"/>
      <c r="S51" s="210"/>
      <c r="T51" s="210"/>
      <c r="U51" s="210"/>
      <c r="V51" s="210"/>
    </row>
    <row r="52" spans="1:24" s="207" customFormat="1">
      <c r="A52" s="1"/>
      <c r="B52" s="210"/>
      <c r="C52" s="210"/>
      <c r="D52" s="210"/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</row>
    <row r="53" spans="1:24" s="207" customFormat="1">
      <c r="A53" s="1"/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</row>
    <row r="54" spans="1:24" s="207" customFormat="1">
      <c r="A54" s="1"/>
      <c r="B54" s="210"/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0"/>
      <c r="V54" s="210"/>
    </row>
    <row r="55" spans="1:24" s="207" customFormat="1">
      <c r="A55" s="1"/>
      <c r="B55" s="211" t="s">
        <v>106</v>
      </c>
      <c r="C55" s="211"/>
      <c r="D55" s="211"/>
      <c r="E55" s="212"/>
      <c r="F55" s="212"/>
      <c r="G55" s="213"/>
      <c r="H55" s="213"/>
      <c r="I55" s="214" t="s">
        <v>107</v>
      </c>
      <c r="J55" s="214"/>
      <c r="K55" s="214"/>
      <c r="L55" s="214"/>
      <c r="M55" s="215"/>
      <c r="N55" s="214" t="s">
        <v>107</v>
      </c>
      <c r="O55" s="214"/>
      <c r="P55" s="214"/>
      <c r="Q55" s="214"/>
      <c r="R55" s="214"/>
      <c r="S55" s="214"/>
      <c r="T55" s="213"/>
      <c r="U55" s="216"/>
      <c r="V55" s="217"/>
    </row>
    <row r="56" spans="1:24" s="207" customFormat="1">
      <c r="A56" s="1"/>
      <c r="B56" s="218" t="s">
        <v>108</v>
      </c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19"/>
      <c r="N56" s="219"/>
      <c r="O56" s="219"/>
      <c r="P56" s="219"/>
      <c r="Q56" s="219"/>
      <c r="R56" s="219"/>
      <c r="S56" s="219"/>
      <c r="T56" s="219"/>
      <c r="U56" s="219"/>
      <c r="V56" s="219"/>
    </row>
    <row r="57" spans="1:24" s="207" customFormat="1">
      <c r="A57" s="1"/>
      <c r="B57" s="219"/>
      <c r="C57" s="219"/>
      <c r="D57" s="219"/>
      <c r="E57" s="219"/>
      <c r="F57" s="219"/>
      <c r="G57" s="219"/>
      <c r="H57" s="219"/>
      <c r="I57" s="219"/>
      <c r="J57" s="219"/>
      <c r="K57" s="219"/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</row>
    <row r="58" spans="1:24" s="221" customFormat="1" ht="12.75">
      <c r="A58" s="220"/>
      <c r="B58" s="211" t="s">
        <v>109</v>
      </c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</row>
    <row r="59" spans="1:24" ht="20.25">
      <c r="O59" s="222" t="s">
        <v>110</v>
      </c>
      <c r="P59" s="222"/>
      <c r="Q59" s="222"/>
    </row>
    <row r="61" spans="1:24">
      <c r="B61" s="223" t="s">
        <v>111</v>
      </c>
    </row>
    <row r="62" spans="1:24" ht="15.75">
      <c r="B62" s="224" t="s">
        <v>4</v>
      </c>
    </row>
    <row r="63" spans="1:24">
      <c r="B63" s="2" t="s">
        <v>112</v>
      </c>
    </row>
    <row r="64" spans="1:24" ht="15.75">
      <c r="B64" s="224" t="s">
        <v>113</v>
      </c>
    </row>
    <row r="65" spans="1:2">
      <c r="B65" s="2" t="s">
        <v>114</v>
      </c>
    </row>
    <row r="66" spans="1:2" ht="15.75">
      <c r="B66" s="224" t="s">
        <v>115</v>
      </c>
    </row>
    <row r="67" spans="1:2" s="227" customFormat="1" ht="16.5">
      <c r="A67" s="225"/>
      <c r="B67" s="226" t="s">
        <v>116</v>
      </c>
    </row>
    <row r="68" spans="1:2" s="227" customFormat="1" ht="16.5">
      <c r="A68" s="225"/>
      <c r="B68" s="226" t="s">
        <v>117</v>
      </c>
    </row>
    <row r="69" spans="1:2" s="227" customFormat="1" ht="16.5">
      <c r="A69" s="225"/>
      <c r="B69" s="226" t="s">
        <v>118</v>
      </c>
    </row>
    <row r="70" spans="1:2" s="227" customFormat="1" ht="16.5">
      <c r="A70" s="225"/>
      <c r="B70" s="226" t="s">
        <v>119</v>
      </c>
    </row>
    <row r="71" spans="1:2" s="227" customFormat="1" ht="16.5">
      <c r="A71" s="225"/>
      <c r="B71" s="226" t="s">
        <v>120</v>
      </c>
    </row>
    <row r="72" spans="1:2" s="230" customFormat="1" ht="16.5">
      <c r="A72" s="228"/>
      <c r="B72" s="229" t="s">
        <v>121</v>
      </c>
    </row>
    <row r="73" spans="1:2" s="233" customFormat="1" ht="13.5">
      <c r="A73" s="231"/>
      <c r="B73" s="232" t="s">
        <v>122</v>
      </c>
    </row>
    <row r="74" spans="1:2" s="233" customFormat="1" ht="13.5">
      <c r="A74" s="231"/>
      <c r="B74" s="232" t="s">
        <v>123</v>
      </c>
    </row>
    <row r="75" spans="1:2" s="233" customFormat="1" ht="13.5">
      <c r="A75" s="231"/>
      <c r="B75" s="232" t="s">
        <v>124</v>
      </c>
    </row>
    <row r="76" spans="1:2" s="233" customFormat="1" ht="13.5">
      <c r="A76" s="231"/>
      <c r="B76" s="232" t="s">
        <v>125</v>
      </c>
    </row>
    <row r="77" spans="1:2" s="233" customFormat="1" ht="13.5">
      <c r="A77" s="231"/>
      <c r="B77" s="232" t="s">
        <v>126</v>
      </c>
    </row>
    <row r="78" spans="1:2" s="233" customFormat="1" ht="13.5">
      <c r="A78" s="231"/>
      <c r="B78" s="232" t="s">
        <v>127</v>
      </c>
    </row>
    <row r="79" spans="1:2" s="233" customFormat="1" ht="13.5">
      <c r="A79" s="231"/>
      <c r="B79" s="232" t="s">
        <v>128</v>
      </c>
    </row>
    <row r="80" spans="1:2" s="233" customFormat="1" ht="13.5">
      <c r="A80" s="231"/>
      <c r="B80" s="232" t="s">
        <v>129</v>
      </c>
    </row>
    <row r="81" spans="1:2" s="233" customFormat="1" ht="13.5">
      <c r="A81" s="231"/>
      <c r="B81" s="232" t="s">
        <v>130</v>
      </c>
    </row>
    <row r="82" spans="1:2" s="233" customFormat="1" ht="13.5">
      <c r="A82" s="231"/>
      <c r="B82" s="232" t="s">
        <v>131</v>
      </c>
    </row>
    <row r="83" spans="1:2" s="233" customFormat="1" ht="13.5">
      <c r="A83" s="231"/>
      <c r="B83" s="232" t="s">
        <v>132</v>
      </c>
    </row>
    <row r="84" spans="1:2" ht="15.75">
      <c r="B84" s="224" t="s">
        <v>133</v>
      </c>
    </row>
    <row r="97" spans="7:7" s="2" customFormat="1"/>
    <row r="98" spans="7:7" s="2" customFormat="1"/>
    <row r="99" spans="7:7" s="2" customFormat="1"/>
    <row r="100" spans="7:7" s="2" customFormat="1"/>
    <row r="101" spans="7:7" s="2" customFormat="1"/>
    <row r="102" spans="7:7" s="2" customFormat="1"/>
    <row r="103" spans="7:7" s="2" customFormat="1"/>
    <row r="104" spans="7:7" s="2" customFormat="1"/>
    <row r="105" spans="7:7" s="2" customFormat="1">
      <c r="G105" s="234"/>
    </row>
    <row r="106" spans="7:7" s="2" customFormat="1">
      <c r="G106" s="234"/>
    </row>
  </sheetData>
  <mergeCells count="186">
    <mergeCell ref="B56:V57"/>
    <mergeCell ref="B58:V58"/>
    <mergeCell ref="B48:V48"/>
    <mergeCell ref="B49:V49"/>
    <mergeCell ref="B50:V50"/>
    <mergeCell ref="B51:V51"/>
    <mergeCell ref="B52:V54"/>
    <mergeCell ref="B55:D55"/>
    <mergeCell ref="I55:L55"/>
    <mergeCell ref="N55:S55"/>
    <mergeCell ref="C45:D45"/>
    <mergeCell ref="F45:M45"/>
    <mergeCell ref="N45:Q45"/>
    <mergeCell ref="R45:T45"/>
    <mergeCell ref="U45:V45"/>
    <mergeCell ref="B46:T46"/>
    <mergeCell ref="U46:V46"/>
    <mergeCell ref="C43:D43"/>
    <mergeCell ref="F43:M43"/>
    <mergeCell ref="N43:Q43"/>
    <mergeCell ref="R43:T43"/>
    <mergeCell ref="U43:V43"/>
    <mergeCell ref="C44:D44"/>
    <mergeCell ref="F44:M44"/>
    <mergeCell ref="N44:Q44"/>
    <mergeCell ref="R44:T44"/>
    <mergeCell ref="U44:V44"/>
    <mergeCell ref="C41:D41"/>
    <mergeCell ref="F41:M41"/>
    <mergeCell ref="N41:Q41"/>
    <mergeCell ref="R41:T41"/>
    <mergeCell ref="U41:V41"/>
    <mergeCell ref="C42:D42"/>
    <mergeCell ref="F42:M42"/>
    <mergeCell ref="N42:Q42"/>
    <mergeCell ref="R42:T42"/>
    <mergeCell ref="U42:V42"/>
    <mergeCell ref="C39:D39"/>
    <mergeCell ref="F39:M39"/>
    <mergeCell ref="N39:Q39"/>
    <mergeCell ref="R39:T39"/>
    <mergeCell ref="U39:V39"/>
    <mergeCell ref="C40:D40"/>
    <mergeCell ref="F40:M40"/>
    <mergeCell ref="N40:Q40"/>
    <mergeCell ref="R40:T40"/>
    <mergeCell ref="U40:V40"/>
    <mergeCell ref="C37:D37"/>
    <mergeCell ref="F37:M37"/>
    <mergeCell ref="N37:Q37"/>
    <mergeCell ref="R37:T37"/>
    <mergeCell ref="U37:V37"/>
    <mergeCell ref="C38:D38"/>
    <mergeCell ref="F38:M38"/>
    <mergeCell ref="N38:Q38"/>
    <mergeCell ref="R38:T38"/>
    <mergeCell ref="U38:V38"/>
    <mergeCell ref="C35:D35"/>
    <mergeCell ref="F35:M35"/>
    <mergeCell ref="N35:Q35"/>
    <mergeCell ref="R35:T35"/>
    <mergeCell ref="U35:V35"/>
    <mergeCell ref="C36:D36"/>
    <mergeCell ref="F36:M36"/>
    <mergeCell ref="N36:Q36"/>
    <mergeCell ref="R36:T36"/>
    <mergeCell ref="U36:V36"/>
    <mergeCell ref="C33:D33"/>
    <mergeCell ref="F33:M33"/>
    <mergeCell ref="N33:Q33"/>
    <mergeCell ref="R33:T33"/>
    <mergeCell ref="U33:V33"/>
    <mergeCell ref="C34:D34"/>
    <mergeCell ref="F34:M34"/>
    <mergeCell ref="N34:Q34"/>
    <mergeCell ref="R34:T34"/>
    <mergeCell ref="U34:V34"/>
    <mergeCell ref="C31:D31"/>
    <mergeCell ref="F31:M31"/>
    <mergeCell ref="N31:Q31"/>
    <mergeCell ref="R31:T31"/>
    <mergeCell ref="U31:V31"/>
    <mergeCell ref="C32:D32"/>
    <mergeCell ref="F32:M32"/>
    <mergeCell ref="N32:Q32"/>
    <mergeCell ref="R32:T32"/>
    <mergeCell ref="U32:V32"/>
    <mergeCell ref="C29:D29"/>
    <mergeCell ref="F29:M29"/>
    <mergeCell ref="N29:Q29"/>
    <mergeCell ref="R29:T29"/>
    <mergeCell ref="U29:V29"/>
    <mergeCell ref="C30:D30"/>
    <mergeCell ref="F30:M30"/>
    <mergeCell ref="N30:Q30"/>
    <mergeCell ref="R30:T30"/>
    <mergeCell ref="U30:V30"/>
    <mergeCell ref="C27:D27"/>
    <mergeCell ref="F27:M27"/>
    <mergeCell ref="N27:Q27"/>
    <mergeCell ref="R27:T27"/>
    <mergeCell ref="U27:V27"/>
    <mergeCell ref="C28:D28"/>
    <mergeCell ref="F28:M28"/>
    <mergeCell ref="N28:Q28"/>
    <mergeCell ref="R28:T28"/>
    <mergeCell ref="U28:V28"/>
    <mergeCell ref="C25:D25"/>
    <mergeCell ref="F25:M25"/>
    <mergeCell ref="N25:Q25"/>
    <mergeCell ref="R25:T25"/>
    <mergeCell ref="U25:V25"/>
    <mergeCell ref="C26:D26"/>
    <mergeCell ref="F26:M26"/>
    <mergeCell ref="N26:Q26"/>
    <mergeCell ref="R26:T26"/>
    <mergeCell ref="U26:V26"/>
    <mergeCell ref="C23:D23"/>
    <mergeCell ref="F23:M23"/>
    <mergeCell ref="N23:Q23"/>
    <mergeCell ref="R23:T23"/>
    <mergeCell ref="U23:V23"/>
    <mergeCell ref="C24:D24"/>
    <mergeCell ref="F24:M24"/>
    <mergeCell ref="N24:Q24"/>
    <mergeCell ref="R24:T24"/>
    <mergeCell ref="U24:V24"/>
    <mergeCell ref="C21:D21"/>
    <mergeCell ref="F21:M21"/>
    <mergeCell ref="N21:Q21"/>
    <mergeCell ref="R21:T21"/>
    <mergeCell ref="U21:V21"/>
    <mergeCell ref="C22:D22"/>
    <mergeCell ref="F22:M22"/>
    <mergeCell ref="N22:Q22"/>
    <mergeCell ref="R22:T22"/>
    <mergeCell ref="U22:V22"/>
    <mergeCell ref="C19:D19"/>
    <mergeCell ref="F19:M19"/>
    <mergeCell ref="N19:Q19"/>
    <mergeCell ref="R19:T19"/>
    <mergeCell ref="U19:V19"/>
    <mergeCell ref="C20:D20"/>
    <mergeCell ref="F20:M20"/>
    <mergeCell ref="N20:Q20"/>
    <mergeCell ref="R20:T20"/>
    <mergeCell ref="U20:V20"/>
    <mergeCell ref="C17:D17"/>
    <mergeCell ref="F17:M17"/>
    <mergeCell ref="N17:Q17"/>
    <mergeCell ref="R17:T17"/>
    <mergeCell ref="U17:V17"/>
    <mergeCell ref="C18:D18"/>
    <mergeCell ref="F18:M18"/>
    <mergeCell ref="N18:Q18"/>
    <mergeCell ref="R18:T18"/>
    <mergeCell ref="U18:V18"/>
    <mergeCell ref="N15:Q15"/>
    <mergeCell ref="C16:D16"/>
    <mergeCell ref="F16:M16"/>
    <mergeCell ref="N16:Q16"/>
    <mergeCell ref="R16:T16"/>
    <mergeCell ref="U16:V16"/>
    <mergeCell ref="B10:C10"/>
    <mergeCell ref="B11:C11"/>
    <mergeCell ref="B13:U13"/>
    <mergeCell ref="B14:B15"/>
    <mergeCell ref="C14:D14"/>
    <mergeCell ref="F14:M15"/>
    <mergeCell ref="N14:Q14"/>
    <mergeCell ref="R14:T15"/>
    <mergeCell ref="U14:V15"/>
    <mergeCell ref="C15:D15"/>
    <mergeCell ref="B5:V5"/>
    <mergeCell ref="B6:N6"/>
    <mergeCell ref="R6:S6"/>
    <mergeCell ref="U6:V6"/>
    <mergeCell ref="B7:N7"/>
    <mergeCell ref="R7:S7"/>
    <mergeCell ref="U7:V7"/>
    <mergeCell ref="E2:M2"/>
    <mergeCell ref="R2:V2"/>
    <mergeCell ref="E3:M3"/>
    <mergeCell ref="R3:V3"/>
    <mergeCell ref="B4:D4"/>
    <mergeCell ref="R4:V4"/>
  </mergeCells>
  <pageMargins left="0.51181102362204722" right="0.51181102362204722" top="0.78740157480314965" bottom="0.78740157480314965" header="0.31496062992125984" footer="0.31496062992125984"/>
  <pageSetup paperSize="9"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2020-06-24T13:55:45Z</cp:lastPrinted>
  <dcterms:created xsi:type="dcterms:W3CDTF">2020-06-24T13:55:31Z</dcterms:created>
  <dcterms:modified xsi:type="dcterms:W3CDTF">2020-06-24T13:56:16Z</dcterms:modified>
</cp:coreProperties>
</file>