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6" i="1" l="1"/>
  <c r="N12" i="1" s="1"/>
  <c r="Q12" i="1" s="1"/>
  <c r="W53" i="1"/>
  <c r="W18" i="1"/>
  <c r="D12" i="1"/>
  <c r="F12" i="1" s="1"/>
  <c r="M12" i="1" s="1"/>
  <c r="S12" i="1" l="1"/>
</calcChain>
</file>

<file path=xl/sharedStrings.xml><?xml version="1.0" encoding="utf-8"?>
<sst xmlns="http://schemas.openxmlformats.org/spreadsheetml/2006/main" count="239" uniqueCount="131">
  <si>
    <t>PREFEITURA MUNICIPAL DE GUARUJÁ - SECRETÁRIA DE SAÚDE</t>
  </si>
  <si>
    <t>DEMONSTRATIVO DE RECEITA E DESPESA</t>
  </si>
  <si>
    <t>TERMO DE  COLABORAÇÃO Nº  043/2019.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</si>
  <si>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</si>
  <si>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</si>
  <si>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</si>
  <si>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</si>
  <si>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</si>
  <si>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</si>
  <si>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01/04/2020 A 30/04/2020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</si>
  <si>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</si>
  <si>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</si>
  <si>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</si>
  <si>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</si>
  <si>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</si>
  <si>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</si>
  <si>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 REF AO VALOR DA VERBA ANTERIOR DESCONTADAS DE TAXAS POR DEPOSITO INCORRETO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</si>
  <si>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</si>
  <si>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</si>
  <si>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</si>
  <si>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</si>
  <si>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</si>
  <si>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</si>
  <si>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</si>
  <si>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</si>
  <si>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</si>
  <si>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</si>
  <si>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</si>
  <si>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</si>
  <si>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</si>
  <si>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</si>
  <si>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</si>
  <si>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</si>
  <si>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</si>
  <si>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</si>
  <si>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</si>
  <si>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</si>
  <si>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</si>
  <si>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</si>
  <si>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Terapeuta Ocupacional- Mª Lais Nunes L. de Araujo- ref.Férias</t>
  </si>
  <si>
    <t>*</t>
  </si>
  <si>
    <t>RECURSOS HUMANOS</t>
  </si>
  <si>
    <t>Faxineira- Marisa Zacarias dos S. Arruda-ref. Férias</t>
  </si>
  <si>
    <t xml:space="preserve">Nota fiscal nº 2.075 - Exatto Sistema de Higiene e Limpeza Profissioanl Ltda </t>
  </si>
  <si>
    <t>MATERIAL DE CONSUMO</t>
  </si>
  <si>
    <t>Nota fiscal nº 278418 - Sodexo Pass do Brasil Serviços e Comercio S.A</t>
  </si>
  <si>
    <t>BENEFICIOS</t>
  </si>
  <si>
    <t>Recepcionista- Sandra Elisete dos Santos- ref. RESCISÃO POR MORTE</t>
  </si>
  <si>
    <t>Terapeuta Ocupacional-Roberta dos Santos Souza - ref. 03/2020</t>
  </si>
  <si>
    <t>Ajudante Geral- João Paulo O. da Conceição- ref. 03/2020</t>
  </si>
  <si>
    <t>Assistente Administrativo-  Katiuscia Garcia O. de Lima- ref. 03/2020</t>
  </si>
  <si>
    <t>Gerente de Rh- Rainara Evelin P.da Silva- ref. 03/2020</t>
  </si>
  <si>
    <t>Assistente Social- Liliane Spicacci Rigonati- ref. 03/2020</t>
  </si>
  <si>
    <t>Dentista-  Regina Maria G.V.de Abreu- ref. 03/2020</t>
  </si>
  <si>
    <t>Faxineira- Elita Evangelista Oliveira da Conceição- ref. 03/2020</t>
  </si>
  <si>
    <t>Faxineira- Maria das Graças P. da Silva- ref. 03/2020</t>
  </si>
  <si>
    <t>Faxineira- Marisa Zacarias dos S. Arruda-ref. 03/2020</t>
  </si>
  <si>
    <t>Fisioterapeuta- Lilian Moreira Sanchez-ref. 03/2020</t>
  </si>
  <si>
    <t>Fisioterapeuta- Melissa Borges de Moraes- ref. 03/2020</t>
  </si>
  <si>
    <t>Fisioterapeuta- Daiana Ferreira Barros- ref. 03/2020</t>
  </si>
  <si>
    <t>Fisioterapeuta- Eliane Calumby de Souza-ref. 03/2020</t>
  </si>
  <si>
    <t>Fisioterapeuta- Talita Souza de Carvalho- ref. 03/2020</t>
  </si>
  <si>
    <t>Fonoaudióloga- Maria Luiza Daun Pereira-ref. 03/2020</t>
  </si>
  <si>
    <t>Fonoaudióloga- Gilce leite Martins- ref. 03/2020</t>
  </si>
  <si>
    <t>Médico Neurologista- Karen Baldin - ref. 03/2020</t>
  </si>
  <si>
    <t>Motorista-Givaldo dos Santos - ref 03/2020</t>
  </si>
  <si>
    <t>Motorista-Isaias Ramos Barbosa - ref 03/2020</t>
  </si>
  <si>
    <t>Porteiro - Cassio Aparecido da Silva - ref. 03/2020</t>
  </si>
  <si>
    <t>Psicóloga- Adriana Martinho Ferraz de Campos- ref. 03/2020</t>
  </si>
  <si>
    <t>Recepcionista- Ruth Correia Cinelli- ref. 02/2020</t>
  </si>
  <si>
    <t>Secretária- Gardenha Batista Rodrigues da Silva- ref. 03/2020</t>
  </si>
  <si>
    <t>Terapeuta Ocupacional- Katia Regina Feller- ref. 02/2020</t>
  </si>
  <si>
    <t>Terapeuta Ocupacional- Mª Lais Nunes L. de Araujo- ref. 03/2020</t>
  </si>
  <si>
    <t>Técnico de Manut.- Paulo Henrique M. Gonçalves- ref. 03/2020</t>
  </si>
  <si>
    <t>Jovem aprendiz- Maria Eduarda da Costa Leal - ref 03/2020</t>
  </si>
  <si>
    <t>Fisioterapeuta- Eliane Calumby de Souza-ref. Férias</t>
  </si>
  <si>
    <t>Fisioterapeuta- Daiana Ferreira Barros- ref. Férias</t>
  </si>
  <si>
    <t>Assistente de Rh- Rainara Evelin P.da Silva- ref. Férias</t>
  </si>
  <si>
    <t>Médico Neurologista- Karen Baldin - ref. Férias</t>
  </si>
  <si>
    <t>Dentista-  Regina Maria G.V.de Abreu- ref. Férias</t>
  </si>
  <si>
    <t>Contribuição Associativa- Sind. Inter. Dos Emp. Em Inst. Beneficientes- ref.03/2020</t>
  </si>
  <si>
    <t>ENCARGOS</t>
  </si>
  <si>
    <t>FGTS -ref. 03/2020</t>
  </si>
  <si>
    <t>Conta de Luz- ELEKTRO REDES S.A - ref. 03/2020</t>
  </si>
  <si>
    <t>UTILIDADE PÚBLICA</t>
  </si>
  <si>
    <t>IRRF-Cód. 0588- ref. 03/2020</t>
  </si>
  <si>
    <t>IRRF- Cód.0561- ref.03/2020 s/ Folha</t>
  </si>
  <si>
    <t>Darf- cod 5952 - ret 4,66%- NF 289 - JRR CLINICA -Dr Rafael B. de Rezende</t>
  </si>
  <si>
    <t>Darf- cod 1708 - irpj 1,5%- NF 289 - JRR CLINICA -Dr Rafael B. de Rezende</t>
  </si>
  <si>
    <t>INSS-Cód.2305- ref. 03/2020</t>
  </si>
  <si>
    <t>Fonoaudióloga- Gabrielle Caldas - ref 03/2020</t>
  </si>
  <si>
    <t>Nota Fiscal nº 42 -  Luciano de Lima Teixeira - Suporte Técnico de informática- ref. 03/2020</t>
  </si>
  <si>
    <t>Nota Fiscal nº289 -JRR CLINICA - Serv.Med.de Ped.e Ort- Dr Rafael B de Rezende - ref03/2020</t>
  </si>
  <si>
    <t>Contadora- Claudia de Moura Vassão- ref. 03/2020</t>
  </si>
  <si>
    <t>Médico Pediatra-Bayardo Furlani Braia- ref. 03/2020</t>
  </si>
  <si>
    <t>Fisioterapeuta- Ilma Menezes- ref. 03/2020</t>
  </si>
  <si>
    <t>ISSQN- Imposto sobre serv. de qualquer natureza- ref.03/2020</t>
  </si>
  <si>
    <t>Conta Telefone- 04/2020- TELEFÔNICA BRASIL S.A- Tel: 33541888</t>
  </si>
  <si>
    <t>Conta Telefone- 04/2020- TELEFÔNICA BRASIL S.A- Tel: 33542983/33543009</t>
  </si>
  <si>
    <t>Conta de água- SABESP - ref 04/2020</t>
  </si>
  <si>
    <t xml:space="preserve">Nota fiscal nº2.346 - R. Queiroz embalagens Me. </t>
  </si>
  <si>
    <t>Porto Seguro- companhia de Seguros Gerais - Funcionário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</si>
  <si>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</si>
  <si>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</si>
  <si>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PRESIDENTE DA ENTIDADE</t>
  </si>
  <si>
    <t xml:space="preserve"> CONSELHEIRO FISCAL</t>
  </si>
  <si>
    <t xml:space="preserve">                                                                         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</si>
  <si>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</si>
  <si>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18   DE        MAIO          DE              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</si>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</sst>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u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7"/>
      <name val="Arial"/>
      <family val="2"/>
    </font>
    <font>
      <b/>
      <sz val="14"/>
      <color theme="1"/>
      <name val="Arial"/>
      <family val="2"/>
    </font>
    <font>
      <sz val="2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2"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Fill="1" applyBorder="1" applyProtection="1">
      <protection locked="0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3" borderId="1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15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3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3" fontId="18" fillId="7" borderId="15" xfId="0" applyNumberFormat="1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  <protection locked="0"/>
    </xf>
    <xf numFmtId="0" fontId="11" fillId="6" borderId="17" xfId="0" applyFont="1" applyFill="1" applyBorder="1" applyAlignment="1" applyProtection="1">
      <alignment horizontal="center" vertical="center" wrapText="1"/>
      <protection locked="0"/>
    </xf>
    <xf numFmtId="0" fontId="11" fillId="6" borderId="17" xfId="0" applyFont="1" applyFill="1" applyBorder="1" applyAlignment="1">
      <alignment horizontal="center" vertical="center" wrapText="1"/>
    </xf>
    <xf numFmtId="3" fontId="18" fillId="7" borderId="18" xfId="0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3" fontId="18" fillId="7" borderId="17" xfId="0" applyNumberFormat="1" applyFont="1" applyFill="1" applyBorder="1" applyAlignment="1">
      <alignment horizontal="center" vertical="center" wrapText="1"/>
    </xf>
    <xf numFmtId="3" fontId="18" fillId="7" borderId="22" xfId="0" applyNumberFormat="1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4" fillId="6" borderId="25" xfId="0" applyNumberFormat="1" applyFont="1" applyFill="1" applyBorder="1" applyAlignment="1" applyProtection="1">
      <alignment horizontal="center" vertical="center"/>
      <protection locked="0"/>
    </xf>
    <xf numFmtId="166" fontId="4" fillId="6" borderId="26" xfId="0" applyNumberFormat="1" applyFont="1" applyFill="1" applyBorder="1" applyAlignment="1" applyProtection="1">
      <alignment horizontal="center" vertical="center"/>
      <protection locked="0"/>
    </xf>
    <xf numFmtId="166" fontId="4" fillId="2" borderId="27" xfId="0" applyNumberFormat="1" applyFont="1" applyFill="1" applyBorder="1" applyAlignment="1" applyProtection="1">
      <alignment horizontal="center" vertical="center"/>
    </xf>
    <xf numFmtId="166" fontId="4" fillId="3" borderId="28" xfId="0" applyNumberFormat="1" applyFont="1" applyFill="1" applyBorder="1" applyAlignment="1" applyProtection="1">
      <alignment horizontal="center" vertical="center"/>
    </xf>
    <xf numFmtId="166" fontId="4" fillId="3" borderId="29" xfId="0" applyNumberFormat="1" applyFont="1" applyFill="1" applyBorder="1" applyAlignment="1" applyProtection="1">
      <alignment horizontal="center" vertical="center"/>
    </xf>
    <xf numFmtId="166" fontId="4" fillId="6" borderId="29" xfId="0" applyNumberFormat="1" applyFont="1" applyFill="1" applyBorder="1" applyAlignment="1" applyProtection="1">
      <alignment horizontal="center" vertical="center"/>
    </xf>
    <xf numFmtId="166" fontId="4" fillId="6" borderId="11" xfId="0" applyNumberFormat="1" applyFont="1" applyFill="1" applyBorder="1" applyAlignment="1" applyProtection="1">
      <alignment horizontal="center" vertical="center"/>
    </xf>
    <xf numFmtId="166" fontId="4" fillId="6" borderId="11" xfId="0" applyNumberFormat="1" applyFont="1" applyFill="1" applyBorder="1" applyAlignment="1">
      <alignment horizontal="center" vertical="center"/>
    </xf>
    <xf numFmtId="166" fontId="4" fillId="2" borderId="18" xfId="0" applyNumberFormat="1" applyFont="1" applyFill="1" applyBorder="1" applyAlignment="1" applyProtection="1">
      <alignment horizontal="center" vertical="center"/>
    </xf>
    <xf numFmtId="166" fontId="4" fillId="6" borderId="19" xfId="0" applyNumberFormat="1" applyFont="1" applyFill="1" applyBorder="1" applyAlignment="1" applyProtection="1">
      <alignment horizontal="center" vertical="center"/>
      <protection locked="0"/>
    </xf>
    <xf numFmtId="166" fontId="4" fillId="6" borderId="28" xfId="0" applyNumberFormat="1" applyFont="1" applyFill="1" applyBorder="1" applyAlignment="1" applyProtection="1">
      <alignment horizontal="center" vertical="center"/>
    </xf>
    <xf numFmtId="166" fontId="4" fillId="6" borderId="30" xfId="0" applyNumberFormat="1" applyFont="1" applyFill="1" applyBorder="1" applyAlignment="1" applyProtection="1">
      <alignment horizontal="center" vertical="center"/>
      <protection locked="0"/>
    </xf>
    <xf numFmtId="166" fontId="4" fillId="2" borderId="23" xfId="0" applyNumberFormat="1" applyFont="1" applyFill="1" applyBorder="1" applyAlignment="1" applyProtection="1">
      <alignment horizontal="center" vertical="center"/>
    </xf>
    <xf numFmtId="166" fontId="4" fillId="2" borderId="31" xfId="0" applyNumberFormat="1" applyFont="1" applyFill="1" applyBorder="1" applyAlignment="1" applyProtection="1">
      <alignment horizontal="center" vertical="center"/>
    </xf>
    <xf numFmtId="166" fontId="4" fillId="6" borderId="24" xfId="0" applyNumberFormat="1" applyFont="1" applyFill="1" applyBorder="1" applyAlignment="1" applyProtection="1">
      <alignment horizontal="center" vertical="center"/>
    </xf>
    <xf numFmtId="166" fontId="4" fillId="6" borderId="25" xfId="0" applyNumberFormat="1" applyFont="1" applyFill="1" applyBorder="1" applyAlignment="1" applyProtection="1">
      <alignment horizontal="center" vertical="center"/>
    </xf>
    <xf numFmtId="166" fontId="4" fillId="6" borderId="32" xfId="0" applyNumberFormat="1" applyFont="1" applyFill="1" applyBorder="1" applyAlignment="1">
      <alignment horizontal="center" vertical="center"/>
    </xf>
    <xf numFmtId="0" fontId="0" fillId="0" borderId="0" xfId="0" applyBorder="1"/>
    <xf numFmtId="44" fontId="19" fillId="0" borderId="0" xfId="1" applyFont="1"/>
    <xf numFmtId="167" fontId="4" fillId="0" borderId="13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19" fillId="0" borderId="0" xfId="0" applyFont="1"/>
    <xf numFmtId="164" fontId="20" fillId="0" borderId="0" xfId="0" applyNumberFormat="1" applyFont="1" applyBorder="1" applyProtection="1"/>
    <xf numFmtId="0" fontId="14" fillId="0" borderId="37" xfId="0" applyFont="1" applyBorder="1" applyAlignment="1">
      <alignment horizontal="center" vertical="center"/>
    </xf>
    <xf numFmtId="0" fontId="20" fillId="0" borderId="0" xfId="0" applyFont="1" applyBorder="1"/>
    <xf numFmtId="0" fontId="22" fillId="0" borderId="0" xfId="0" applyFont="1"/>
    <xf numFmtId="0" fontId="20" fillId="0" borderId="0" xfId="0" applyFont="1"/>
    <xf numFmtId="0" fontId="14" fillId="0" borderId="44" xfId="0" applyFont="1" applyFill="1" applyBorder="1" applyAlignment="1">
      <alignment horizontal="center" vertical="center"/>
    </xf>
    <xf numFmtId="164" fontId="20" fillId="0" borderId="0" xfId="0" applyNumberFormat="1" applyFont="1" applyBorder="1" applyAlignment="1" applyProtection="1">
      <alignment horizontal="left"/>
    </xf>
    <xf numFmtId="0" fontId="4" fillId="7" borderId="47" xfId="0" applyNumberFormat="1" applyFont="1" applyFill="1" applyBorder="1" applyAlignment="1">
      <alignment horizontal="center" vertical="center"/>
    </xf>
    <xf numFmtId="3" fontId="7" fillId="2" borderId="50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4" fillId="7" borderId="54" xfId="0" applyNumberFormat="1" applyFont="1" applyFill="1" applyBorder="1" applyAlignment="1">
      <alignment horizontal="center" vertical="center"/>
    </xf>
    <xf numFmtId="3" fontId="7" fillId="2" borderId="56" xfId="0" applyNumberFormat="1" applyFont="1" applyFill="1" applyBorder="1" applyAlignment="1">
      <alignment horizontal="center" vertical="center" wrapText="1"/>
    </xf>
    <xf numFmtId="3" fontId="23" fillId="3" borderId="62" xfId="0" applyNumberFormat="1" applyFont="1" applyFill="1" applyBorder="1" applyAlignment="1">
      <alignment horizontal="center" vertical="center" wrapText="1"/>
    </xf>
    <xf numFmtId="44" fontId="22" fillId="0" borderId="0" xfId="1" applyFont="1" applyBorder="1" applyAlignment="1">
      <alignment horizontal="left"/>
    </xf>
    <xf numFmtId="0" fontId="4" fillId="7" borderId="64" xfId="0" applyNumberFormat="1" applyFont="1" applyFill="1" applyBorder="1" applyAlignment="1">
      <alignment horizontal="center" vertical="center"/>
    </xf>
    <xf numFmtId="3" fontId="23" fillId="3" borderId="66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Border="1" applyAlignment="1" applyProtection="1">
      <alignment vertical="center" wrapText="1"/>
    </xf>
    <xf numFmtId="0" fontId="25" fillId="3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169" fontId="4" fillId="3" borderId="0" xfId="0" applyNumberFormat="1" applyFont="1" applyFill="1" applyBorder="1" applyAlignment="1">
      <alignment vertical="center" wrapText="1"/>
    </xf>
    <xf numFmtId="44" fontId="3" fillId="0" borderId="0" xfId="1" applyFont="1" applyAlignment="1">
      <alignment vertical="center" wrapText="1"/>
    </xf>
    <xf numFmtId="164" fontId="20" fillId="3" borderId="0" xfId="0" applyNumberFormat="1" applyFont="1" applyFill="1" applyBorder="1" applyAlignment="1" applyProtection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44" fontId="3" fillId="0" borderId="0" xfId="1" applyFont="1" applyBorder="1" applyAlignment="1">
      <alignment horizontal="center" vertical="center" wrapText="1"/>
    </xf>
    <xf numFmtId="0" fontId="25" fillId="0" borderId="74" xfId="0" applyFont="1" applyBorder="1" applyAlignment="1">
      <alignment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9" fontId="4" fillId="3" borderId="0" xfId="0" applyNumberFormat="1" applyFont="1" applyFill="1" applyBorder="1" applyAlignment="1">
      <alignment horizontal="center" vertical="center"/>
    </xf>
    <xf numFmtId="169" fontId="28" fillId="3" borderId="0" xfId="0" applyNumberFormat="1" applyFont="1" applyFill="1" applyBorder="1" applyAlignment="1">
      <alignment vertical="center" wrapText="1"/>
    </xf>
    <xf numFmtId="164" fontId="25" fillId="3" borderId="0" xfId="0" applyNumberFormat="1" applyFont="1" applyFill="1" applyBorder="1" applyAlignment="1" applyProtection="1">
      <alignment vertical="center" wrapText="1"/>
    </xf>
    <xf numFmtId="166" fontId="3" fillId="3" borderId="0" xfId="0" applyNumberFormat="1" applyFont="1" applyFill="1" applyBorder="1" applyAlignment="1">
      <alignment vertical="center" wrapText="1"/>
    </xf>
    <xf numFmtId="0" fontId="25" fillId="3" borderId="0" xfId="0" applyFont="1" applyFill="1" applyAlignment="1">
      <alignment vertical="center" wrapText="1"/>
    </xf>
    <xf numFmtId="169" fontId="7" fillId="3" borderId="0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 wrapText="1"/>
    </xf>
    <xf numFmtId="169" fontId="7" fillId="2" borderId="18" xfId="0" applyNumberFormat="1" applyFont="1" applyFill="1" applyBorder="1" applyAlignment="1">
      <alignment vertical="center" wrapText="1"/>
    </xf>
    <xf numFmtId="3" fontId="23" fillId="3" borderId="29" xfId="0" applyNumberFormat="1" applyFont="1" applyFill="1" applyBorder="1" applyAlignment="1">
      <alignment horizontal="center" vertical="center" wrapText="1"/>
    </xf>
    <xf numFmtId="3" fontId="23" fillId="3" borderId="21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Alignment="1">
      <alignment vertical="center" wrapText="1"/>
    </xf>
    <xf numFmtId="169" fontId="27" fillId="3" borderId="0" xfId="0" applyNumberFormat="1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169" fontId="25" fillId="3" borderId="0" xfId="0" applyNumberFormat="1" applyFont="1" applyFill="1" applyBorder="1" applyAlignment="1">
      <alignment vertical="center" wrapText="1"/>
    </xf>
    <xf numFmtId="169" fontId="29" fillId="3" borderId="0" xfId="0" applyNumberFormat="1" applyFont="1" applyFill="1" applyBorder="1" applyAlignment="1">
      <alignment vertical="center" wrapText="1"/>
    </xf>
    <xf numFmtId="0" fontId="4" fillId="7" borderId="7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5" fillId="0" borderId="0" xfId="0" applyFont="1" applyBorder="1" applyAlignment="1">
      <alignment horizontal="left" vertical="top" wrapText="1"/>
    </xf>
    <xf numFmtId="49" fontId="31" fillId="0" borderId="13" xfId="0" applyNumberFormat="1" applyFont="1" applyBorder="1" applyAlignment="1" applyProtection="1">
      <alignment horizontal="right"/>
    </xf>
    <xf numFmtId="49" fontId="31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32" fillId="0" borderId="8" xfId="0" applyFont="1" applyBorder="1"/>
    <xf numFmtId="0" fontId="32" fillId="0" borderId="0" xfId="0" applyFont="1" applyBorder="1"/>
    <xf numFmtId="0" fontId="32" fillId="0" borderId="0" xfId="0" applyFont="1"/>
    <xf numFmtId="164" fontId="2" fillId="3" borderId="0" xfId="0" applyNumberFormat="1" applyFont="1" applyFill="1" applyBorder="1" applyProtection="1"/>
    <xf numFmtId="0" fontId="32" fillId="0" borderId="0" xfId="0" applyFont="1" applyBorder="1" applyProtection="1"/>
    <xf numFmtId="0" fontId="3" fillId="0" borderId="0" xfId="0" applyFont="1" applyProtection="1"/>
    <xf numFmtId="0" fontId="32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2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left" vertical="center"/>
    </xf>
    <xf numFmtId="164" fontId="29" fillId="0" borderId="0" xfId="0" applyNumberFormat="1" applyFont="1" applyAlignment="1" applyProtection="1">
      <alignment vertical="top"/>
    </xf>
    <xf numFmtId="0" fontId="29" fillId="0" borderId="0" xfId="0" applyFont="1" applyBorder="1" applyAlignment="1" applyProtection="1">
      <alignment vertical="top"/>
    </xf>
    <xf numFmtId="0" fontId="29" fillId="0" borderId="74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5" fillId="0" borderId="0" xfId="0" applyFont="1"/>
    <xf numFmtId="0" fontId="36" fillId="0" borderId="0" xfId="0" applyFont="1"/>
    <xf numFmtId="0" fontId="2" fillId="5" borderId="0" xfId="0" applyFont="1" applyFill="1"/>
    <xf numFmtId="164" fontId="37" fillId="0" borderId="0" xfId="0" applyNumberFormat="1" applyFont="1" applyBorder="1" applyProtection="1"/>
    <xf numFmtId="0" fontId="38" fillId="0" borderId="0" xfId="0" applyFont="1" applyBorder="1"/>
    <xf numFmtId="0" fontId="37" fillId="0" borderId="0" xfId="0" applyFont="1" applyBorder="1"/>
    <xf numFmtId="164" fontId="37" fillId="0" borderId="0" xfId="0" applyNumberFormat="1" applyFont="1" applyProtection="1"/>
    <xf numFmtId="0" fontId="38" fillId="0" borderId="0" xfId="0" applyFont="1"/>
    <xf numFmtId="0" fontId="37" fillId="0" borderId="0" xfId="0" applyFont="1"/>
    <xf numFmtId="164" fontId="34" fillId="0" borderId="0" xfId="0" applyNumberFormat="1" applyFont="1" applyProtection="1"/>
    <xf numFmtId="0" fontId="41" fillId="0" borderId="0" xfId="0" applyFont="1"/>
    <xf numFmtId="0" fontId="34" fillId="0" borderId="0" xfId="0" applyFont="1"/>
    <xf numFmtId="166" fontId="2" fillId="0" borderId="0" xfId="0" applyNumberFormat="1" applyFont="1"/>
    <xf numFmtId="0" fontId="4" fillId="0" borderId="0" xfId="0" applyFont="1" applyBorder="1" applyAlignment="1" applyProtection="1">
      <alignment horizontal="center" vertical="center"/>
    </xf>
    <xf numFmtId="0" fontId="11" fillId="0" borderId="81" xfId="0" applyFont="1" applyBorder="1" applyAlignment="1" applyProtection="1">
      <alignment horizontal="center" vertical="center"/>
    </xf>
    <xf numFmtId="0" fontId="11" fillId="0" borderId="82" xfId="0" applyFont="1" applyBorder="1" applyAlignment="1" applyProtection="1">
      <alignment horizontal="center" vertical="center"/>
    </xf>
    <xf numFmtId="0" fontId="28" fillId="0" borderId="81" xfId="0" applyFont="1" applyBorder="1" applyAlignment="1" applyProtection="1">
      <alignment horizontal="center" vertical="center"/>
    </xf>
    <xf numFmtId="0" fontId="28" fillId="0" borderId="8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9" fillId="0" borderId="0" xfId="0" applyFont="1" applyBorder="1" applyAlignment="1" applyProtection="1">
      <alignment horizontal="left" vertical="center"/>
    </xf>
    <xf numFmtId="49" fontId="2" fillId="7" borderId="2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2" fillId="7" borderId="4" xfId="0" applyNumberFormat="1" applyFont="1" applyFill="1" applyBorder="1" applyAlignment="1">
      <alignment horizontal="center"/>
    </xf>
    <xf numFmtId="49" fontId="4" fillId="0" borderId="77" xfId="0" applyNumberFormat="1" applyFont="1" applyBorder="1" applyAlignment="1" applyProtection="1">
      <alignment horizontal="right" vertical="center"/>
    </xf>
    <xf numFmtId="49" fontId="4" fillId="0" borderId="78" xfId="0" applyNumberFormat="1" applyFont="1" applyBorder="1" applyAlignment="1" applyProtection="1">
      <alignment horizontal="right" vertical="center"/>
    </xf>
    <xf numFmtId="166" fontId="30" fillId="2" borderId="23" xfId="0" applyNumberFormat="1" applyFont="1" applyFill="1" applyBorder="1" applyAlignment="1">
      <alignment horizontal="center" vertical="center"/>
    </xf>
    <xf numFmtId="166" fontId="30" fillId="2" borderId="31" xfId="0" applyNumberFormat="1" applyFont="1" applyFill="1" applyBorder="1" applyAlignment="1">
      <alignment horizontal="center" vertical="center"/>
    </xf>
    <xf numFmtId="49" fontId="33" fillId="8" borderId="2" xfId="0" applyNumberFormat="1" applyFont="1" applyFill="1" applyBorder="1" applyAlignment="1" applyProtection="1">
      <alignment horizontal="left" vertical="center"/>
    </xf>
    <xf numFmtId="49" fontId="33" fillId="8" borderId="3" xfId="0" applyNumberFormat="1" applyFont="1" applyFill="1" applyBorder="1" applyAlignment="1" applyProtection="1">
      <alignment horizontal="left" vertical="center"/>
    </xf>
    <xf numFmtId="49" fontId="33" fillId="8" borderId="4" xfId="0" applyNumberFormat="1" applyFont="1" applyFill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4" fillId="0" borderId="79" xfId="0" applyFont="1" applyBorder="1" applyAlignment="1" applyProtection="1">
      <alignment horizontal="center" vertical="center"/>
    </xf>
    <xf numFmtId="0" fontId="34" fillId="0" borderId="80" xfId="0" applyFont="1" applyBorder="1" applyAlignment="1" applyProtection="1">
      <alignment horizontal="center" vertical="center"/>
    </xf>
    <xf numFmtId="14" fontId="23" fillId="3" borderId="19" xfId="0" applyNumberFormat="1" applyFont="1" applyFill="1" applyBorder="1" applyAlignment="1">
      <alignment horizontal="center" vertical="center" wrapText="1"/>
    </xf>
    <xf numFmtId="14" fontId="23" fillId="3" borderId="21" xfId="0" applyNumberFormat="1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left" vertical="center" wrapText="1"/>
    </xf>
    <xf numFmtId="14" fontId="23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1" xfId="0" applyNumberFormat="1" applyFont="1" applyFill="1" applyBorder="1" applyAlignment="1" applyProtection="1">
      <alignment horizontal="center" vertical="center" wrapText="1"/>
      <protection locked="0"/>
    </xf>
    <xf numFmtId="169" fontId="23" fillId="3" borderId="21" xfId="0" applyNumberFormat="1" applyFont="1" applyFill="1" applyBorder="1" applyAlignment="1">
      <alignment horizontal="center" vertical="center" wrapText="1"/>
    </xf>
    <xf numFmtId="14" fontId="23" fillId="3" borderId="75" xfId="0" applyNumberFormat="1" applyFont="1" applyFill="1" applyBorder="1" applyAlignment="1">
      <alignment horizontal="center" vertical="center" wrapText="1"/>
    </xf>
    <xf numFmtId="14" fontId="23" fillId="3" borderId="29" xfId="0" applyNumberFormat="1" applyFont="1" applyFill="1" applyBorder="1" applyAlignment="1">
      <alignment horizontal="center" vertical="center" wrapText="1"/>
    </xf>
    <xf numFmtId="169" fontId="24" fillId="3" borderId="21" xfId="0" applyNumberFormat="1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left" wrapText="1"/>
    </xf>
    <xf numFmtId="0" fontId="23" fillId="3" borderId="21" xfId="0" applyFont="1" applyFill="1" applyBorder="1" applyAlignment="1">
      <alignment horizontal="left" vertical="center" wrapText="1"/>
    </xf>
    <xf numFmtId="17" fontId="24" fillId="3" borderId="21" xfId="0" applyNumberFormat="1" applyFont="1" applyFill="1" applyBorder="1" applyAlignment="1">
      <alignment horizontal="left" vertical="center" wrapText="1"/>
    </xf>
    <xf numFmtId="14" fontId="7" fillId="2" borderId="55" xfId="0" applyNumberFormat="1" applyFont="1" applyFill="1" applyBorder="1" applyAlignment="1">
      <alignment horizontal="center" vertical="center" wrapText="1"/>
    </xf>
    <xf numFmtId="14" fontId="7" fillId="2" borderId="56" xfId="0" applyNumberFormat="1" applyFont="1" applyFill="1" applyBorder="1" applyAlignment="1">
      <alignment horizontal="center" vertical="center" wrapText="1"/>
    </xf>
    <xf numFmtId="0" fontId="26" fillId="2" borderId="56" xfId="0" applyFont="1" applyFill="1" applyBorder="1" applyAlignment="1">
      <alignment horizontal="left" vertical="center" wrapText="1"/>
    </xf>
    <xf numFmtId="14" fontId="7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6" xfId="0" applyNumberFormat="1" applyFont="1" applyFill="1" applyBorder="1" applyAlignment="1" applyProtection="1">
      <alignment horizontal="center" vertical="center" wrapText="1"/>
      <protection locked="0"/>
    </xf>
    <xf numFmtId="169" fontId="7" fillId="2" borderId="56" xfId="0" applyNumberFormat="1" applyFont="1" applyFill="1" applyBorder="1" applyAlignment="1">
      <alignment horizontal="center" vertical="center" wrapText="1"/>
    </xf>
    <xf numFmtId="169" fontId="7" fillId="2" borderId="60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left" vertical="center" wrapText="1"/>
    </xf>
    <xf numFmtId="14" fontId="23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23" fillId="3" borderId="29" xfId="0" applyNumberFormat="1" applyFont="1" applyFill="1" applyBorder="1" applyAlignment="1">
      <alignment horizontal="center" vertical="center" wrapText="1"/>
    </xf>
    <xf numFmtId="14" fontId="7" fillId="2" borderId="72" xfId="0" applyNumberFormat="1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left" vertical="center" wrapText="1"/>
    </xf>
    <xf numFmtId="14" fontId="7" fillId="2" borderId="6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1" xfId="0" applyNumberFormat="1" applyFont="1" applyFill="1" applyBorder="1" applyAlignment="1" applyProtection="1">
      <alignment horizontal="center" vertical="center" wrapText="1"/>
      <protection locked="0"/>
    </xf>
    <xf numFmtId="169" fontId="7" fillId="2" borderId="21" xfId="0" applyNumberFormat="1" applyFont="1" applyFill="1" applyBorder="1" applyAlignment="1">
      <alignment horizontal="center" vertical="center" wrapText="1"/>
    </xf>
    <xf numFmtId="169" fontId="7" fillId="2" borderId="73" xfId="0" applyNumberFormat="1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6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Border="1" applyAlignment="1">
      <alignment horizontal="center" vertical="center" wrapText="1"/>
    </xf>
    <xf numFmtId="0" fontId="26" fillId="2" borderId="66" xfId="0" applyFont="1" applyFill="1" applyBorder="1" applyAlignment="1">
      <alignment horizontal="left" vertical="center" wrapText="1"/>
    </xf>
    <xf numFmtId="169" fontId="7" fillId="2" borderId="66" xfId="0" applyNumberFormat="1" applyFont="1" applyFill="1" applyBorder="1" applyAlignment="1">
      <alignment horizontal="center" vertical="center" wrapText="1"/>
    </xf>
    <xf numFmtId="169" fontId="7" fillId="2" borderId="69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23" fillId="3" borderId="65" xfId="0" applyNumberFormat="1" applyFont="1" applyFill="1" applyBorder="1" applyAlignment="1">
      <alignment horizontal="center" vertical="center" wrapText="1"/>
    </xf>
    <xf numFmtId="14" fontId="23" fillId="3" borderId="66" xfId="0" applyNumberFormat="1" applyFont="1" applyFill="1" applyBorder="1" applyAlignment="1">
      <alignment horizontal="center" vertical="center" wrapText="1"/>
    </xf>
    <xf numFmtId="0" fontId="24" fillId="3" borderId="67" xfId="0" applyFont="1" applyFill="1" applyBorder="1" applyAlignment="1">
      <alignment horizontal="left" vertical="center" wrapText="1"/>
    </xf>
    <xf numFmtId="0" fontId="24" fillId="3" borderId="68" xfId="0" applyFont="1" applyFill="1" applyBorder="1" applyAlignment="1">
      <alignment horizontal="left" vertical="center" wrapText="1"/>
    </xf>
    <xf numFmtId="0" fontId="24" fillId="3" borderId="65" xfId="0" applyFont="1" applyFill="1" applyBorder="1" applyAlignment="1">
      <alignment horizontal="left" vertical="center" wrapText="1"/>
    </xf>
    <xf numFmtId="14" fontId="23" fillId="3" borderId="66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66" xfId="0" applyNumberFormat="1" applyFont="1" applyFill="1" applyBorder="1" applyAlignment="1" applyProtection="1">
      <alignment horizontal="center" vertical="center" wrapText="1"/>
      <protection locked="0"/>
    </xf>
    <xf numFmtId="169" fontId="23" fillId="3" borderId="66" xfId="0" applyNumberFormat="1" applyFont="1" applyFill="1" applyBorder="1" applyAlignment="1">
      <alignment horizontal="center" vertical="center" wrapText="1"/>
    </xf>
    <xf numFmtId="169" fontId="23" fillId="3" borderId="69" xfId="0" applyNumberFormat="1" applyFont="1" applyFill="1" applyBorder="1" applyAlignment="1">
      <alignment horizontal="center" vertical="center" wrapText="1"/>
    </xf>
    <xf numFmtId="14" fontId="7" fillId="2" borderId="70" xfId="0" applyNumberFormat="1" applyFont="1" applyFill="1" applyBorder="1" applyAlignment="1">
      <alignment horizontal="center" vertical="center" wrapText="1"/>
    </xf>
    <xf numFmtId="14" fontId="7" fillId="2" borderId="50" xfId="0" applyNumberFormat="1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left" vertical="center" wrapText="1"/>
    </xf>
    <xf numFmtId="14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169" fontId="7" fillId="2" borderId="50" xfId="0" applyNumberFormat="1" applyFont="1" applyFill="1" applyBorder="1" applyAlignment="1">
      <alignment horizontal="center" vertical="center" wrapText="1"/>
    </xf>
    <xf numFmtId="169" fontId="7" fillId="2" borderId="71" xfId="0" applyNumberFormat="1" applyFont="1" applyFill="1" applyBorder="1" applyAlignment="1">
      <alignment horizontal="center" vertical="center" wrapText="1"/>
    </xf>
    <xf numFmtId="14" fontId="23" fillId="3" borderId="61" xfId="0" applyNumberFormat="1" applyFont="1" applyFill="1" applyBorder="1" applyAlignment="1">
      <alignment horizontal="center" vertical="center" wrapText="1"/>
    </xf>
    <xf numFmtId="14" fontId="23" fillId="3" borderId="62" xfId="0" applyNumberFormat="1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4" fillId="3" borderId="61" xfId="0" applyFont="1" applyFill="1" applyBorder="1" applyAlignment="1">
      <alignment horizontal="left" vertical="center" wrapText="1"/>
    </xf>
    <xf numFmtId="14" fontId="23" fillId="3" borderId="62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62" xfId="0" applyNumberFormat="1" applyFont="1" applyFill="1" applyBorder="1" applyAlignment="1" applyProtection="1">
      <alignment horizontal="center" vertical="center" wrapText="1"/>
      <protection locked="0"/>
    </xf>
    <xf numFmtId="169" fontId="23" fillId="3" borderId="62" xfId="0" applyNumberFormat="1" applyFont="1" applyFill="1" applyBorder="1" applyAlignment="1">
      <alignment horizontal="center" vertical="center" wrapText="1"/>
    </xf>
    <xf numFmtId="169" fontId="23" fillId="3" borderId="63" xfId="0" applyNumberFormat="1" applyFont="1" applyFill="1" applyBorder="1" applyAlignment="1">
      <alignment horizontal="center" vertical="center" wrapText="1"/>
    </xf>
    <xf numFmtId="14" fontId="7" fillId="2" borderId="48" xfId="0" applyNumberFormat="1" applyFont="1" applyFill="1" applyBorder="1" applyAlignment="1">
      <alignment horizontal="center" vertical="center" wrapText="1"/>
    </xf>
    <xf numFmtId="14" fontId="7" fillId="2" borderId="49" xfId="0" applyNumberFormat="1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 wrapText="1"/>
    </xf>
    <xf numFmtId="14" fontId="7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9" xfId="0" applyNumberFormat="1" applyFont="1" applyFill="1" applyBorder="1" applyAlignment="1" applyProtection="1">
      <alignment horizontal="center" vertical="center" wrapText="1"/>
      <protection locked="0"/>
    </xf>
    <xf numFmtId="169" fontId="7" fillId="2" borderId="49" xfId="0" applyNumberFormat="1" applyFont="1" applyFill="1" applyBorder="1" applyAlignment="1">
      <alignment horizontal="center" vertical="center" wrapText="1"/>
    </xf>
    <xf numFmtId="169" fontId="7" fillId="2" borderId="53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166" fontId="4" fillId="2" borderId="11" xfId="0" applyNumberFormat="1" applyFont="1" applyFill="1" applyBorder="1" applyAlignment="1" applyProtection="1">
      <alignment horizontal="center" vertical="center"/>
      <protection locked="0"/>
    </xf>
    <xf numFmtId="166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3" fontId="18" fillId="7" borderId="21" xfId="0" applyNumberFormat="1" applyFont="1" applyFill="1" applyBorder="1" applyAlignment="1">
      <alignment horizontal="center" vertical="center" wrapText="1"/>
    </xf>
    <xf numFmtId="166" fontId="4" fillId="6" borderId="23" xfId="0" applyNumberFormat="1" applyFont="1" applyFill="1" applyBorder="1" applyAlignment="1" applyProtection="1">
      <alignment horizontal="center" vertical="center"/>
      <protection locked="0"/>
    </xf>
    <xf numFmtId="166" fontId="4" fillId="6" borderId="2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0\SA&#218;DE%202020\demonstrativo%20sau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0"/>
      <sheetName val="fevereiro 2020"/>
      <sheetName val="março 2020"/>
      <sheetName val="abril 2020"/>
    </sheetNames>
    <sheetDataSet>
      <sheetData sheetId="0"/>
      <sheetData sheetId="1"/>
      <sheetData sheetId="2">
        <row r="12">
          <cell r="S12">
            <v>21711.24000000002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V137"/>
  <sheetViews>
    <sheetView tabSelected="1" workbookViewId="0">
      <selection sqref="A1:XFD1048576"/>
    </sheetView>
  </sheetViews>
  <sheetFormatPr defaultColWidth="8.28515625" defaultRowHeight="30"/>
  <cols>
    <col min="1" max="1" width="3" style="157" customWidth="1"/>
    <col min="2" max="2" width="6.85546875" style="5" customWidth="1"/>
    <col min="3" max="3" width="4.5703125" style="5" customWidth="1"/>
    <col min="4" max="4" width="19.5703125" style="5" customWidth="1"/>
    <col min="5" max="5" width="16" style="5" customWidth="1"/>
    <col min="6" max="6" width="16.85546875" style="5" customWidth="1"/>
    <col min="7" max="7" width="18" style="5" customWidth="1"/>
    <col min="8" max="8" width="15.5703125" style="5" customWidth="1"/>
    <col min="9" max="9" width="10.28515625" style="5" customWidth="1"/>
    <col min="10" max="10" width="10.42578125" style="5" customWidth="1"/>
    <col min="11" max="11" width="10.140625" style="5" customWidth="1"/>
    <col min="12" max="12" width="13.5703125" style="5" customWidth="1"/>
    <col min="13" max="13" width="18.42578125" style="5" customWidth="1"/>
    <col min="14" max="14" width="17.28515625" style="5" customWidth="1"/>
    <col min="15" max="15" width="16" style="5" customWidth="1"/>
    <col min="16" max="16" width="13.7109375" style="5" customWidth="1"/>
    <col min="17" max="17" width="18.28515625" style="5" customWidth="1"/>
    <col min="18" max="18" width="1.7109375" style="5" customWidth="1"/>
    <col min="19" max="19" width="18.7109375" style="5" customWidth="1"/>
    <col min="20" max="20" width="12.5703125" style="5" customWidth="1"/>
    <col min="21" max="21" width="15.85546875" style="5" customWidth="1"/>
    <col min="22" max="22" width="15.42578125" style="5" customWidth="1"/>
    <col min="23" max="23" width="18.7109375" style="5" customWidth="1"/>
    <col min="24" max="24" width="10.5703125" style="5" hidden="1" customWidth="1"/>
    <col min="25" max="26" width="8.28515625" style="5"/>
    <col min="27" max="27" width="40.5703125" style="4" customWidth="1"/>
    <col min="28" max="28" width="13.28515625" style="5" customWidth="1"/>
    <col min="29" max="33" width="8.28515625" style="5"/>
    <col min="34" max="34" width="25" style="5" customWidth="1"/>
    <col min="35" max="256" width="8.28515625" style="5"/>
    <col min="257" max="257" width="1" style="5" customWidth="1"/>
    <col min="258" max="258" width="6.85546875" style="5" customWidth="1"/>
    <col min="259" max="259" width="6.7109375" style="5" customWidth="1"/>
    <col min="260" max="260" width="16.42578125" style="5" customWidth="1"/>
    <col min="261" max="261" width="14.7109375" style="5" customWidth="1"/>
    <col min="262" max="262" width="16.85546875" style="5" customWidth="1"/>
    <col min="263" max="263" width="18" style="5" customWidth="1"/>
    <col min="264" max="264" width="17.85546875" style="5" customWidth="1"/>
    <col min="265" max="265" width="14" style="5" customWidth="1"/>
    <col min="266" max="266" width="12.7109375" style="5" customWidth="1"/>
    <col min="267" max="267" width="14" style="5" customWidth="1"/>
    <col min="268" max="268" width="15.85546875" style="5" customWidth="1"/>
    <col min="269" max="269" width="23.7109375" style="5" customWidth="1"/>
    <col min="270" max="271" width="16" style="5" customWidth="1"/>
    <col min="272" max="273" width="15.5703125" style="5" customWidth="1"/>
    <col min="274" max="274" width="12.7109375" style="5" customWidth="1"/>
    <col min="275" max="275" width="16" style="5" bestFit="1" customWidth="1"/>
    <col min="276" max="276" width="11.28515625" style="5" customWidth="1"/>
    <col min="277" max="277" width="14.7109375" style="5" customWidth="1"/>
    <col min="278" max="278" width="11.42578125" style="5" customWidth="1"/>
    <col min="279" max="279" width="16.28515625" style="5" customWidth="1"/>
    <col min="280" max="280" width="10.5703125" style="5" bestFit="1" customWidth="1"/>
    <col min="281" max="512" width="8.28515625" style="5"/>
    <col min="513" max="513" width="1" style="5" customWidth="1"/>
    <col min="514" max="514" width="6.85546875" style="5" customWidth="1"/>
    <col min="515" max="515" width="6.7109375" style="5" customWidth="1"/>
    <col min="516" max="516" width="16.42578125" style="5" customWidth="1"/>
    <col min="517" max="517" width="14.7109375" style="5" customWidth="1"/>
    <col min="518" max="518" width="16.85546875" style="5" customWidth="1"/>
    <col min="519" max="519" width="18" style="5" customWidth="1"/>
    <col min="520" max="520" width="17.85546875" style="5" customWidth="1"/>
    <col min="521" max="521" width="14" style="5" customWidth="1"/>
    <col min="522" max="522" width="12.7109375" style="5" customWidth="1"/>
    <col min="523" max="523" width="14" style="5" customWidth="1"/>
    <col min="524" max="524" width="15.85546875" style="5" customWidth="1"/>
    <col min="525" max="525" width="23.7109375" style="5" customWidth="1"/>
    <col min="526" max="527" width="16" style="5" customWidth="1"/>
    <col min="528" max="529" width="15.5703125" style="5" customWidth="1"/>
    <col min="530" max="530" width="12.7109375" style="5" customWidth="1"/>
    <col min="531" max="531" width="16" style="5" bestFit="1" customWidth="1"/>
    <col min="532" max="532" width="11.28515625" style="5" customWidth="1"/>
    <col min="533" max="533" width="14.7109375" style="5" customWidth="1"/>
    <col min="534" max="534" width="11.42578125" style="5" customWidth="1"/>
    <col min="535" max="535" width="16.28515625" style="5" customWidth="1"/>
    <col min="536" max="536" width="10.5703125" style="5" bestFit="1" customWidth="1"/>
    <col min="537" max="768" width="8.28515625" style="5"/>
    <col min="769" max="769" width="1" style="5" customWidth="1"/>
    <col min="770" max="770" width="6.85546875" style="5" customWidth="1"/>
    <col min="771" max="771" width="6.7109375" style="5" customWidth="1"/>
    <col min="772" max="772" width="16.42578125" style="5" customWidth="1"/>
    <col min="773" max="773" width="14.7109375" style="5" customWidth="1"/>
    <col min="774" max="774" width="16.85546875" style="5" customWidth="1"/>
    <col min="775" max="775" width="18" style="5" customWidth="1"/>
    <col min="776" max="776" width="17.85546875" style="5" customWidth="1"/>
    <col min="777" max="777" width="14" style="5" customWidth="1"/>
    <col min="778" max="778" width="12.7109375" style="5" customWidth="1"/>
    <col min="779" max="779" width="14" style="5" customWidth="1"/>
    <col min="780" max="780" width="15.85546875" style="5" customWidth="1"/>
    <col min="781" max="781" width="23.7109375" style="5" customWidth="1"/>
    <col min="782" max="783" width="16" style="5" customWidth="1"/>
    <col min="784" max="785" width="15.5703125" style="5" customWidth="1"/>
    <col min="786" max="786" width="12.7109375" style="5" customWidth="1"/>
    <col min="787" max="787" width="16" style="5" bestFit="1" customWidth="1"/>
    <col min="788" max="788" width="11.28515625" style="5" customWidth="1"/>
    <col min="789" max="789" width="14.7109375" style="5" customWidth="1"/>
    <col min="790" max="790" width="11.42578125" style="5" customWidth="1"/>
    <col min="791" max="791" width="16.28515625" style="5" customWidth="1"/>
    <col min="792" max="792" width="10.5703125" style="5" bestFit="1" customWidth="1"/>
    <col min="793" max="1024" width="8.28515625" style="5"/>
    <col min="1025" max="1025" width="1" style="5" customWidth="1"/>
    <col min="1026" max="1026" width="6.85546875" style="5" customWidth="1"/>
    <col min="1027" max="1027" width="6.7109375" style="5" customWidth="1"/>
    <col min="1028" max="1028" width="16.42578125" style="5" customWidth="1"/>
    <col min="1029" max="1029" width="14.7109375" style="5" customWidth="1"/>
    <col min="1030" max="1030" width="16.85546875" style="5" customWidth="1"/>
    <col min="1031" max="1031" width="18" style="5" customWidth="1"/>
    <col min="1032" max="1032" width="17.85546875" style="5" customWidth="1"/>
    <col min="1033" max="1033" width="14" style="5" customWidth="1"/>
    <col min="1034" max="1034" width="12.7109375" style="5" customWidth="1"/>
    <col min="1035" max="1035" width="14" style="5" customWidth="1"/>
    <col min="1036" max="1036" width="15.85546875" style="5" customWidth="1"/>
    <col min="1037" max="1037" width="23.7109375" style="5" customWidth="1"/>
    <col min="1038" max="1039" width="16" style="5" customWidth="1"/>
    <col min="1040" max="1041" width="15.5703125" style="5" customWidth="1"/>
    <col min="1042" max="1042" width="12.7109375" style="5" customWidth="1"/>
    <col min="1043" max="1043" width="16" style="5" bestFit="1" customWidth="1"/>
    <col min="1044" max="1044" width="11.28515625" style="5" customWidth="1"/>
    <col min="1045" max="1045" width="14.7109375" style="5" customWidth="1"/>
    <col min="1046" max="1046" width="11.42578125" style="5" customWidth="1"/>
    <col min="1047" max="1047" width="16.28515625" style="5" customWidth="1"/>
    <col min="1048" max="1048" width="10.5703125" style="5" bestFit="1" customWidth="1"/>
    <col min="1049" max="1280" width="8.28515625" style="5"/>
    <col min="1281" max="1281" width="1" style="5" customWidth="1"/>
    <col min="1282" max="1282" width="6.85546875" style="5" customWidth="1"/>
    <col min="1283" max="1283" width="6.7109375" style="5" customWidth="1"/>
    <col min="1284" max="1284" width="16.42578125" style="5" customWidth="1"/>
    <col min="1285" max="1285" width="14.7109375" style="5" customWidth="1"/>
    <col min="1286" max="1286" width="16.85546875" style="5" customWidth="1"/>
    <col min="1287" max="1287" width="18" style="5" customWidth="1"/>
    <col min="1288" max="1288" width="17.85546875" style="5" customWidth="1"/>
    <col min="1289" max="1289" width="14" style="5" customWidth="1"/>
    <col min="1290" max="1290" width="12.7109375" style="5" customWidth="1"/>
    <col min="1291" max="1291" width="14" style="5" customWidth="1"/>
    <col min="1292" max="1292" width="15.85546875" style="5" customWidth="1"/>
    <col min="1293" max="1293" width="23.7109375" style="5" customWidth="1"/>
    <col min="1294" max="1295" width="16" style="5" customWidth="1"/>
    <col min="1296" max="1297" width="15.5703125" style="5" customWidth="1"/>
    <col min="1298" max="1298" width="12.7109375" style="5" customWidth="1"/>
    <col min="1299" max="1299" width="16" style="5" bestFit="1" customWidth="1"/>
    <col min="1300" max="1300" width="11.28515625" style="5" customWidth="1"/>
    <col min="1301" max="1301" width="14.7109375" style="5" customWidth="1"/>
    <col min="1302" max="1302" width="11.42578125" style="5" customWidth="1"/>
    <col min="1303" max="1303" width="16.28515625" style="5" customWidth="1"/>
    <col min="1304" max="1304" width="10.5703125" style="5" bestFit="1" customWidth="1"/>
    <col min="1305" max="1536" width="8.28515625" style="5"/>
    <col min="1537" max="1537" width="1" style="5" customWidth="1"/>
    <col min="1538" max="1538" width="6.85546875" style="5" customWidth="1"/>
    <col min="1539" max="1539" width="6.7109375" style="5" customWidth="1"/>
    <col min="1540" max="1540" width="16.42578125" style="5" customWidth="1"/>
    <col min="1541" max="1541" width="14.7109375" style="5" customWidth="1"/>
    <col min="1542" max="1542" width="16.85546875" style="5" customWidth="1"/>
    <col min="1543" max="1543" width="18" style="5" customWidth="1"/>
    <col min="1544" max="1544" width="17.85546875" style="5" customWidth="1"/>
    <col min="1545" max="1545" width="14" style="5" customWidth="1"/>
    <col min="1546" max="1546" width="12.7109375" style="5" customWidth="1"/>
    <col min="1547" max="1547" width="14" style="5" customWidth="1"/>
    <col min="1548" max="1548" width="15.85546875" style="5" customWidth="1"/>
    <col min="1549" max="1549" width="23.7109375" style="5" customWidth="1"/>
    <col min="1550" max="1551" width="16" style="5" customWidth="1"/>
    <col min="1552" max="1553" width="15.5703125" style="5" customWidth="1"/>
    <col min="1554" max="1554" width="12.7109375" style="5" customWidth="1"/>
    <col min="1555" max="1555" width="16" style="5" bestFit="1" customWidth="1"/>
    <col min="1556" max="1556" width="11.28515625" style="5" customWidth="1"/>
    <col min="1557" max="1557" width="14.7109375" style="5" customWidth="1"/>
    <col min="1558" max="1558" width="11.42578125" style="5" customWidth="1"/>
    <col min="1559" max="1559" width="16.28515625" style="5" customWidth="1"/>
    <col min="1560" max="1560" width="10.5703125" style="5" bestFit="1" customWidth="1"/>
    <col min="1561" max="1792" width="8.28515625" style="5"/>
    <col min="1793" max="1793" width="1" style="5" customWidth="1"/>
    <col min="1794" max="1794" width="6.85546875" style="5" customWidth="1"/>
    <col min="1795" max="1795" width="6.7109375" style="5" customWidth="1"/>
    <col min="1796" max="1796" width="16.42578125" style="5" customWidth="1"/>
    <col min="1797" max="1797" width="14.7109375" style="5" customWidth="1"/>
    <col min="1798" max="1798" width="16.85546875" style="5" customWidth="1"/>
    <col min="1799" max="1799" width="18" style="5" customWidth="1"/>
    <col min="1800" max="1800" width="17.85546875" style="5" customWidth="1"/>
    <col min="1801" max="1801" width="14" style="5" customWidth="1"/>
    <col min="1802" max="1802" width="12.7109375" style="5" customWidth="1"/>
    <col min="1803" max="1803" width="14" style="5" customWidth="1"/>
    <col min="1804" max="1804" width="15.85546875" style="5" customWidth="1"/>
    <col min="1805" max="1805" width="23.7109375" style="5" customWidth="1"/>
    <col min="1806" max="1807" width="16" style="5" customWidth="1"/>
    <col min="1808" max="1809" width="15.5703125" style="5" customWidth="1"/>
    <col min="1810" max="1810" width="12.7109375" style="5" customWidth="1"/>
    <col min="1811" max="1811" width="16" style="5" bestFit="1" customWidth="1"/>
    <col min="1812" max="1812" width="11.28515625" style="5" customWidth="1"/>
    <col min="1813" max="1813" width="14.7109375" style="5" customWidth="1"/>
    <col min="1814" max="1814" width="11.42578125" style="5" customWidth="1"/>
    <col min="1815" max="1815" width="16.28515625" style="5" customWidth="1"/>
    <col min="1816" max="1816" width="10.5703125" style="5" bestFit="1" customWidth="1"/>
    <col min="1817" max="2048" width="8.28515625" style="5"/>
    <col min="2049" max="2049" width="1" style="5" customWidth="1"/>
    <col min="2050" max="2050" width="6.85546875" style="5" customWidth="1"/>
    <col min="2051" max="2051" width="6.7109375" style="5" customWidth="1"/>
    <col min="2052" max="2052" width="16.42578125" style="5" customWidth="1"/>
    <col min="2053" max="2053" width="14.7109375" style="5" customWidth="1"/>
    <col min="2054" max="2054" width="16.85546875" style="5" customWidth="1"/>
    <col min="2055" max="2055" width="18" style="5" customWidth="1"/>
    <col min="2056" max="2056" width="17.85546875" style="5" customWidth="1"/>
    <col min="2057" max="2057" width="14" style="5" customWidth="1"/>
    <col min="2058" max="2058" width="12.7109375" style="5" customWidth="1"/>
    <col min="2059" max="2059" width="14" style="5" customWidth="1"/>
    <col min="2060" max="2060" width="15.85546875" style="5" customWidth="1"/>
    <col min="2061" max="2061" width="23.7109375" style="5" customWidth="1"/>
    <col min="2062" max="2063" width="16" style="5" customWidth="1"/>
    <col min="2064" max="2065" width="15.5703125" style="5" customWidth="1"/>
    <col min="2066" max="2066" width="12.7109375" style="5" customWidth="1"/>
    <col min="2067" max="2067" width="16" style="5" bestFit="1" customWidth="1"/>
    <col min="2068" max="2068" width="11.28515625" style="5" customWidth="1"/>
    <col min="2069" max="2069" width="14.7109375" style="5" customWidth="1"/>
    <col min="2070" max="2070" width="11.42578125" style="5" customWidth="1"/>
    <col min="2071" max="2071" width="16.28515625" style="5" customWidth="1"/>
    <col min="2072" max="2072" width="10.5703125" style="5" bestFit="1" customWidth="1"/>
    <col min="2073" max="2304" width="8.28515625" style="5"/>
    <col min="2305" max="2305" width="1" style="5" customWidth="1"/>
    <col min="2306" max="2306" width="6.85546875" style="5" customWidth="1"/>
    <col min="2307" max="2307" width="6.7109375" style="5" customWidth="1"/>
    <col min="2308" max="2308" width="16.42578125" style="5" customWidth="1"/>
    <col min="2309" max="2309" width="14.7109375" style="5" customWidth="1"/>
    <col min="2310" max="2310" width="16.85546875" style="5" customWidth="1"/>
    <col min="2311" max="2311" width="18" style="5" customWidth="1"/>
    <col min="2312" max="2312" width="17.85546875" style="5" customWidth="1"/>
    <col min="2313" max="2313" width="14" style="5" customWidth="1"/>
    <col min="2314" max="2314" width="12.7109375" style="5" customWidth="1"/>
    <col min="2315" max="2315" width="14" style="5" customWidth="1"/>
    <col min="2316" max="2316" width="15.85546875" style="5" customWidth="1"/>
    <col min="2317" max="2317" width="23.7109375" style="5" customWidth="1"/>
    <col min="2318" max="2319" width="16" style="5" customWidth="1"/>
    <col min="2320" max="2321" width="15.5703125" style="5" customWidth="1"/>
    <col min="2322" max="2322" width="12.7109375" style="5" customWidth="1"/>
    <col min="2323" max="2323" width="16" style="5" bestFit="1" customWidth="1"/>
    <col min="2324" max="2324" width="11.28515625" style="5" customWidth="1"/>
    <col min="2325" max="2325" width="14.7109375" style="5" customWidth="1"/>
    <col min="2326" max="2326" width="11.42578125" style="5" customWidth="1"/>
    <col min="2327" max="2327" width="16.28515625" style="5" customWidth="1"/>
    <col min="2328" max="2328" width="10.5703125" style="5" bestFit="1" customWidth="1"/>
    <col min="2329" max="2560" width="8.28515625" style="5"/>
    <col min="2561" max="2561" width="1" style="5" customWidth="1"/>
    <col min="2562" max="2562" width="6.85546875" style="5" customWidth="1"/>
    <col min="2563" max="2563" width="6.7109375" style="5" customWidth="1"/>
    <col min="2564" max="2564" width="16.42578125" style="5" customWidth="1"/>
    <col min="2565" max="2565" width="14.7109375" style="5" customWidth="1"/>
    <col min="2566" max="2566" width="16.85546875" style="5" customWidth="1"/>
    <col min="2567" max="2567" width="18" style="5" customWidth="1"/>
    <col min="2568" max="2568" width="17.85546875" style="5" customWidth="1"/>
    <col min="2569" max="2569" width="14" style="5" customWidth="1"/>
    <col min="2570" max="2570" width="12.7109375" style="5" customWidth="1"/>
    <col min="2571" max="2571" width="14" style="5" customWidth="1"/>
    <col min="2572" max="2572" width="15.85546875" style="5" customWidth="1"/>
    <col min="2573" max="2573" width="23.7109375" style="5" customWidth="1"/>
    <col min="2574" max="2575" width="16" style="5" customWidth="1"/>
    <col min="2576" max="2577" width="15.5703125" style="5" customWidth="1"/>
    <col min="2578" max="2578" width="12.7109375" style="5" customWidth="1"/>
    <col min="2579" max="2579" width="16" style="5" bestFit="1" customWidth="1"/>
    <col min="2580" max="2580" width="11.28515625" style="5" customWidth="1"/>
    <col min="2581" max="2581" width="14.7109375" style="5" customWidth="1"/>
    <col min="2582" max="2582" width="11.42578125" style="5" customWidth="1"/>
    <col min="2583" max="2583" width="16.28515625" style="5" customWidth="1"/>
    <col min="2584" max="2584" width="10.5703125" style="5" bestFit="1" customWidth="1"/>
    <col min="2585" max="2816" width="8.28515625" style="5"/>
    <col min="2817" max="2817" width="1" style="5" customWidth="1"/>
    <col min="2818" max="2818" width="6.85546875" style="5" customWidth="1"/>
    <col min="2819" max="2819" width="6.7109375" style="5" customWidth="1"/>
    <col min="2820" max="2820" width="16.42578125" style="5" customWidth="1"/>
    <col min="2821" max="2821" width="14.7109375" style="5" customWidth="1"/>
    <col min="2822" max="2822" width="16.85546875" style="5" customWidth="1"/>
    <col min="2823" max="2823" width="18" style="5" customWidth="1"/>
    <col min="2824" max="2824" width="17.85546875" style="5" customWidth="1"/>
    <col min="2825" max="2825" width="14" style="5" customWidth="1"/>
    <col min="2826" max="2826" width="12.7109375" style="5" customWidth="1"/>
    <col min="2827" max="2827" width="14" style="5" customWidth="1"/>
    <col min="2828" max="2828" width="15.85546875" style="5" customWidth="1"/>
    <col min="2829" max="2829" width="23.7109375" style="5" customWidth="1"/>
    <col min="2830" max="2831" width="16" style="5" customWidth="1"/>
    <col min="2832" max="2833" width="15.5703125" style="5" customWidth="1"/>
    <col min="2834" max="2834" width="12.7109375" style="5" customWidth="1"/>
    <col min="2835" max="2835" width="16" style="5" bestFit="1" customWidth="1"/>
    <col min="2836" max="2836" width="11.28515625" style="5" customWidth="1"/>
    <col min="2837" max="2837" width="14.7109375" style="5" customWidth="1"/>
    <col min="2838" max="2838" width="11.42578125" style="5" customWidth="1"/>
    <col min="2839" max="2839" width="16.28515625" style="5" customWidth="1"/>
    <col min="2840" max="2840" width="10.5703125" style="5" bestFit="1" customWidth="1"/>
    <col min="2841" max="3072" width="8.28515625" style="5"/>
    <col min="3073" max="3073" width="1" style="5" customWidth="1"/>
    <col min="3074" max="3074" width="6.85546875" style="5" customWidth="1"/>
    <col min="3075" max="3075" width="6.7109375" style="5" customWidth="1"/>
    <col min="3076" max="3076" width="16.42578125" style="5" customWidth="1"/>
    <col min="3077" max="3077" width="14.7109375" style="5" customWidth="1"/>
    <col min="3078" max="3078" width="16.85546875" style="5" customWidth="1"/>
    <col min="3079" max="3079" width="18" style="5" customWidth="1"/>
    <col min="3080" max="3080" width="17.85546875" style="5" customWidth="1"/>
    <col min="3081" max="3081" width="14" style="5" customWidth="1"/>
    <col min="3082" max="3082" width="12.7109375" style="5" customWidth="1"/>
    <col min="3083" max="3083" width="14" style="5" customWidth="1"/>
    <col min="3084" max="3084" width="15.85546875" style="5" customWidth="1"/>
    <col min="3085" max="3085" width="23.7109375" style="5" customWidth="1"/>
    <col min="3086" max="3087" width="16" style="5" customWidth="1"/>
    <col min="3088" max="3089" width="15.5703125" style="5" customWidth="1"/>
    <col min="3090" max="3090" width="12.7109375" style="5" customWidth="1"/>
    <col min="3091" max="3091" width="16" style="5" bestFit="1" customWidth="1"/>
    <col min="3092" max="3092" width="11.28515625" style="5" customWidth="1"/>
    <col min="3093" max="3093" width="14.7109375" style="5" customWidth="1"/>
    <col min="3094" max="3094" width="11.42578125" style="5" customWidth="1"/>
    <col min="3095" max="3095" width="16.28515625" style="5" customWidth="1"/>
    <col min="3096" max="3096" width="10.5703125" style="5" bestFit="1" customWidth="1"/>
    <col min="3097" max="3328" width="8.28515625" style="5"/>
    <col min="3329" max="3329" width="1" style="5" customWidth="1"/>
    <col min="3330" max="3330" width="6.85546875" style="5" customWidth="1"/>
    <col min="3331" max="3331" width="6.7109375" style="5" customWidth="1"/>
    <col min="3332" max="3332" width="16.42578125" style="5" customWidth="1"/>
    <col min="3333" max="3333" width="14.7109375" style="5" customWidth="1"/>
    <col min="3334" max="3334" width="16.85546875" style="5" customWidth="1"/>
    <col min="3335" max="3335" width="18" style="5" customWidth="1"/>
    <col min="3336" max="3336" width="17.85546875" style="5" customWidth="1"/>
    <col min="3337" max="3337" width="14" style="5" customWidth="1"/>
    <col min="3338" max="3338" width="12.7109375" style="5" customWidth="1"/>
    <col min="3339" max="3339" width="14" style="5" customWidth="1"/>
    <col min="3340" max="3340" width="15.85546875" style="5" customWidth="1"/>
    <col min="3341" max="3341" width="23.7109375" style="5" customWidth="1"/>
    <col min="3342" max="3343" width="16" style="5" customWidth="1"/>
    <col min="3344" max="3345" width="15.5703125" style="5" customWidth="1"/>
    <col min="3346" max="3346" width="12.7109375" style="5" customWidth="1"/>
    <col min="3347" max="3347" width="16" style="5" bestFit="1" customWidth="1"/>
    <col min="3348" max="3348" width="11.28515625" style="5" customWidth="1"/>
    <col min="3349" max="3349" width="14.7109375" style="5" customWidth="1"/>
    <col min="3350" max="3350" width="11.42578125" style="5" customWidth="1"/>
    <col min="3351" max="3351" width="16.28515625" style="5" customWidth="1"/>
    <col min="3352" max="3352" width="10.5703125" style="5" bestFit="1" customWidth="1"/>
    <col min="3353" max="3584" width="8.28515625" style="5"/>
    <col min="3585" max="3585" width="1" style="5" customWidth="1"/>
    <col min="3586" max="3586" width="6.85546875" style="5" customWidth="1"/>
    <col min="3587" max="3587" width="6.7109375" style="5" customWidth="1"/>
    <col min="3588" max="3588" width="16.42578125" style="5" customWidth="1"/>
    <col min="3589" max="3589" width="14.7109375" style="5" customWidth="1"/>
    <col min="3590" max="3590" width="16.85546875" style="5" customWidth="1"/>
    <col min="3591" max="3591" width="18" style="5" customWidth="1"/>
    <col min="3592" max="3592" width="17.85546875" style="5" customWidth="1"/>
    <col min="3593" max="3593" width="14" style="5" customWidth="1"/>
    <col min="3594" max="3594" width="12.7109375" style="5" customWidth="1"/>
    <col min="3595" max="3595" width="14" style="5" customWidth="1"/>
    <col min="3596" max="3596" width="15.85546875" style="5" customWidth="1"/>
    <col min="3597" max="3597" width="23.7109375" style="5" customWidth="1"/>
    <col min="3598" max="3599" width="16" style="5" customWidth="1"/>
    <col min="3600" max="3601" width="15.5703125" style="5" customWidth="1"/>
    <col min="3602" max="3602" width="12.7109375" style="5" customWidth="1"/>
    <col min="3603" max="3603" width="16" style="5" bestFit="1" customWidth="1"/>
    <col min="3604" max="3604" width="11.28515625" style="5" customWidth="1"/>
    <col min="3605" max="3605" width="14.7109375" style="5" customWidth="1"/>
    <col min="3606" max="3606" width="11.42578125" style="5" customWidth="1"/>
    <col min="3607" max="3607" width="16.28515625" style="5" customWidth="1"/>
    <col min="3608" max="3608" width="10.5703125" style="5" bestFit="1" customWidth="1"/>
    <col min="3609" max="3840" width="8.28515625" style="5"/>
    <col min="3841" max="3841" width="1" style="5" customWidth="1"/>
    <col min="3842" max="3842" width="6.85546875" style="5" customWidth="1"/>
    <col min="3843" max="3843" width="6.7109375" style="5" customWidth="1"/>
    <col min="3844" max="3844" width="16.42578125" style="5" customWidth="1"/>
    <col min="3845" max="3845" width="14.7109375" style="5" customWidth="1"/>
    <col min="3846" max="3846" width="16.85546875" style="5" customWidth="1"/>
    <col min="3847" max="3847" width="18" style="5" customWidth="1"/>
    <col min="3848" max="3848" width="17.85546875" style="5" customWidth="1"/>
    <col min="3849" max="3849" width="14" style="5" customWidth="1"/>
    <col min="3850" max="3850" width="12.7109375" style="5" customWidth="1"/>
    <col min="3851" max="3851" width="14" style="5" customWidth="1"/>
    <col min="3852" max="3852" width="15.85546875" style="5" customWidth="1"/>
    <col min="3853" max="3853" width="23.7109375" style="5" customWidth="1"/>
    <col min="3854" max="3855" width="16" style="5" customWidth="1"/>
    <col min="3856" max="3857" width="15.5703125" style="5" customWidth="1"/>
    <col min="3858" max="3858" width="12.7109375" style="5" customWidth="1"/>
    <col min="3859" max="3859" width="16" style="5" bestFit="1" customWidth="1"/>
    <col min="3860" max="3860" width="11.28515625" style="5" customWidth="1"/>
    <col min="3861" max="3861" width="14.7109375" style="5" customWidth="1"/>
    <col min="3862" max="3862" width="11.42578125" style="5" customWidth="1"/>
    <col min="3863" max="3863" width="16.28515625" style="5" customWidth="1"/>
    <col min="3864" max="3864" width="10.5703125" style="5" bestFit="1" customWidth="1"/>
    <col min="3865" max="4096" width="8.28515625" style="5"/>
    <col min="4097" max="4097" width="1" style="5" customWidth="1"/>
    <col min="4098" max="4098" width="6.85546875" style="5" customWidth="1"/>
    <col min="4099" max="4099" width="6.7109375" style="5" customWidth="1"/>
    <col min="4100" max="4100" width="16.42578125" style="5" customWidth="1"/>
    <col min="4101" max="4101" width="14.7109375" style="5" customWidth="1"/>
    <col min="4102" max="4102" width="16.85546875" style="5" customWidth="1"/>
    <col min="4103" max="4103" width="18" style="5" customWidth="1"/>
    <col min="4104" max="4104" width="17.85546875" style="5" customWidth="1"/>
    <col min="4105" max="4105" width="14" style="5" customWidth="1"/>
    <col min="4106" max="4106" width="12.7109375" style="5" customWidth="1"/>
    <col min="4107" max="4107" width="14" style="5" customWidth="1"/>
    <col min="4108" max="4108" width="15.85546875" style="5" customWidth="1"/>
    <col min="4109" max="4109" width="23.7109375" style="5" customWidth="1"/>
    <col min="4110" max="4111" width="16" style="5" customWidth="1"/>
    <col min="4112" max="4113" width="15.5703125" style="5" customWidth="1"/>
    <col min="4114" max="4114" width="12.7109375" style="5" customWidth="1"/>
    <col min="4115" max="4115" width="16" style="5" bestFit="1" customWidth="1"/>
    <col min="4116" max="4116" width="11.28515625" style="5" customWidth="1"/>
    <col min="4117" max="4117" width="14.7109375" style="5" customWidth="1"/>
    <col min="4118" max="4118" width="11.42578125" style="5" customWidth="1"/>
    <col min="4119" max="4119" width="16.28515625" style="5" customWidth="1"/>
    <col min="4120" max="4120" width="10.5703125" style="5" bestFit="1" customWidth="1"/>
    <col min="4121" max="4352" width="8.28515625" style="5"/>
    <col min="4353" max="4353" width="1" style="5" customWidth="1"/>
    <col min="4354" max="4354" width="6.85546875" style="5" customWidth="1"/>
    <col min="4355" max="4355" width="6.7109375" style="5" customWidth="1"/>
    <col min="4356" max="4356" width="16.42578125" style="5" customWidth="1"/>
    <col min="4357" max="4357" width="14.7109375" style="5" customWidth="1"/>
    <col min="4358" max="4358" width="16.85546875" style="5" customWidth="1"/>
    <col min="4359" max="4359" width="18" style="5" customWidth="1"/>
    <col min="4360" max="4360" width="17.85546875" style="5" customWidth="1"/>
    <col min="4361" max="4361" width="14" style="5" customWidth="1"/>
    <col min="4362" max="4362" width="12.7109375" style="5" customWidth="1"/>
    <col min="4363" max="4363" width="14" style="5" customWidth="1"/>
    <col min="4364" max="4364" width="15.85546875" style="5" customWidth="1"/>
    <col min="4365" max="4365" width="23.7109375" style="5" customWidth="1"/>
    <col min="4366" max="4367" width="16" style="5" customWidth="1"/>
    <col min="4368" max="4369" width="15.5703125" style="5" customWidth="1"/>
    <col min="4370" max="4370" width="12.7109375" style="5" customWidth="1"/>
    <col min="4371" max="4371" width="16" style="5" bestFit="1" customWidth="1"/>
    <col min="4372" max="4372" width="11.28515625" style="5" customWidth="1"/>
    <col min="4373" max="4373" width="14.7109375" style="5" customWidth="1"/>
    <col min="4374" max="4374" width="11.42578125" style="5" customWidth="1"/>
    <col min="4375" max="4375" width="16.28515625" style="5" customWidth="1"/>
    <col min="4376" max="4376" width="10.5703125" style="5" bestFit="1" customWidth="1"/>
    <col min="4377" max="4608" width="8.28515625" style="5"/>
    <col min="4609" max="4609" width="1" style="5" customWidth="1"/>
    <col min="4610" max="4610" width="6.85546875" style="5" customWidth="1"/>
    <col min="4611" max="4611" width="6.7109375" style="5" customWidth="1"/>
    <col min="4612" max="4612" width="16.42578125" style="5" customWidth="1"/>
    <col min="4613" max="4613" width="14.7109375" style="5" customWidth="1"/>
    <col min="4614" max="4614" width="16.85546875" style="5" customWidth="1"/>
    <col min="4615" max="4615" width="18" style="5" customWidth="1"/>
    <col min="4616" max="4616" width="17.85546875" style="5" customWidth="1"/>
    <col min="4617" max="4617" width="14" style="5" customWidth="1"/>
    <col min="4618" max="4618" width="12.7109375" style="5" customWidth="1"/>
    <col min="4619" max="4619" width="14" style="5" customWidth="1"/>
    <col min="4620" max="4620" width="15.85546875" style="5" customWidth="1"/>
    <col min="4621" max="4621" width="23.7109375" style="5" customWidth="1"/>
    <col min="4622" max="4623" width="16" style="5" customWidth="1"/>
    <col min="4624" max="4625" width="15.5703125" style="5" customWidth="1"/>
    <col min="4626" max="4626" width="12.7109375" style="5" customWidth="1"/>
    <col min="4627" max="4627" width="16" style="5" bestFit="1" customWidth="1"/>
    <col min="4628" max="4628" width="11.28515625" style="5" customWidth="1"/>
    <col min="4629" max="4629" width="14.7109375" style="5" customWidth="1"/>
    <col min="4630" max="4630" width="11.42578125" style="5" customWidth="1"/>
    <col min="4631" max="4631" width="16.28515625" style="5" customWidth="1"/>
    <col min="4632" max="4632" width="10.5703125" style="5" bestFit="1" customWidth="1"/>
    <col min="4633" max="4864" width="8.28515625" style="5"/>
    <col min="4865" max="4865" width="1" style="5" customWidth="1"/>
    <col min="4866" max="4866" width="6.85546875" style="5" customWidth="1"/>
    <col min="4867" max="4867" width="6.7109375" style="5" customWidth="1"/>
    <col min="4868" max="4868" width="16.42578125" style="5" customWidth="1"/>
    <col min="4869" max="4869" width="14.7109375" style="5" customWidth="1"/>
    <col min="4870" max="4870" width="16.85546875" style="5" customWidth="1"/>
    <col min="4871" max="4871" width="18" style="5" customWidth="1"/>
    <col min="4872" max="4872" width="17.85546875" style="5" customWidth="1"/>
    <col min="4873" max="4873" width="14" style="5" customWidth="1"/>
    <col min="4874" max="4874" width="12.7109375" style="5" customWidth="1"/>
    <col min="4875" max="4875" width="14" style="5" customWidth="1"/>
    <col min="4876" max="4876" width="15.85546875" style="5" customWidth="1"/>
    <col min="4877" max="4877" width="23.7109375" style="5" customWidth="1"/>
    <col min="4878" max="4879" width="16" style="5" customWidth="1"/>
    <col min="4880" max="4881" width="15.5703125" style="5" customWidth="1"/>
    <col min="4882" max="4882" width="12.7109375" style="5" customWidth="1"/>
    <col min="4883" max="4883" width="16" style="5" bestFit="1" customWidth="1"/>
    <col min="4884" max="4884" width="11.28515625" style="5" customWidth="1"/>
    <col min="4885" max="4885" width="14.7109375" style="5" customWidth="1"/>
    <col min="4886" max="4886" width="11.42578125" style="5" customWidth="1"/>
    <col min="4887" max="4887" width="16.28515625" style="5" customWidth="1"/>
    <col min="4888" max="4888" width="10.5703125" style="5" bestFit="1" customWidth="1"/>
    <col min="4889" max="5120" width="8.28515625" style="5"/>
    <col min="5121" max="5121" width="1" style="5" customWidth="1"/>
    <col min="5122" max="5122" width="6.85546875" style="5" customWidth="1"/>
    <col min="5123" max="5123" width="6.7109375" style="5" customWidth="1"/>
    <col min="5124" max="5124" width="16.42578125" style="5" customWidth="1"/>
    <col min="5125" max="5125" width="14.7109375" style="5" customWidth="1"/>
    <col min="5126" max="5126" width="16.85546875" style="5" customWidth="1"/>
    <col min="5127" max="5127" width="18" style="5" customWidth="1"/>
    <col min="5128" max="5128" width="17.85546875" style="5" customWidth="1"/>
    <col min="5129" max="5129" width="14" style="5" customWidth="1"/>
    <col min="5130" max="5130" width="12.7109375" style="5" customWidth="1"/>
    <col min="5131" max="5131" width="14" style="5" customWidth="1"/>
    <col min="5132" max="5132" width="15.85546875" style="5" customWidth="1"/>
    <col min="5133" max="5133" width="23.7109375" style="5" customWidth="1"/>
    <col min="5134" max="5135" width="16" style="5" customWidth="1"/>
    <col min="5136" max="5137" width="15.5703125" style="5" customWidth="1"/>
    <col min="5138" max="5138" width="12.7109375" style="5" customWidth="1"/>
    <col min="5139" max="5139" width="16" style="5" bestFit="1" customWidth="1"/>
    <col min="5140" max="5140" width="11.28515625" style="5" customWidth="1"/>
    <col min="5141" max="5141" width="14.7109375" style="5" customWidth="1"/>
    <col min="5142" max="5142" width="11.42578125" style="5" customWidth="1"/>
    <col min="5143" max="5143" width="16.28515625" style="5" customWidth="1"/>
    <col min="5144" max="5144" width="10.5703125" style="5" bestFit="1" customWidth="1"/>
    <col min="5145" max="5376" width="8.28515625" style="5"/>
    <col min="5377" max="5377" width="1" style="5" customWidth="1"/>
    <col min="5378" max="5378" width="6.85546875" style="5" customWidth="1"/>
    <col min="5379" max="5379" width="6.7109375" style="5" customWidth="1"/>
    <col min="5380" max="5380" width="16.42578125" style="5" customWidth="1"/>
    <col min="5381" max="5381" width="14.7109375" style="5" customWidth="1"/>
    <col min="5382" max="5382" width="16.85546875" style="5" customWidth="1"/>
    <col min="5383" max="5383" width="18" style="5" customWidth="1"/>
    <col min="5384" max="5384" width="17.85546875" style="5" customWidth="1"/>
    <col min="5385" max="5385" width="14" style="5" customWidth="1"/>
    <col min="5386" max="5386" width="12.7109375" style="5" customWidth="1"/>
    <col min="5387" max="5387" width="14" style="5" customWidth="1"/>
    <col min="5388" max="5388" width="15.85546875" style="5" customWidth="1"/>
    <col min="5389" max="5389" width="23.7109375" style="5" customWidth="1"/>
    <col min="5390" max="5391" width="16" style="5" customWidth="1"/>
    <col min="5392" max="5393" width="15.5703125" style="5" customWidth="1"/>
    <col min="5394" max="5394" width="12.7109375" style="5" customWidth="1"/>
    <col min="5395" max="5395" width="16" style="5" bestFit="1" customWidth="1"/>
    <col min="5396" max="5396" width="11.28515625" style="5" customWidth="1"/>
    <col min="5397" max="5397" width="14.7109375" style="5" customWidth="1"/>
    <col min="5398" max="5398" width="11.42578125" style="5" customWidth="1"/>
    <col min="5399" max="5399" width="16.28515625" style="5" customWidth="1"/>
    <col min="5400" max="5400" width="10.5703125" style="5" bestFit="1" customWidth="1"/>
    <col min="5401" max="5632" width="8.28515625" style="5"/>
    <col min="5633" max="5633" width="1" style="5" customWidth="1"/>
    <col min="5634" max="5634" width="6.85546875" style="5" customWidth="1"/>
    <col min="5635" max="5635" width="6.7109375" style="5" customWidth="1"/>
    <col min="5636" max="5636" width="16.42578125" style="5" customWidth="1"/>
    <col min="5637" max="5637" width="14.7109375" style="5" customWidth="1"/>
    <col min="5638" max="5638" width="16.85546875" style="5" customWidth="1"/>
    <col min="5639" max="5639" width="18" style="5" customWidth="1"/>
    <col min="5640" max="5640" width="17.85546875" style="5" customWidth="1"/>
    <col min="5641" max="5641" width="14" style="5" customWidth="1"/>
    <col min="5642" max="5642" width="12.7109375" style="5" customWidth="1"/>
    <col min="5643" max="5643" width="14" style="5" customWidth="1"/>
    <col min="5644" max="5644" width="15.85546875" style="5" customWidth="1"/>
    <col min="5645" max="5645" width="23.7109375" style="5" customWidth="1"/>
    <col min="5646" max="5647" width="16" style="5" customWidth="1"/>
    <col min="5648" max="5649" width="15.5703125" style="5" customWidth="1"/>
    <col min="5650" max="5650" width="12.7109375" style="5" customWidth="1"/>
    <col min="5651" max="5651" width="16" style="5" bestFit="1" customWidth="1"/>
    <col min="5652" max="5652" width="11.28515625" style="5" customWidth="1"/>
    <col min="5653" max="5653" width="14.7109375" style="5" customWidth="1"/>
    <col min="5654" max="5654" width="11.42578125" style="5" customWidth="1"/>
    <col min="5655" max="5655" width="16.28515625" style="5" customWidth="1"/>
    <col min="5656" max="5656" width="10.5703125" style="5" bestFit="1" customWidth="1"/>
    <col min="5657" max="5888" width="8.28515625" style="5"/>
    <col min="5889" max="5889" width="1" style="5" customWidth="1"/>
    <col min="5890" max="5890" width="6.85546875" style="5" customWidth="1"/>
    <col min="5891" max="5891" width="6.7109375" style="5" customWidth="1"/>
    <col min="5892" max="5892" width="16.42578125" style="5" customWidth="1"/>
    <col min="5893" max="5893" width="14.7109375" style="5" customWidth="1"/>
    <col min="5894" max="5894" width="16.85546875" style="5" customWidth="1"/>
    <col min="5895" max="5895" width="18" style="5" customWidth="1"/>
    <col min="5896" max="5896" width="17.85546875" style="5" customWidth="1"/>
    <col min="5897" max="5897" width="14" style="5" customWidth="1"/>
    <col min="5898" max="5898" width="12.7109375" style="5" customWidth="1"/>
    <col min="5899" max="5899" width="14" style="5" customWidth="1"/>
    <col min="5900" max="5900" width="15.85546875" style="5" customWidth="1"/>
    <col min="5901" max="5901" width="23.7109375" style="5" customWidth="1"/>
    <col min="5902" max="5903" width="16" style="5" customWidth="1"/>
    <col min="5904" max="5905" width="15.5703125" style="5" customWidth="1"/>
    <col min="5906" max="5906" width="12.7109375" style="5" customWidth="1"/>
    <col min="5907" max="5907" width="16" style="5" bestFit="1" customWidth="1"/>
    <col min="5908" max="5908" width="11.28515625" style="5" customWidth="1"/>
    <col min="5909" max="5909" width="14.7109375" style="5" customWidth="1"/>
    <col min="5910" max="5910" width="11.42578125" style="5" customWidth="1"/>
    <col min="5911" max="5911" width="16.28515625" style="5" customWidth="1"/>
    <col min="5912" max="5912" width="10.5703125" style="5" bestFit="1" customWidth="1"/>
    <col min="5913" max="6144" width="8.28515625" style="5"/>
    <col min="6145" max="6145" width="1" style="5" customWidth="1"/>
    <col min="6146" max="6146" width="6.85546875" style="5" customWidth="1"/>
    <col min="6147" max="6147" width="6.7109375" style="5" customWidth="1"/>
    <col min="6148" max="6148" width="16.42578125" style="5" customWidth="1"/>
    <col min="6149" max="6149" width="14.7109375" style="5" customWidth="1"/>
    <col min="6150" max="6150" width="16.85546875" style="5" customWidth="1"/>
    <col min="6151" max="6151" width="18" style="5" customWidth="1"/>
    <col min="6152" max="6152" width="17.85546875" style="5" customWidth="1"/>
    <col min="6153" max="6153" width="14" style="5" customWidth="1"/>
    <col min="6154" max="6154" width="12.7109375" style="5" customWidth="1"/>
    <col min="6155" max="6155" width="14" style="5" customWidth="1"/>
    <col min="6156" max="6156" width="15.85546875" style="5" customWidth="1"/>
    <col min="6157" max="6157" width="23.7109375" style="5" customWidth="1"/>
    <col min="6158" max="6159" width="16" style="5" customWidth="1"/>
    <col min="6160" max="6161" width="15.5703125" style="5" customWidth="1"/>
    <col min="6162" max="6162" width="12.7109375" style="5" customWidth="1"/>
    <col min="6163" max="6163" width="16" style="5" bestFit="1" customWidth="1"/>
    <col min="6164" max="6164" width="11.28515625" style="5" customWidth="1"/>
    <col min="6165" max="6165" width="14.7109375" style="5" customWidth="1"/>
    <col min="6166" max="6166" width="11.42578125" style="5" customWidth="1"/>
    <col min="6167" max="6167" width="16.28515625" style="5" customWidth="1"/>
    <col min="6168" max="6168" width="10.5703125" style="5" bestFit="1" customWidth="1"/>
    <col min="6169" max="6400" width="8.28515625" style="5"/>
    <col min="6401" max="6401" width="1" style="5" customWidth="1"/>
    <col min="6402" max="6402" width="6.85546875" style="5" customWidth="1"/>
    <col min="6403" max="6403" width="6.7109375" style="5" customWidth="1"/>
    <col min="6404" max="6404" width="16.42578125" style="5" customWidth="1"/>
    <col min="6405" max="6405" width="14.7109375" style="5" customWidth="1"/>
    <col min="6406" max="6406" width="16.85546875" style="5" customWidth="1"/>
    <col min="6407" max="6407" width="18" style="5" customWidth="1"/>
    <col min="6408" max="6408" width="17.85546875" style="5" customWidth="1"/>
    <col min="6409" max="6409" width="14" style="5" customWidth="1"/>
    <col min="6410" max="6410" width="12.7109375" style="5" customWidth="1"/>
    <col min="6411" max="6411" width="14" style="5" customWidth="1"/>
    <col min="6412" max="6412" width="15.85546875" style="5" customWidth="1"/>
    <col min="6413" max="6413" width="23.7109375" style="5" customWidth="1"/>
    <col min="6414" max="6415" width="16" style="5" customWidth="1"/>
    <col min="6416" max="6417" width="15.5703125" style="5" customWidth="1"/>
    <col min="6418" max="6418" width="12.7109375" style="5" customWidth="1"/>
    <col min="6419" max="6419" width="16" style="5" bestFit="1" customWidth="1"/>
    <col min="6420" max="6420" width="11.28515625" style="5" customWidth="1"/>
    <col min="6421" max="6421" width="14.7109375" style="5" customWidth="1"/>
    <col min="6422" max="6422" width="11.42578125" style="5" customWidth="1"/>
    <col min="6423" max="6423" width="16.28515625" style="5" customWidth="1"/>
    <col min="6424" max="6424" width="10.5703125" style="5" bestFit="1" customWidth="1"/>
    <col min="6425" max="6656" width="8.28515625" style="5"/>
    <col min="6657" max="6657" width="1" style="5" customWidth="1"/>
    <col min="6658" max="6658" width="6.85546875" style="5" customWidth="1"/>
    <col min="6659" max="6659" width="6.7109375" style="5" customWidth="1"/>
    <col min="6660" max="6660" width="16.42578125" style="5" customWidth="1"/>
    <col min="6661" max="6661" width="14.7109375" style="5" customWidth="1"/>
    <col min="6662" max="6662" width="16.85546875" style="5" customWidth="1"/>
    <col min="6663" max="6663" width="18" style="5" customWidth="1"/>
    <col min="6664" max="6664" width="17.85546875" style="5" customWidth="1"/>
    <col min="6665" max="6665" width="14" style="5" customWidth="1"/>
    <col min="6666" max="6666" width="12.7109375" style="5" customWidth="1"/>
    <col min="6667" max="6667" width="14" style="5" customWidth="1"/>
    <col min="6668" max="6668" width="15.85546875" style="5" customWidth="1"/>
    <col min="6669" max="6669" width="23.7109375" style="5" customWidth="1"/>
    <col min="6670" max="6671" width="16" style="5" customWidth="1"/>
    <col min="6672" max="6673" width="15.5703125" style="5" customWidth="1"/>
    <col min="6674" max="6674" width="12.7109375" style="5" customWidth="1"/>
    <col min="6675" max="6675" width="16" style="5" bestFit="1" customWidth="1"/>
    <col min="6676" max="6676" width="11.28515625" style="5" customWidth="1"/>
    <col min="6677" max="6677" width="14.7109375" style="5" customWidth="1"/>
    <col min="6678" max="6678" width="11.42578125" style="5" customWidth="1"/>
    <col min="6679" max="6679" width="16.28515625" style="5" customWidth="1"/>
    <col min="6680" max="6680" width="10.5703125" style="5" bestFit="1" customWidth="1"/>
    <col min="6681" max="6912" width="8.28515625" style="5"/>
    <col min="6913" max="6913" width="1" style="5" customWidth="1"/>
    <col min="6914" max="6914" width="6.85546875" style="5" customWidth="1"/>
    <col min="6915" max="6915" width="6.7109375" style="5" customWidth="1"/>
    <col min="6916" max="6916" width="16.42578125" style="5" customWidth="1"/>
    <col min="6917" max="6917" width="14.7109375" style="5" customWidth="1"/>
    <col min="6918" max="6918" width="16.85546875" style="5" customWidth="1"/>
    <col min="6919" max="6919" width="18" style="5" customWidth="1"/>
    <col min="6920" max="6920" width="17.85546875" style="5" customWidth="1"/>
    <col min="6921" max="6921" width="14" style="5" customWidth="1"/>
    <col min="6922" max="6922" width="12.7109375" style="5" customWidth="1"/>
    <col min="6923" max="6923" width="14" style="5" customWidth="1"/>
    <col min="6924" max="6924" width="15.85546875" style="5" customWidth="1"/>
    <col min="6925" max="6925" width="23.7109375" style="5" customWidth="1"/>
    <col min="6926" max="6927" width="16" style="5" customWidth="1"/>
    <col min="6928" max="6929" width="15.5703125" style="5" customWidth="1"/>
    <col min="6930" max="6930" width="12.7109375" style="5" customWidth="1"/>
    <col min="6931" max="6931" width="16" style="5" bestFit="1" customWidth="1"/>
    <col min="6932" max="6932" width="11.28515625" style="5" customWidth="1"/>
    <col min="6933" max="6933" width="14.7109375" style="5" customWidth="1"/>
    <col min="6934" max="6934" width="11.42578125" style="5" customWidth="1"/>
    <col min="6935" max="6935" width="16.28515625" style="5" customWidth="1"/>
    <col min="6936" max="6936" width="10.5703125" style="5" bestFit="1" customWidth="1"/>
    <col min="6937" max="7168" width="8.28515625" style="5"/>
    <col min="7169" max="7169" width="1" style="5" customWidth="1"/>
    <col min="7170" max="7170" width="6.85546875" style="5" customWidth="1"/>
    <col min="7171" max="7171" width="6.7109375" style="5" customWidth="1"/>
    <col min="7172" max="7172" width="16.42578125" style="5" customWidth="1"/>
    <col min="7173" max="7173" width="14.7109375" style="5" customWidth="1"/>
    <col min="7174" max="7174" width="16.85546875" style="5" customWidth="1"/>
    <col min="7175" max="7175" width="18" style="5" customWidth="1"/>
    <col min="7176" max="7176" width="17.85546875" style="5" customWidth="1"/>
    <col min="7177" max="7177" width="14" style="5" customWidth="1"/>
    <col min="7178" max="7178" width="12.7109375" style="5" customWidth="1"/>
    <col min="7179" max="7179" width="14" style="5" customWidth="1"/>
    <col min="7180" max="7180" width="15.85546875" style="5" customWidth="1"/>
    <col min="7181" max="7181" width="23.7109375" style="5" customWidth="1"/>
    <col min="7182" max="7183" width="16" style="5" customWidth="1"/>
    <col min="7184" max="7185" width="15.5703125" style="5" customWidth="1"/>
    <col min="7186" max="7186" width="12.7109375" style="5" customWidth="1"/>
    <col min="7187" max="7187" width="16" style="5" bestFit="1" customWidth="1"/>
    <col min="7188" max="7188" width="11.28515625" style="5" customWidth="1"/>
    <col min="7189" max="7189" width="14.7109375" style="5" customWidth="1"/>
    <col min="7190" max="7190" width="11.42578125" style="5" customWidth="1"/>
    <col min="7191" max="7191" width="16.28515625" style="5" customWidth="1"/>
    <col min="7192" max="7192" width="10.5703125" style="5" bestFit="1" customWidth="1"/>
    <col min="7193" max="7424" width="8.28515625" style="5"/>
    <col min="7425" max="7425" width="1" style="5" customWidth="1"/>
    <col min="7426" max="7426" width="6.85546875" style="5" customWidth="1"/>
    <col min="7427" max="7427" width="6.7109375" style="5" customWidth="1"/>
    <col min="7428" max="7428" width="16.42578125" style="5" customWidth="1"/>
    <col min="7429" max="7429" width="14.7109375" style="5" customWidth="1"/>
    <col min="7430" max="7430" width="16.85546875" style="5" customWidth="1"/>
    <col min="7431" max="7431" width="18" style="5" customWidth="1"/>
    <col min="7432" max="7432" width="17.85546875" style="5" customWidth="1"/>
    <col min="7433" max="7433" width="14" style="5" customWidth="1"/>
    <col min="7434" max="7434" width="12.7109375" style="5" customWidth="1"/>
    <col min="7435" max="7435" width="14" style="5" customWidth="1"/>
    <col min="7436" max="7436" width="15.85546875" style="5" customWidth="1"/>
    <col min="7437" max="7437" width="23.7109375" style="5" customWidth="1"/>
    <col min="7438" max="7439" width="16" style="5" customWidth="1"/>
    <col min="7440" max="7441" width="15.5703125" style="5" customWidth="1"/>
    <col min="7442" max="7442" width="12.7109375" style="5" customWidth="1"/>
    <col min="7443" max="7443" width="16" style="5" bestFit="1" customWidth="1"/>
    <col min="7444" max="7444" width="11.28515625" style="5" customWidth="1"/>
    <col min="7445" max="7445" width="14.7109375" style="5" customWidth="1"/>
    <col min="7446" max="7446" width="11.42578125" style="5" customWidth="1"/>
    <col min="7447" max="7447" width="16.28515625" style="5" customWidth="1"/>
    <col min="7448" max="7448" width="10.5703125" style="5" bestFit="1" customWidth="1"/>
    <col min="7449" max="7680" width="8.28515625" style="5"/>
    <col min="7681" max="7681" width="1" style="5" customWidth="1"/>
    <col min="7682" max="7682" width="6.85546875" style="5" customWidth="1"/>
    <col min="7683" max="7683" width="6.7109375" style="5" customWidth="1"/>
    <col min="7684" max="7684" width="16.42578125" style="5" customWidth="1"/>
    <col min="7685" max="7685" width="14.7109375" style="5" customWidth="1"/>
    <col min="7686" max="7686" width="16.85546875" style="5" customWidth="1"/>
    <col min="7687" max="7687" width="18" style="5" customWidth="1"/>
    <col min="7688" max="7688" width="17.85546875" style="5" customWidth="1"/>
    <col min="7689" max="7689" width="14" style="5" customWidth="1"/>
    <col min="7690" max="7690" width="12.7109375" style="5" customWidth="1"/>
    <col min="7691" max="7691" width="14" style="5" customWidth="1"/>
    <col min="7692" max="7692" width="15.85546875" style="5" customWidth="1"/>
    <col min="7693" max="7693" width="23.7109375" style="5" customWidth="1"/>
    <col min="7694" max="7695" width="16" style="5" customWidth="1"/>
    <col min="7696" max="7697" width="15.5703125" style="5" customWidth="1"/>
    <col min="7698" max="7698" width="12.7109375" style="5" customWidth="1"/>
    <col min="7699" max="7699" width="16" style="5" bestFit="1" customWidth="1"/>
    <col min="7700" max="7700" width="11.28515625" style="5" customWidth="1"/>
    <col min="7701" max="7701" width="14.7109375" style="5" customWidth="1"/>
    <col min="7702" max="7702" width="11.42578125" style="5" customWidth="1"/>
    <col min="7703" max="7703" width="16.28515625" style="5" customWidth="1"/>
    <col min="7704" max="7704" width="10.5703125" style="5" bestFit="1" customWidth="1"/>
    <col min="7705" max="7936" width="8.28515625" style="5"/>
    <col min="7937" max="7937" width="1" style="5" customWidth="1"/>
    <col min="7938" max="7938" width="6.85546875" style="5" customWidth="1"/>
    <col min="7939" max="7939" width="6.7109375" style="5" customWidth="1"/>
    <col min="7940" max="7940" width="16.42578125" style="5" customWidth="1"/>
    <col min="7941" max="7941" width="14.7109375" style="5" customWidth="1"/>
    <col min="7942" max="7942" width="16.85546875" style="5" customWidth="1"/>
    <col min="7943" max="7943" width="18" style="5" customWidth="1"/>
    <col min="7944" max="7944" width="17.85546875" style="5" customWidth="1"/>
    <col min="7945" max="7945" width="14" style="5" customWidth="1"/>
    <col min="7946" max="7946" width="12.7109375" style="5" customWidth="1"/>
    <col min="7947" max="7947" width="14" style="5" customWidth="1"/>
    <col min="7948" max="7948" width="15.85546875" style="5" customWidth="1"/>
    <col min="7949" max="7949" width="23.7109375" style="5" customWidth="1"/>
    <col min="7950" max="7951" width="16" style="5" customWidth="1"/>
    <col min="7952" max="7953" width="15.5703125" style="5" customWidth="1"/>
    <col min="7954" max="7954" width="12.7109375" style="5" customWidth="1"/>
    <col min="7955" max="7955" width="16" style="5" bestFit="1" customWidth="1"/>
    <col min="7956" max="7956" width="11.28515625" style="5" customWidth="1"/>
    <col min="7957" max="7957" width="14.7109375" style="5" customWidth="1"/>
    <col min="7958" max="7958" width="11.42578125" style="5" customWidth="1"/>
    <col min="7959" max="7959" width="16.28515625" style="5" customWidth="1"/>
    <col min="7960" max="7960" width="10.5703125" style="5" bestFit="1" customWidth="1"/>
    <col min="7961" max="8192" width="8.28515625" style="5"/>
    <col min="8193" max="8193" width="1" style="5" customWidth="1"/>
    <col min="8194" max="8194" width="6.85546875" style="5" customWidth="1"/>
    <col min="8195" max="8195" width="6.7109375" style="5" customWidth="1"/>
    <col min="8196" max="8196" width="16.42578125" style="5" customWidth="1"/>
    <col min="8197" max="8197" width="14.7109375" style="5" customWidth="1"/>
    <col min="8198" max="8198" width="16.85546875" style="5" customWidth="1"/>
    <col min="8199" max="8199" width="18" style="5" customWidth="1"/>
    <col min="8200" max="8200" width="17.85546875" style="5" customWidth="1"/>
    <col min="8201" max="8201" width="14" style="5" customWidth="1"/>
    <col min="8202" max="8202" width="12.7109375" style="5" customWidth="1"/>
    <col min="8203" max="8203" width="14" style="5" customWidth="1"/>
    <col min="8204" max="8204" width="15.85546875" style="5" customWidth="1"/>
    <col min="8205" max="8205" width="23.7109375" style="5" customWidth="1"/>
    <col min="8206" max="8207" width="16" style="5" customWidth="1"/>
    <col min="8208" max="8209" width="15.5703125" style="5" customWidth="1"/>
    <col min="8210" max="8210" width="12.7109375" style="5" customWidth="1"/>
    <col min="8211" max="8211" width="16" style="5" bestFit="1" customWidth="1"/>
    <col min="8212" max="8212" width="11.28515625" style="5" customWidth="1"/>
    <col min="8213" max="8213" width="14.7109375" style="5" customWidth="1"/>
    <col min="8214" max="8214" width="11.42578125" style="5" customWidth="1"/>
    <col min="8215" max="8215" width="16.28515625" style="5" customWidth="1"/>
    <col min="8216" max="8216" width="10.5703125" style="5" bestFit="1" customWidth="1"/>
    <col min="8217" max="8448" width="8.28515625" style="5"/>
    <col min="8449" max="8449" width="1" style="5" customWidth="1"/>
    <col min="8450" max="8450" width="6.85546875" style="5" customWidth="1"/>
    <col min="8451" max="8451" width="6.7109375" style="5" customWidth="1"/>
    <col min="8452" max="8452" width="16.42578125" style="5" customWidth="1"/>
    <col min="8453" max="8453" width="14.7109375" style="5" customWidth="1"/>
    <col min="8454" max="8454" width="16.85546875" style="5" customWidth="1"/>
    <col min="8455" max="8455" width="18" style="5" customWidth="1"/>
    <col min="8456" max="8456" width="17.85546875" style="5" customWidth="1"/>
    <col min="8457" max="8457" width="14" style="5" customWidth="1"/>
    <col min="8458" max="8458" width="12.7109375" style="5" customWidth="1"/>
    <col min="8459" max="8459" width="14" style="5" customWidth="1"/>
    <col min="8460" max="8460" width="15.85546875" style="5" customWidth="1"/>
    <col min="8461" max="8461" width="23.7109375" style="5" customWidth="1"/>
    <col min="8462" max="8463" width="16" style="5" customWidth="1"/>
    <col min="8464" max="8465" width="15.5703125" style="5" customWidth="1"/>
    <col min="8466" max="8466" width="12.7109375" style="5" customWidth="1"/>
    <col min="8467" max="8467" width="16" style="5" bestFit="1" customWidth="1"/>
    <col min="8468" max="8468" width="11.28515625" style="5" customWidth="1"/>
    <col min="8469" max="8469" width="14.7109375" style="5" customWidth="1"/>
    <col min="8470" max="8470" width="11.42578125" style="5" customWidth="1"/>
    <col min="8471" max="8471" width="16.28515625" style="5" customWidth="1"/>
    <col min="8472" max="8472" width="10.5703125" style="5" bestFit="1" customWidth="1"/>
    <col min="8473" max="8704" width="8.28515625" style="5"/>
    <col min="8705" max="8705" width="1" style="5" customWidth="1"/>
    <col min="8706" max="8706" width="6.85546875" style="5" customWidth="1"/>
    <col min="8707" max="8707" width="6.7109375" style="5" customWidth="1"/>
    <col min="8708" max="8708" width="16.42578125" style="5" customWidth="1"/>
    <col min="8709" max="8709" width="14.7109375" style="5" customWidth="1"/>
    <col min="8710" max="8710" width="16.85546875" style="5" customWidth="1"/>
    <col min="8711" max="8711" width="18" style="5" customWidth="1"/>
    <col min="8712" max="8712" width="17.85546875" style="5" customWidth="1"/>
    <col min="8713" max="8713" width="14" style="5" customWidth="1"/>
    <col min="8714" max="8714" width="12.7109375" style="5" customWidth="1"/>
    <col min="8715" max="8715" width="14" style="5" customWidth="1"/>
    <col min="8716" max="8716" width="15.85546875" style="5" customWidth="1"/>
    <col min="8717" max="8717" width="23.7109375" style="5" customWidth="1"/>
    <col min="8718" max="8719" width="16" style="5" customWidth="1"/>
    <col min="8720" max="8721" width="15.5703125" style="5" customWidth="1"/>
    <col min="8722" max="8722" width="12.7109375" style="5" customWidth="1"/>
    <col min="8723" max="8723" width="16" style="5" bestFit="1" customWidth="1"/>
    <col min="8724" max="8724" width="11.28515625" style="5" customWidth="1"/>
    <col min="8725" max="8725" width="14.7109375" style="5" customWidth="1"/>
    <col min="8726" max="8726" width="11.42578125" style="5" customWidth="1"/>
    <col min="8727" max="8727" width="16.28515625" style="5" customWidth="1"/>
    <col min="8728" max="8728" width="10.5703125" style="5" bestFit="1" customWidth="1"/>
    <col min="8729" max="8960" width="8.28515625" style="5"/>
    <col min="8961" max="8961" width="1" style="5" customWidth="1"/>
    <col min="8962" max="8962" width="6.85546875" style="5" customWidth="1"/>
    <col min="8963" max="8963" width="6.7109375" style="5" customWidth="1"/>
    <col min="8964" max="8964" width="16.42578125" style="5" customWidth="1"/>
    <col min="8965" max="8965" width="14.7109375" style="5" customWidth="1"/>
    <col min="8966" max="8966" width="16.85546875" style="5" customWidth="1"/>
    <col min="8967" max="8967" width="18" style="5" customWidth="1"/>
    <col min="8968" max="8968" width="17.85546875" style="5" customWidth="1"/>
    <col min="8969" max="8969" width="14" style="5" customWidth="1"/>
    <col min="8970" max="8970" width="12.7109375" style="5" customWidth="1"/>
    <col min="8971" max="8971" width="14" style="5" customWidth="1"/>
    <col min="8972" max="8972" width="15.85546875" style="5" customWidth="1"/>
    <col min="8973" max="8973" width="23.7109375" style="5" customWidth="1"/>
    <col min="8974" max="8975" width="16" style="5" customWidth="1"/>
    <col min="8976" max="8977" width="15.5703125" style="5" customWidth="1"/>
    <col min="8978" max="8978" width="12.7109375" style="5" customWidth="1"/>
    <col min="8979" max="8979" width="16" style="5" bestFit="1" customWidth="1"/>
    <col min="8980" max="8980" width="11.28515625" style="5" customWidth="1"/>
    <col min="8981" max="8981" width="14.7109375" style="5" customWidth="1"/>
    <col min="8982" max="8982" width="11.42578125" style="5" customWidth="1"/>
    <col min="8983" max="8983" width="16.28515625" style="5" customWidth="1"/>
    <col min="8984" max="8984" width="10.5703125" style="5" bestFit="1" customWidth="1"/>
    <col min="8985" max="9216" width="8.28515625" style="5"/>
    <col min="9217" max="9217" width="1" style="5" customWidth="1"/>
    <col min="9218" max="9218" width="6.85546875" style="5" customWidth="1"/>
    <col min="9219" max="9219" width="6.7109375" style="5" customWidth="1"/>
    <col min="9220" max="9220" width="16.42578125" style="5" customWidth="1"/>
    <col min="9221" max="9221" width="14.7109375" style="5" customWidth="1"/>
    <col min="9222" max="9222" width="16.85546875" style="5" customWidth="1"/>
    <col min="9223" max="9223" width="18" style="5" customWidth="1"/>
    <col min="9224" max="9224" width="17.85546875" style="5" customWidth="1"/>
    <col min="9225" max="9225" width="14" style="5" customWidth="1"/>
    <col min="9226" max="9226" width="12.7109375" style="5" customWidth="1"/>
    <col min="9227" max="9227" width="14" style="5" customWidth="1"/>
    <col min="9228" max="9228" width="15.85546875" style="5" customWidth="1"/>
    <col min="9229" max="9229" width="23.7109375" style="5" customWidth="1"/>
    <col min="9230" max="9231" width="16" style="5" customWidth="1"/>
    <col min="9232" max="9233" width="15.5703125" style="5" customWidth="1"/>
    <col min="9234" max="9234" width="12.7109375" style="5" customWidth="1"/>
    <col min="9235" max="9235" width="16" style="5" bestFit="1" customWidth="1"/>
    <col min="9236" max="9236" width="11.28515625" style="5" customWidth="1"/>
    <col min="9237" max="9237" width="14.7109375" style="5" customWidth="1"/>
    <col min="9238" max="9238" width="11.42578125" style="5" customWidth="1"/>
    <col min="9239" max="9239" width="16.28515625" style="5" customWidth="1"/>
    <col min="9240" max="9240" width="10.5703125" style="5" bestFit="1" customWidth="1"/>
    <col min="9241" max="9472" width="8.28515625" style="5"/>
    <col min="9473" max="9473" width="1" style="5" customWidth="1"/>
    <col min="9474" max="9474" width="6.85546875" style="5" customWidth="1"/>
    <col min="9475" max="9475" width="6.7109375" style="5" customWidth="1"/>
    <col min="9476" max="9476" width="16.42578125" style="5" customWidth="1"/>
    <col min="9477" max="9477" width="14.7109375" style="5" customWidth="1"/>
    <col min="9478" max="9478" width="16.85546875" style="5" customWidth="1"/>
    <col min="9479" max="9479" width="18" style="5" customWidth="1"/>
    <col min="9480" max="9480" width="17.85546875" style="5" customWidth="1"/>
    <col min="9481" max="9481" width="14" style="5" customWidth="1"/>
    <col min="9482" max="9482" width="12.7109375" style="5" customWidth="1"/>
    <col min="9483" max="9483" width="14" style="5" customWidth="1"/>
    <col min="9484" max="9484" width="15.85546875" style="5" customWidth="1"/>
    <col min="9485" max="9485" width="23.7109375" style="5" customWidth="1"/>
    <col min="9486" max="9487" width="16" style="5" customWidth="1"/>
    <col min="9488" max="9489" width="15.5703125" style="5" customWidth="1"/>
    <col min="9490" max="9490" width="12.7109375" style="5" customWidth="1"/>
    <col min="9491" max="9491" width="16" style="5" bestFit="1" customWidth="1"/>
    <col min="9492" max="9492" width="11.28515625" style="5" customWidth="1"/>
    <col min="9493" max="9493" width="14.7109375" style="5" customWidth="1"/>
    <col min="9494" max="9494" width="11.42578125" style="5" customWidth="1"/>
    <col min="9495" max="9495" width="16.28515625" style="5" customWidth="1"/>
    <col min="9496" max="9496" width="10.5703125" style="5" bestFit="1" customWidth="1"/>
    <col min="9497" max="9728" width="8.28515625" style="5"/>
    <col min="9729" max="9729" width="1" style="5" customWidth="1"/>
    <col min="9730" max="9730" width="6.85546875" style="5" customWidth="1"/>
    <col min="9731" max="9731" width="6.7109375" style="5" customWidth="1"/>
    <col min="9732" max="9732" width="16.42578125" style="5" customWidth="1"/>
    <col min="9733" max="9733" width="14.7109375" style="5" customWidth="1"/>
    <col min="9734" max="9734" width="16.85546875" style="5" customWidth="1"/>
    <col min="9735" max="9735" width="18" style="5" customWidth="1"/>
    <col min="9736" max="9736" width="17.85546875" style="5" customWidth="1"/>
    <col min="9737" max="9737" width="14" style="5" customWidth="1"/>
    <col min="9738" max="9738" width="12.7109375" style="5" customWidth="1"/>
    <col min="9739" max="9739" width="14" style="5" customWidth="1"/>
    <col min="9740" max="9740" width="15.85546875" style="5" customWidth="1"/>
    <col min="9741" max="9741" width="23.7109375" style="5" customWidth="1"/>
    <col min="9742" max="9743" width="16" style="5" customWidth="1"/>
    <col min="9744" max="9745" width="15.5703125" style="5" customWidth="1"/>
    <col min="9746" max="9746" width="12.7109375" style="5" customWidth="1"/>
    <col min="9747" max="9747" width="16" style="5" bestFit="1" customWidth="1"/>
    <col min="9748" max="9748" width="11.28515625" style="5" customWidth="1"/>
    <col min="9749" max="9749" width="14.7109375" style="5" customWidth="1"/>
    <col min="9750" max="9750" width="11.42578125" style="5" customWidth="1"/>
    <col min="9751" max="9751" width="16.28515625" style="5" customWidth="1"/>
    <col min="9752" max="9752" width="10.5703125" style="5" bestFit="1" customWidth="1"/>
    <col min="9753" max="9984" width="8.28515625" style="5"/>
    <col min="9985" max="9985" width="1" style="5" customWidth="1"/>
    <col min="9986" max="9986" width="6.85546875" style="5" customWidth="1"/>
    <col min="9987" max="9987" width="6.7109375" style="5" customWidth="1"/>
    <col min="9988" max="9988" width="16.42578125" style="5" customWidth="1"/>
    <col min="9989" max="9989" width="14.7109375" style="5" customWidth="1"/>
    <col min="9990" max="9990" width="16.85546875" style="5" customWidth="1"/>
    <col min="9991" max="9991" width="18" style="5" customWidth="1"/>
    <col min="9992" max="9992" width="17.85546875" style="5" customWidth="1"/>
    <col min="9993" max="9993" width="14" style="5" customWidth="1"/>
    <col min="9994" max="9994" width="12.7109375" style="5" customWidth="1"/>
    <col min="9995" max="9995" width="14" style="5" customWidth="1"/>
    <col min="9996" max="9996" width="15.85546875" style="5" customWidth="1"/>
    <col min="9997" max="9997" width="23.7109375" style="5" customWidth="1"/>
    <col min="9998" max="9999" width="16" style="5" customWidth="1"/>
    <col min="10000" max="10001" width="15.5703125" style="5" customWidth="1"/>
    <col min="10002" max="10002" width="12.7109375" style="5" customWidth="1"/>
    <col min="10003" max="10003" width="16" style="5" bestFit="1" customWidth="1"/>
    <col min="10004" max="10004" width="11.28515625" style="5" customWidth="1"/>
    <col min="10005" max="10005" width="14.7109375" style="5" customWidth="1"/>
    <col min="10006" max="10006" width="11.42578125" style="5" customWidth="1"/>
    <col min="10007" max="10007" width="16.28515625" style="5" customWidth="1"/>
    <col min="10008" max="10008" width="10.5703125" style="5" bestFit="1" customWidth="1"/>
    <col min="10009" max="10240" width="8.28515625" style="5"/>
    <col min="10241" max="10241" width="1" style="5" customWidth="1"/>
    <col min="10242" max="10242" width="6.85546875" style="5" customWidth="1"/>
    <col min="10243" max="10243" width="6.7109375" style="5" customWidth="1"/>
    <col min="10244" max="10244" width="16.42578125" style="5" customWidth="1"/>
    <col min="10245" max="10245" width="14.7109375" style="5" customWidth="1"/>
    <col min="10246" max="10246" width="16.85546875" style="5" customWidth="1"/>
    <col min="10247" max="10247" width="18" style="5" customWidth="1"/>
    <col min="10248" max="10248" width="17.85546875" style="5" customWidth="1"/>
    <col min="10249" max="10249" width="14" style="5" customWidth="1"/>
    <col min="10250" max="10250" width="12.7109375" style="5" customWidth="1"/>
    <col min="10251" max="10251" width="14" style="5" customWidth="1"/>
    <col min="10252" max="10252" width="15.85546875" style="5" customWidth="1"/>
    <col min="10253" max="10253" width="23.7109375" style="5" customWidth="1"/>
    <col min="10254" max="10255" width="16" style="5" customWidth="1"/>
    <col min="10256" max="10257" width="15.5703125" style="5" customWidth="1"/>
    <col min="10258" max="10258" width="12.7109375" style="5" customWidth="1"/>
    <col min="10259" max="10259" width="16" style="5" bestFit="1" customWidth="1"/>
    <col min="10260" max="10260" width="11.28515625" style="5" customWidth="1"/>
    <col min="10261" max="10261" width="14.7109375" style="5" customWidth="1"/>
    <col min="10262" max="10262" width="11.42578125" style="5" customWidth="1"/>
    <col min="10263" max="10263" width="16.28515625" style="5" customWidth="1"/>
    <col min="10264" max="10264" width="10.5703125" style="5" bestFit="1" customWidth="1"/>
    <col min="10265" max="10496" width="8.28515625" style="5"/>
    <col min="10497" max="10497" width="1" style="5" customWidth="1"/>
    <col min="10498" max="10498" width="6.85546875" style="5" customWidth="1"/>
    <col min="10499" max="10499" width="6.7109375" style="5" customWidth="1"/>
    <col min="10500" max="10500" width="16.42578125" style="5" customWidth="1"/>
    <col min="10501" max="10501" width="14.7109375" style="5" customWidth="1"/>
    <col min="10502" max="10502" width="16.85546875" style="5" customWidth="1"/>
    <col min="10503" max="10503" width="18" style="5" customWidth="1"/>
    <col min="10504" max="10504" width="17.85546875" style="5" customWidth="1"/>
    <col min="10505" max="10505" width="14" style="5" customWidth="1"/>
    <col min="10506" max="10506" width="12.7109375" style="5" customWidth="1"/>
    <col min="10507" max="10507" width="14" style="5" customWidth="1"/>
    <col min="10508" max="10508" width="15.85546875" style="5" customWidth="1"/>
    <col min="10509" max="10509" width="23.7109375" style="5" customWidth="1"/>
    <col min="10510" max="10511" width="16" style="5" customWidth="1"/>
    <col min="10512" max="10513" width="15.5703125" style="5" customWidth="1"/>
    <col min="10514" max="10514" width="12.7109375" style="5" customWidth="1"/>
    <col min="10515" max="10515" width="16" style="5" bestFit="1" customWidth="1"/>
    <col min="10516" max="10516" width="11.28515625" style="5" customWidth="1"/>
    <col min="10517" max="10517" width="14.7109375" style="5" customWidth="1"/>
    <col min="10518" max="10518" width="11.42578125" style="5" customWidth="1"/>
    <col min="10519" max="10519" width="16.28515625" style="5" customWidth="1"/>
    <col min="10520" max="10520" width="10.5703125" style="5" bestFit="1" customWidth="1"/>
    <col min="10521" max="10752" width="8.28515625" style="5"/>
    <col min="10753" max="10753" width="1" style="5" customWidth="1"/>
    <col min="10754" max="10754" width="6.85546875" style="5" customWidth="1"/>
    <col min="10755" max="10755" width="6.7109375" style="5" customWidth="1"/>
    <col min="10756" max="10756" width="16.42578125" style="5" customWidth="1"/>
    <col min="10757" max="10757" width="14.7109375" style="5" customWidth="1"/>
    <col min="10758" max="10758" width="16.85546875" style="5" customWidth="1"/>
    <col min="10759" max="10759" width="18" style="5" customWidth="1"/>
    <col min="10760" max="10760" width="17.85546875" style="5" customWidth="1"/>
    <col min="10761" max="10761" width="14" style="5" customWidth="1"/>
    <col min="10762" max="10762" width="12.7109375" style="5" customWidth="1"/>
    <col min="10763" max="10763" width="14" style="5" customWidth="1"/>
    <col min="10764" max="10764" width="15.85546875" style="5" customWidth="1"/>
    <col min="10765" max="10765" width="23.7109375" style="5" customWidth="1"/>
    <col min="10766" max="10767" width="16" style="5" customWidth="1"/>
    <col min="10768" max="10769" width="15.5703125" style="5" customWidth="1"/>
    <col min="10770" max="10770" width="12.7109375" style="5" customWidth="1"/>
    <col min="10771" max="10771" width="16" style="5" bestFit="1" customWidth="1"/>
    <col min="10772" max="10772" width="11.28515625" style="5" customWidth="1"/>
    <col min="10773" max="10773" width="14.7109375" style="5" customWidth="1"/>
    <col min="10774" max="10774" width="11.42578125" style="5" customWidth="1"/>
    <col min="10775" max="10775" width="16.28515625" style="5" customWidth="1"/>
    <col min="10776" max="10776" width="10.5703125" style="5" bestFit="1" customWidth="1"/>
    <col min="10777" max="11008" width="8.28515625" style="5"/>
    <col min="11009" max="11009" width="1" style="5" customWidth="1"/>
    <col min="11010" max="11010" width="6.85546875" style="5" customWidth="1"/>
    <col min="11011" max="11011" width="6.7109375" style="5" customWidth="1"/>
    <col min="11012" max="11012" width="16.42578125" style="5" customWidth="1"/>
    <col min="11013" max="11013" width="14.7109375" style="5" customWidth="1"/>
    <col min="11014" max="11014" width="16.85546875" style="5" customWidth="1"/>
    <col min="11015" max="11015" width="18" style="5" customWidth="1"/>
    <col min="11016" max="11016" width="17.85546875" style="5" customWidth="1"/>
    <col min="11017" max="11017" width="14" style="5" customWidth="1"/>
    <col min="11018" max="11018" width="12.7109375" style="5" customWidth="1"/>
    <col min="11019" max="11019" width="14" style="5" customWidth="1"/>
    <col min="11020" max="11020" width="15.85546875" style="5" customWidth="1"/>
    <col min="11021" max="11021" width="23.7109375" style="5" customWidth="1"/>
    <col min="11022" max="11023" width="16" style="5" customWidth="1"/>
    <col min="11024" max="11025" width="15.5703125" style="5" customWidth="1"/>
    <col min="11026" max="11026" width="12.7109375" style="5" customWidth="1"/>
    <col min="11027" max="11027" width="16" style="5" bestFit="1" customWidth="1"/>
    <col min="11028" max="11028" width="11.28515625" style="5" customWidth="1"/>
    <col min="11029" max="11029" width="14.7109375" style="5" customWidth="1"/>
    <col min="11030" max="11030" width="11.42578125" style="5" customWidth="1"/>
    <col min="11031" max="11031" width="16.28515625" style="5" customWidth="1"/>
    <col min="11032" max="11032" width="10.5703125" style="5" bestFit="1" customWidth="1"/>
    <col min="11033" max="11264" width="8.28515625" style="5"/>
    <col min="11265" max="11265" width="1" style="5" customWidth="1"/>
    <col min="11266" max="11266" width="6.85546875" style="5" customWidth="1"/>
    <col min="11267" max="11267" width="6.7109375" style="5" customWidth="1"/>
    <col min="11268" max="11268" width="16.42578125" style="5" customWidth="1"/>
    <col min="11269" max="11269" width="14.7109375" style="5" customWidth="1"/>
    <col min="11270" max="11270" width="16.85546875" style="5" customWidth="1"/>
    <col min="11271" max="11271" width="18" style="5" customWidth="1"/>
    <col min="11272" max="11272" width="17.85546875" style="5" customWidth="1"/>
    <col min="11273" max="11273" width="14" style="5" customWidth="1"/>
    <col min="11274" max="11274" width="12.7109375" style="5" customWidth="1"/>
    <col min="11275" max="11275" width="14" style="5" customWidth="1"/>
    <col min="11276" max="11276" width="15.85546875" style="5" customWidth="1"/>
    <col min="11277" max="11277" width="23.7109375" style="5" customWidth="1"/>
    <col min="11278" max="11279" width="16" style="5" customWidth="1"/>
    <col min="11280" max="11281" width="15.5703125" style="5" customWidth="1"/>
    <col min="11282" max="11282" width="12.7109375" style="5" customWidth="1"/>
    <col min="11283" max="11283" width="16" style="5" bestFit="1" customWidth="1"/>
    <col min="11284" max="11284" width="11.28515625" style="5" customWidth="1"/>
    <col min="11285" max="11285" width="14.7109375" style="5" customWidth="1"/>
    <col min="11286" max="11286" width="11.42578125" style="5" customWidth="1"/>
    <col min="11287" max="11287" width="16.28515625" style="5" customWidth="1"/>
    <col min="11288" max="11288" width="10.5703125" style="5" bestFit="1" customWidth="1"/>
    <col min="11289" max="11520" width="8.28515625" style="5"/>
    <col min="11521" max="11521" width="1" style="5" customWidth="1"/>
    <col min="11522" max="11522" width="6.85546875" style="5" customWidth="1"/>
    <col min="11523" max="11523" width="6.7109375" style="5" customWidth="1"/>
    <col min="11524" max="11524" width="16.42578125" style="5" customWidth="1"/>
    <col min="11525" max="11525" width="14.7109375" style="5" customWidth="1"/>
    <col min="11526" max="11526" width="16.85546875" style="5" customWidth="1"/>
    <col min="11527" max="11527" width="18" style="5" customWidth="1"/>
    <col min="11528" max="11528" width="17.85546875" style="5" customWidth="1"/>
    <col min="11529" max="11529" width="14" style="5" customWidth="1"/>
    <col min="11530" max="11530" width="12.7109375" style="5" customWidth="1"/>
    <col min="11531" max="11531" width="14" style="5" customWidth="1"/>
    <col min="11532" max="11532" width="15.85546875" style="5" customWidth="1"/>
    <col min="11533" max="11533" width="23.7109375" style="5" customWidth="1"/>
    <col min="11534" max="11535" width="16" style="5" customWidth="1"/>
    <col min="11536" max="11537" width="15.5703125" style="5" customWidth="1"/>
    <col min="11538" max="11538" width="12.7109375" style="5" customWidth="1"/>
    <col min="11539" max="11539" width="16" style="5" bestFit="1" customWidth="1"/>
    <col min="11540" max="11540" width="11.28515625" style="5" customWidth="1"/>
    <col min="11541" max="11541" width="14.7109375" style="5" customWidth="1"/>
    <col min="11542" max="11542" width="11.42578125" style="5" customWidth="1"/>
    <col min="11543" max="11543" width="16.28515625" style="5" customWidth="1"/>
    <col min="11544" max="11544" width="10.5703125" style="5" bestFit="1" customWidth="1"/>
    <col min="11545" max="11776" width="8.28515625" style="5"/>
    <col min="11777" max="11777" width="1" style="5" customWidth="1"/>
    <col min="11778" max="11778" width="6.85546875" style="5" customWidth="1"/>
    <col min="11779" max="11779" width="6.7109375" style="5" customWidth="1"/>
    <col min="11780" max="11780" width="16.42578125" style="5" customWidth="1"/>
    <col min="11781" max="11781" width="14.7109375" style="5" customWidth="1"/>
    <col min="11782" max="11782" width="16.85546875" style="5" customWidth="1"/>
    <col min="11783" max="11783" width="18" style="5" customWidth="1"/>
    <col min="11784" max="11784" width="17.85546875" style="5" customWidth="1"/>
    <col min="11785" max="11785" width="14" style="5" customWidth="1"/>
    <col min="11786" max="11786" width="12.7109375" style="5" customWidth="1"/>
    <col min="11787" max="11787" width="14" style="5" customWidth="1"/>
    <col min="11788" max="11788" width="15.85546875" style="5" customWidth="1"/>
    <col min="11789" max="11789" width="23.7109375" style="5" customWidth="1"/>
    <col min="11790" max="11791" width="16" style="5" customWidth="1"/>
    <col min="11792" max="11793" width="15.5703125" style="5" customWidth="1"/>
    <col min="11794" max="11794" width="12.7109375" style="5" customWidth="1"/>
    <col min="11795" max="11795" width="16" style="5" bestFit="1" customWidth="1"/>
    <col min="11796" max="11796" width="11.28515625" style="5" customWidth="1"/>
    <col min="11797" max="11797" width="14.7109375" style="5" customWidth="1"/>
    <col min="11798" max="11798" width="11.42578125" style="5" customWidth="1"/>
    <col min="11799" max="11799" width="16.28515625" style="5" customWidth="1"/>
    <col min="11800" max="11800" width="10.5703125" style="5" bestFit="1" customWidth="1"/>
    <col min="11801" max="12032" width="8.28515625" style="5"/>
    <col min="12033" max="12033" width="1" style="5" customWidth="1"/>
    <col min="12034" max="12034" width="6.85546875" style="5" customWidth="1"/>
    <col min="12035" max="12035" width="6.7109375" style="5" customWidth="1"/>
    <col min="12036" max="12036" width="16.42578125" style="5" customWidth="1"/>
    <col min="12037" max="12037" width="14.7109375" style="5" customWidth="1"/>
    <col min="12038" max="12038" width="16.85546875" style="5" customWidth="1"/>
    <col min="12039" max="12039" width="18" style="5" customWidth="1"/>
    <col min="12040" max="12040" width="17.85546875" style="5" customWidth="1"/>
    <col min="12041" max="12041" width="14" style="5" customWidth="1"/>
    <col min="12042" max="12042" width="12.7109375" style="5" customWidth="1"/>
    <col min="12043" max="12043" width="14" style="5" customWidth="1"/>
    <col min="12044" max="12044" width="15.85546875" style="5" customWidth="1"/>
    <col min="12045" max="12045" width="23.7109375" style="5" customWidth="1"/>
    <col min="12046" max="12047" width="16" style="5" customWidth="1"/>
    <col min="12048" max="12049" width="15.5703125" style="5" customWidth="1"/>
    <col min="12050" max="12050" width="12.7109375" style="5" customWidth="1"/>
    <col min="12051" max="12051" width="16" style="5" bestFit="1" customWidth="1"/>
    <col min="12052" max="12052" width="11.28515625" style="5" customWidth="1"/>
    <col min="12053" max="12053" width="14.7109375" style="5" customWidth="1"/>
    <col min="12054" max="12054" width="11.42578125" style="5" customWidth="1"/>
    <col min="12055" max="12055" width="16.28515625" style="5" customWidth="1"/>
    <col min="12056" max="12056" width="10.5703125" style="5" bestFit="1" customWidth="1"/>
    <col min="12057" max="12288" width="8.28515625" style="5"/>
    <col min="12289" max="12289" width="1" style="5" customWidth="1"/>
    <col min="12290" max="12290" width="6.85546875" style="5" customWidth="1"/>
    <col min="12291" max="12291" width="6.7109375" style="5" customWidth="1"/>
    <col min="12292" max="12292" width="16.42578125" style="5" customWidth="1"/>
    <col min="12293" max="12293" width="14.7109375" style="5" customWidth="1"/>
    <col min="12294" max="12294" width="16.85546875" style="5" customWidth="1"/>
    <col min="12295" max="12295" width="18" style="5" customWidth="1"/>
    <col min="12296" max="12296" width="17.85546875" style="5" customWidth="1"/>
    <col min="12297" max="12297" width="14" style="5" customWidth="1"/>
    <col min="12298" max="12298" width="12.7109375" style="5" customWidth="1"/>
    <col min="12299" max="12299" width="14" style="5" customWidth="1"/>
    <col min="12300" max="12300" width="15.85546875" style="5" customWidth="1"/>
    <col min="12301" max="12301" width="23.7109375" style="5" customWidth="1"/>
    <col min="12302" max="12303" width="16" style="5" customWidth="1"/>
    <col min="12304" max="12305" width="15.5703125" style="5" customWidth="1"/>
    <col min="12306" max="12306" width="12.7109375" style="5" customWidth="1"/>
    <col min="12307" max="12307" width="16" style="5" bestFit="1" customWidth="1"/>
    <col min="12308" max="12308" width="11.28515625" style="5" customWidth="1"/>
    <col min="12309" max="12309" width="14.7109375" style="5" customWidth="1"/>
    <col min="12310" max="12310" width="11.42578125" style="5" customWidth="1"/>
    <col min="12311" max="12311" width="16.28515625" style="5" customWidth="1"/>
    <col min="12312" max="12312" width="10.5703125" style="5" bestFit="1" customWidth="1"/>
    <col min="12313" max="12544" width="8.28515625" style="5"/>
    <col min="12545" max="12545" width="1" style="5" customWidth="1"/>
    <col min="12546" max="12546" width="6.85546875" style="5" customWidth="1"/>
    <col min="12547" max="12547" width="6.7109375" style="5" customWidth="1"/>
    <col min="12548" max="12548" width="16.42578125" style="5" customWidth="1"/>
    <col min="12549" max="12549" width="14.7109375" style="5" customWidth="1"/>
    <col min="12550" max="12550" width="16.85546875" style="5" customWidth="1"/>
    <col min="12551" max="12551" width="18" style="5" customWidth="1"/>
    <col min="12552" max="12552" width="17.85546875" style="5" customWidth="1"/>
    <col min="12553" max="12553" width="14" style="5" customWidth="1"/>
    <col min="12554" max="12554" width="12.7109375" style="5" customWidth="1"/>
    <col min="12555" max="12555" width="14" style="5" customWidth="1"/>
    <col min="12556" max="12556" width="15.85546875" style="5" customWidth="1"/>
    <col min="12557" max="12557" width="23.7109375" style="5" customWidth="1"/>
    <col min="12558" max="12559" width="16" style="5" customWidth="1"/>
    <col min="12560" max="12561" width="15.5703125" style="5" customWidth="1"/>
    <col min="12562" max="12562" width="12.7109375" style="5" customWidth="1"/>
    <col min="12563" max="12563" width="16" style="5" bestFit="1" customWidth="1"/>
    <col min="12564" max="12564" width="11.28515625" style="5" customWidth="1"/>
    <col min="12565" max="12565" width="14.7109375" style="5" customWidth="1"/>
    <col min="12566" max="12566" width="11.42578125" style="5" customWidth="1"/>
    <col min="12567" max="12567" width="16.28515625" style="5" customWidth="1"/>
    <col min="12568" max="12568" width="10.5703125" style="5" bestFit="1" customWidth="1"/>
    <col min="12569" max="12800" width="8.28515625" style="5"/>
    <col min="12801" max="12801" width="1" style="5" customWidth="1"/>
    <col min="12802" max="12802" width="6.85546875" style="5" customWidth="1"/>
    <col min="12803" max="12803" width="6.7109375" style="5" customWidth="1"/>
    <col min="12804" max="12804" width="16.42578125" style="5" customWidth="1"/>
    <col min="12805" max="12805" width="14.7109375" style="5" customWidth="1"/>
    <col min="12806" max="12806" width="16.85546875" style="5" customWidth="1"/>
    <col min="12807" max="12807" width="18" style="5" customWidth="1"/>
    <col min="12808" max="12808" width="17.85546875" style="5" customWidth="1"/>
    <col min="12809" max="12809" width="14" style="5" customWidth="1"/>
    <col min="12810" max="12810" width="12.7109375" style="5" customWidth="1"/>
    <col min="12811" max="12811" width="14" style="5" customWidth="1"/>
    <col min="12812" max="12812" width="15.85546875" style="5" customWidth="1"/>
    <col min="12813" max="12813" width="23.7109375" style="5" customWidth="1"/>
    <col min="12814" max="12815" width="16" style="5" customWidth="1"/>
    <col min="12816" max="12817" width="15.5703125" style="5" customWidth="1"/>
    <col min="12818" max="12818" width="12.7109375" style="5" customWidth="1"/>
    <col min="12819" max="12819" width="16" style="5" bestFit="1" customWidth="1"/>
    <col min="12820" max="12820" width="11.28515625" style="5" customWidth="1"/>
    <col min="12821" max="12821" width="14.7109375" style="5" customWidth="1"/>
    <col min="12822" max="12822" width="11.42578125" style="5" customWidth="1"/>
    <col min="12823" max="12823" width="16.28515625" style="5" customWidth="1"/>
    <col min="12824" max="12824" width="10.5703125" style="5" bestFit="1" customWidth="1"/>
    <col min="12825" max="13056" width="8.28515625" style="5"/>
    <col min="13057" max="13057" width="1" style="5" customWidth="1"/>
    <col min="13058" max="13058" width="6.85546875" style="5" customWidth="1"/>
    <col min="13059" max="13059" width="6.7109375" style="5" customWidth="1"/>
    <col min="13060" max="13060" width="16.42578125" style="5" customWidth="1"/>
    <col min="13061" max="13061" width="14.7109375" style="5" customWidth="1"/>
    <col min="13062" max="13062" width="16.85546875" style="5" customWidth="1"/>
    <col min="13063" max="13063" width="18" style="5" customWidth="1"/>
    <col min="13064" max="13064" width="17.85546875" style="5" customWidth="1"/>
    <col min="13065" max="13065" width="14" style="5" customWidth="1"/>
    <col min="13066" max="13066" width="12.7109375" style="5" customWidth="1"/>
    <col min="13067" max="13067" width="14" style="5" customWidth="1"/>
    <col min="13068" max="13068" width="15.85546875" style="5" customWidth="1"/>
    <col min="13069" max="13069" width="23.7109375" style="5" customWidth="1"/>
    <col min="13070" max="13071" width="16" style="5" customWidth="1"/>
    <col min="13072" max="13073" width="15.5703125" style="5" customWidth="1"/>
    <col min="13074" max="13074" width="12.7109375" style="5" customWidth="1"/>
    <col min="13075" max="13075" width="16" style="5" bestFit="1" customWidth="1"/>
    <col min="13076" max="13076" width="11.28515625" style="5" customWidth="1"/>
    <col min="13077" max="13077" width="14.7109375" style="5" customWidth="1"/>
    <col min="13078" max="13078" width="11.42578125" style="5" customWidth="1"/>
    <col min="13079" max="13079" width="16.28515625" style="5" customWidth="1"/>
    <col min="13080" max="13080" width="10.5703125" style="5" bestFit="1" customWidth="1"/>
    <col min="13081" max="13312" width="8.28515625" style="5"/>
    <col min="13313" max="13313" width="1" style="5" customWidth="1"/>
    <col min="13314" max="13314" width="6.85546875" style="5" customWidth="1"/>
    <col min="13315" max="13315" width="6.7109375" style="5" customWidth="1"/>
    <col min="13316" max="13316" width="16.42578125" style="5" customWidth="1"/>
    <col min="13317" max="13317" width="14.7109375" style="5" customWidth="1"/>
    <col min="13318" max="13318" width="16.85546875" style="5" customWidth="1"/>
    <col min="13319" max="13319" width="18" style="5" customWidth="1"/>
    <col min="13320" max="13320" width="17.85546875" style="5" customWidth="1"/>
    <col min="13321" max="13321" width="14" style="5" customWidth="1"/>
    <col min="13322" max="13322" width="12.7109375" style="5" customWidth="1"/>
    <col min="13323" max="13323" width="14" style="5" customWidth="1"/>
    <col min="13324" max="13324" width="15.85546875" style="5" customWidth="1"/>
    <col min="13325" max="13325" width="23.7109375" style="5" customWidth="1"/>
    <col min="13326" max="13327" width="16" style="5" customWidth="1"/>
    <col min="13328" max="13329" width="15.5703125" style="5" customWidth="1"/>
    <col min="13330" max="13330" width="12.7109375" style="5" customWidth="1"/>
    <col min="13331" max="13331" width="16" style="5" bestFit="1" customWidth="1"/>
    <col min="13332" max="13332" width="11.28515625" style="5" customWidth="1"/>
    <col min="13333" max="13333" width="14.7109375" style="5" customWidth="1"/>
    <col min="13334" max="13334" width="11.42578125" style="5" customWidth="1"/>
    <col min="13335" max="13335" width="16.28515625" style="5" customWidth="1"/>
    <col min="13336" max="13336" width="10.5703125" style="5" bestFit="1" customWidth="1"/>
    <col min="13337" max="13568" width="8.28515625" style="5"/>
    <col min="13569" max="13569" width="1" style="5" customWidth="1"/>
    <col min="13570" max="13570" width="6.85546875" style="5" customWidth="1"/>
    <col min="13571" max="13571" width="6.7109375" style="5" customWidth="1"/>
    <col min="13572" max="13572" width="16.42578125" style="5" customWidth="1"/>
    <col min="13573" max="13573" width="14.7109375" style="5" customWidth="1"/>
    <col min="13574" max="13574" width="16.85546875" style="5" customWidth="1"/>
    <col min="13575" max="13575" width="18" style="5" customWidth="1"/>
    <col min="13576" max="13576" width="17.85546875" style="5" customWidth="1"/>
    <col min="13577" max="13577" width="14" style="5" customWidth="1"/>
    <col min="13578" max="13578" width="12.7109375" style="5" customWidth="1"/>
    <col min="13579" max="13579" width="14" style="5" customWidth="1"/>
    <col min="13580" max="13580" width="15.85546875" style="5" customWidth="1"/>
    <col min="13581" max="13581" width="23.7109375" style="5" customWidth="1"/>
    <col min="13582" max="13583" width="16" style="5" customWidth="1"/>
    <col min="13584" max="13585" width="15.5703125" style="5" customWidth="1"/>
    <col min="13586" max="13586" width="12.7109375" style="5" customWidth="1"/>
    <col min="13587" max="13587" width="16" style="5" bestFit="1" customWidth="1"/>
    <col min="13588" max="13588" width="11.28515625" style="5" customWidth="1"/>
    <col min="13589" max="13589" width="14.7109375" style="5" customWidth="1"/>
    <col min="13590" max="13590" width="11.42578125" style="5" customWidth="1"/>
    <col min="13591" max="13591" width="16.28515625" style="5" customWidth="1"/>
    <col min="13592" max="13592" width="10.5703125" style="5" bestFit="1" customWidth="1"/>
    <col min="13593" max="13824" width="8.28515625" style="5"/>
    <col min="13825" max="13825" width="1" style="5" customWidth="1"/>
    <col min="13826" max="13826" width="6.85546875" style="5" customWidth="1"/>
    <col min="13827" max="13827" width="6.7109375" style="5" customWidth="1"/>
    <col min="13828" max="13828" width="16.42578125" style="5" customWidth="1"/>
    <col min="13829" max="13829" width="14.7109375" style="5" customWidth="1"/>
    <col min="13830" max="13830" width="16.85546875" style="5" customWidth="1"/>
    <col min="13831" max="13831" width="18" style="5" customWidth="1"/>
    <col min="13832" max="13832" width="17.85546875" style="5" customWidth="1"/>
    <col min="13833" max="13833" width="14" style="5" customWidth="1"/>
    <col min="13834" max="13834" width="12.7109375" style="5" customWidth="1"/>
    <col min="13835" max="13835" width="14" style="5" customWidth="1"/>
    <col min="13836" max="13836" width="15.85546875" style="5" customWidth="1"/>
    <col min="13837" max="13837" width="23.7109375" style="5" customWidth="1"/>
    <col min="13838" max="13839" width="16" style="5" customWidth="1"/>
    <col min="13840" max="13841" width="15.5703125" style="5" customWidth="1"/>
    <col min="13842" max="13842" width="12.7109375" style="5" customWidth="1"/>
    <col min="13843" max="13843" width="16" style="5" bestFit="1" customWidth="1"/>
    <col min="13844" max="13844" width="11.28515625" style="5" customWidth="1"/>
    <col min="13845" max="13845" width="14.7109375" style="5" customWidth="1"/>
    <col min="13846" max="13846" width="11.42578125" style="5" customWidth="1"/>
    <col min="13847" max="13847" width="16.28515625" style="5" customWidth="1"/>
    <col min="13848" max="13848" width="10.5703125" style="5" bestFit="1" customWidth="1"/>
    <col min="13849" max="14080" width="8.28515625" style="5"/>
    <col min="14081" max="14081" width="1" style="5" customWidth="1"/>
    <col min="14082" max="14082" width="6.85546875" style="5" customWidth="1"/>
    <col min="14083" max="14083" width="6.7109375" style="5" customWidth="1"/>
    <col min="14084" max="14084" width="16.42578125" style="5" customWidth="1"/>
    <col min="14085" max="14085" width="14.7109375" style="5" customWidth="1"/>
    <col min="14086" max="14086" width="16.85546875" style="5" customWidth="1"/>
    <col min="14087" max="14087" width="18" style="5" customWidth="1"/>
    <col min="14088" max="14088" width="17.85546875" style="5" customWidth="1"/>
    <col min="14089" max="14089" width="14" style="5" customWidth="1"/>
    <col min="14090" max="14090" width="12.7109375" style="5" customWidth="1"/>
    <col min="14091" max="14091" width="14" style="5" customWidth="1"/>
    <col min="14092" max="14092" width="15.85546875" style="5" customWidth="1"/>
    <col min="14093" max="14093" width="23.7109375" style="5" customWidth="1"/>
    <col min="14094" max="14095" width="16" style="5" customWidth="1"/>
    <col min="14096" max="14097" width="15.5703125" style="5" customWidth="1"/>
    <col min="14098" max="14098" width="12.7109375" style="5" customWidth="1"/>
    <col min="14099" max="14099" width="16" style="5" bestFit="1" customWidth="1"/>
    <col min="14100" max="14100" width="11.28515625" style="5" customWidth="1"/>
    <col min="14101" max="14101" width="14.7109375" style="5" customWidth="1"/>
    <col min="14102" max="14102" width="11.42578125" style="5" customWidth="1"/>
    <col min="14103" max="14103" width="16.28515625" style="5" customWidth="1"/>
    <col min="14104" max="14104" width="10.5703125" style="5" bestFit="1" customWidth="1"/>
    <col min="14105" max="14336" width="8.28515625" style="5"/>
    <col min="14337" max="14337" width="1" style="5" customWidth="1"/>
    <col min="14338" max="14338" width="6.85546875" style="5" customWidth="1"/>
    <col min="14339" max="14339" width="6.7109375" style="5" customWidth="1"/>
    <col min="14340" max="14340" width="16.42578125" style="5" customWidth="1"/>
    <col min="14341" max="14341" width="14.7109375" style="5" customWidth="1"/>
    <col min="14342" max="14342" width="16.85546875" style="5" customWidth="1"/>
    <col min="14343" max="14343" width="18" style="5" customWidth="1"/>
    <col min="14344" max="14344" width="17.85546875" style="5" customWidth="1"/>
    <col min="14345" max="14345" width="14" style="5" customWidth="1"/>
    <col min="14346" max="14346" width="12.7109375" style="5" customWidth="1"/>
    <col min="14347" max="14347" width="14" style="5" customWidth="1"/>
    <col min="14348" max="14348" width="15.85546875" style="5" customWidth="1"/>
    <col min="14349" max="14349" width="23.7109375" style="5" customWidth="1"/>
    <col min="14350" max="14351" width="16" style="5" customWidth="1"/>
    <col min="14352" max="14353" width="15.5703125" style="5" customWidth="1"/>
    <col min="14354" max="14354" width="12.7109375" style="5" customWidth="1"/>
    <col min="14355" max="14355" width="16" style="5" bestFit="1" customWidth="1"/>
    <col min="14356" max="14356" width="11.28515625" style="5" customWidth="1"/>
    <col min="14357" max="14357" width="14.7109375" style="5" customWidth="1"/>
    <col min="14358" max="14358" width="11.42578125" style="5" customWidth="1"/>
    <col min="14359" max="14359" width="16.28515625" style="5" customWidth="1"/>
    <col min="14360" max="14360" width="10.5703125" style="5" bestFit="1" customWidth="1"/>
    <col min="14361" max="14592" width="8.28515625" style="5"/>
    <col min="14593" max="14593" width="1" style="5" customWidth="1"/>
    <col min="14594" max="14594" width="6.85546875" style="5" customWidth="1"/>
    <col min="14595" max="14595" width="6.7109375" style="5" customWidth="1"/>
    <col min="14596" max="14596" width="16.42578125" style="5" customWidth="1"/>
    <col min="14597" max="14597" width="14.7109375" style="5" customWidth="1"/>
    <col min="14598" max="14598" width="16.85546875" style="5" customWidth="1"/>
    <col min="14599" max="14599" width="18" style="5" customWidth="1"/>
    <col min="14600" max="14600" width="17.85546875" style="5" customWidth="1"/>
    <col min="14601" max="14601" width="14" style="5" customWidth="1"/>
    <col min="14602" max="14602" width="12.7109375" style="5" customWidth="1"/>
    <col min="14603" max="14603" width="14" style="5" customWidth="1"/>
    <col min="14604" max="14604" width="15.85546875" style="5" customWidth="1"/>
    <col min="14605" max="14605" width="23.7109375" style="5" customWidth="1"/>
    <col min="14606" max="14607" width="16" style="5" customWidth="1"/>
    <col min="14608" max="14609" width="15.5703125" style="5" customWidth="1"/>
    <col min="14610" max="14610" width="12.7109375" style="5" customWidth="1"/>
    <col min="14611" max="14611" width="16" style="5" bestFit="1" customWidth="1"/>
    <col min="14612" max="14612" width="11.28515625" style="5" customWidth="1"/>
    <col min="14613" max="14613" width="14.7109375" style="5" customWidth="1"/>
    <col min="14614" max="14614" width="11.42578125" style="5" customWidth="1"/>
    <col min="14615" max="14615" width="16.28515625" style="5" customWidth="1"/>
    <col min="14616" max="14616" width="10.5703125" style="5" bestFit="1" customWidth="1"/>
    <col min="14617" max="14848" width="8.28515625" style="5"/>
    <col min="14849" max="14849" width="1" style="5" customWidth="1"/>
    <col min="14850" max="14850" width="6.85546875" style="5" customWidth="1"/>
    <col min="14851" max="14851" width="6.7109375" style="5" customWidth="1"/>
    <col min="14852" max="14852" width="16.42578125" style="5" customWidth="1"/>
    <col min="14853" max="14853" width="14.7109375" style="5" customWidth="1"/>
    <col min="14854" max="14854" width="16.85546875" style="5" customWidth="1"/>
    <col min="14855" max="14855" width="18" style="5" customWidth="1"/>
    <col min="14856" max="14856" width="17.85546875" style="5" customWidth="1"/>
    <col min="14857" max="14857" width="14" style="5" customWidth="1"/>
    <col min="14858" max="14858" width="12.7109375" style="5" customWidth="1"/>
    <col min="14859" max="14859" width="14" style="5" customWidth="1"/>
    <col min="14860" max="14860" width="15.85546875" style="5" customWidth="1"/>
    <col min="14861" max="14861" width="23.7109375" style="5" customWidth="1"/>
    <col min="14862" max="14863" width="16" style="5" customWidth="1"/>
    <col min="14864" max="14865" width="15.5703125" style="5" customWidth="1"/>
    <col min="14866" max="14866" width="12.7109375" style="5" customWidth="1"/>
    <col min="14867" max="14867" width="16" style="5" bestFit="1" customWidth="1"/>
    <col min="14868" max="14868" width="11.28515625" style="5" customWidth="1"/>
    <col min="14869" max="14869" width="14.7109375" style="5" customWidth="1"/>
    <col min="14870" max="14870" width="11.42578125" style="5" customWidth="1"/>
    <col min="14871" max="14871" width="16.28515625" style="5" customWidth="1"/>
    <col min="14872" max="14872" width="10.5703125" style="5" bestFit="1" customWidth="1"/>
    <col min="14873" max="15104" width="8.28515625" style="5"/>
    <col min="15105" max="15105" width="1" style="5" customWidth="1"/>
    <col min="15106" max="15106" width="6.85546875" style="5" customWidth="1"/>
    <col min="15107" max="15107" width="6.7109375" style="5" customWidth="1"/>
    <col min="15108" max="15108" width="16.42578125" style="5" customWidth="1"/>
    <col min="15109" max="15109" width="14.7109375" style="5" customWidth="1"/>
    <col min="15110" max="15110" width="16.85546875" style="5" customWidth="1"/>
    <col min="15111" max="15111" width="18" style="5" customWidth="1"/>
    <col min="15112" max="15112" width="17.85546875" style="5" customWidth="1"/>
    <col min="15113" max="15113" width="14" style="5" customWidth="1"/>
    <col min="15114" max="15114" width="12.7109375" style="5" customWidth="1"/>
    <col min="15115" max="15115" width="14" style="5" customWidth="1"/>
    <col min="15116" max="15116" width="15.85546875" style="5" customWidth="1"/>
    <col min="15117" max="15117" width="23.7109375" style="5" customWidth="1"/>
    <col min="15118" max="15119" width="16" style="5" customWidth="1"/>
    <col min="15120" max="15121" width="15.5703125" style="5" customWidth="1"/>
    <col min="15122" max="15122" width="12.7109375" style="5" customWidth="1"/>
    <col min="15123" max="15123" width="16" style="5" bestFit="1" customWidth="1"/>
    <col min="15124" max="15124" width="11.28515625" style="5" customWidth="1"/>
    <col min="15125" max="15125" width="14.7109375" style="5" customWidth="1"/>
    <col min="15126" max="15126" width="11.42578125" style="5" customWidth="1"/>
    <col min="15127" max="15127" width="16.28515625" style="5" customWidth="1"/>
    <col min="15128" max="15128" width="10.5703125" style="5" bestFit="1" customWidth="1"/>
    <col min="15129" max="15360" width="8.28515625" style="5"/>
    <col min="15361" max="15361" width="1" style="5" customWidth="1"/>
    <col min="15362" max="15362" width="6.85546875" style="5" customWidth="1"/>
    <col min="15363" max="15363" width="6.7109375" style="5" customWidth="1"/>
    <col min="15364" max="15364" width="16.42578125" style="5" customWidth="1"/>
    <col min="15365" max="15365" width="14.7109375" style="5" customWidth="1"/>
    <col min="15366" max="15366" width="16.85546875" style="5" customWidth="1"/>
    <col min="15367" max="15367" width="18" style="5" customWidth="1"/>
    <col min="15368" max="15368" width="17.85546875" style="5" customWidth="1"/>
    <col min="15369" max="15369" width="14" style="5" customWidth="1"/>
    <col min="15370" max="15370" width="12.7109375" style="5" customWidth="1"/>
    <col min="15371" max="15371" width="14" style="5" customWidth="1"/>
    <col min="15372" max="15372" width="15.85546875" style="5" customWidth="1"/>
    <col min="15373" max="15373" width="23.7109375" style="5" customWidth="1"/>
    <col min="15374" max="15375" width="16" style="5" customWidth="1"/>
    <col min="15376" max="15377" width="15.5703125" style="5" customWidth="1"/>
    <col min="15378" max="15378" width="12.7109375" style="5" customWidth="1"/>
    <col min="15379" max="15379" width="16" style="5" bestFit="1" customWidth="1"/>
    <col min="15380" max="15380" width="11.28515625" style="5" customWidth="1"/>
    <col min="15381" max="15381" width="14.7109375" style="5" customWidth="1"/>
    <col min="15382" max="15382" width="11.42578125" style="5" customWidth="1"/>
    <col min="15383" max="15383" width="16.28515625" style="5" customWidth="1"/>
    <col min="15384" max="15384" width="10.5703125" style="5" bestFit="1" customWidth="1"/>
    <col min="15385" max="15616" width="8.28515625" style="5"/>
    <col min="15617" max="15617" width="1" style="5" customWidth="1"/>
    <col min="15618" max="15618" width="6.85546875" style="5" customWidth="1"/>
    <col min="15619" max="15619" width="6.7109375" style="5" customWidth="1"/>
    <col min="15620" max="15620" width="16.42578125" style="5" customWidth="1"/>
    <col min="15621" max="15621" width="14.7109375" style="5" customWidth="1"/>
    <col min="15622" max="15622" width="16.85546875" style="5" customWidth="1"/>
    <col min="15623" max="15623" width="18" style="5" customWidth="1"/>
    <col min="15624" max="15624" width="17.85546875" style="5" customWidth="1"/>
    <col min="15625" max="15625" width="14" style="5" customWidth="1"/>
    <col min="15626" max="15626" width="12.7109375" style="5" customWidth="1"/>
    <col min="15627" max="15627" width="14" style="5" customWidth="1"/>
    <col min="15628" max="15628" width="15.85546875" style="5" customWidth="1"/>
    <col min="15629" max="15629" width="23.7109375" style="5" customWidth="1"/>
    <col min="15630" max="15631" width="16" style="5" customWidth="1"/>
    <col min="15632" max="15633" width="15.5703125" style="5" customWidth="1"/>
    <col min="15634" max="15634" width="12.7109375" style="5" customWidth="1"/>
    <col min="15635" max="15635" width="16" style="5" bestFit="1" customWidth="1"/>
    <col min="15636" max="15636" width="11.28515625" style="5" customWidth="1"/>
    <col min="15637" max="15637" width="14.7109375" style="5" customWidth="1"/>
    <col min="15638" max="15638" width="11.42578125" style="5" customWidth="1"/>
    <col min="15639" max="15639" width="16.28515625" style="5" customWidth="1"/>
    <col min="15640" max="15640" width="10.5703125" style="5" bestFit="1" customWidth="1"/>
    <col min="15641" max="15872" width="8.28515625" style="5"/>
    <col min="15873" max="15873" width="1" style="5" customWidth="1"/>
    <col min="15874" max="15874" width="6.85546875" style="5" customWidth="1"/>
    <col min="15875" max="15875" width="6.7109375" style="5" customWidth="1"/>
    <col min="15876" max="15876" width="16.42578125" style="5" customWidth="1"/>
    <col min="15877" max="15877" width="14.7109375" style="5" customWidth="1"/>
    <col min="15878" max="15878" width="16.85546875" style="5" customWidth="1"/>
    <col min="15879" max="15879" width="18" style="5" customWidth="1"/>
    <col min="15880" max="15880" width="17.85546875" style="5" customWidth="1"/>
    <col min="15881" max="15881" width="14" style="5" customWidth="1"/>
    <col min="15882" max="15882" width="12.7109375" style="5" customWidth="1"/>
    <col min="15883" max="15883" width="14" style="5" customWidth="1"/>
    <col min="15884" max="15884" width="15.85546875" style="5" customWidth="1"/>
    <col min="15885" max="15885" width="23.7109375" style="5" customWidth="1"/>
    <col min="15886" max="15887" width="16" style="5" customWidth="1"/>
    <col min="15888" max="15889" width="15.5703125" style="5" customWidth="1"/>
    <col min="15890" max="15890" width="12.7109375" style="5" customWidth="1"/>
    <col min="15891" max="15891" width="16" style="5" bestFit="1" customWidth="1"/>
    <col min="15892" max="15892" width="11.28515625" style="5" customWidth="1"/>
    <col min="15893" max="15893" width="14.7109375" style="5" customWidth="1"/>
    <col min="15894" max="15894" width="11.42578125" style="5" customWidth="1"/>
    <col min="15895" max="15895" width="16.28515625" style="5" customWidth="1"/>
    <col min="15896" max="15896" width="10.5703125" style="5" bestFit="1" customWidth="1"/>
    <col min="15897" max="16128" width="8.28515625" style="5"/>
    <col min="16129" max="16129" width="1" style="5" customWidth="1"/>
    <col min="16130" max="16130" width="6.85546875" style="5" customWidth="1"/>
    <col min="16131" max="16131" width="6.7109375" style="5" customWidth="1"/>
    <col min="16132" max="16132" width="16.42578125" style="5" customWidth="1"/>
    <col min="16133" max="16133" width="14.7109375" style="5" customWidth="1"/>
    <col min="16134" max="16134" width="16.85546875" style="5" customWidth="1"/>
    <col min="16135" max="16135" width="18" style="5" customWidth="1"/>
    <col min="16136" max="16136" width="17.85546875" style="5" customWidth="1"/>
    <col min="16137" max="16137" width="14" style="5" customWidth="1"/>
    <col min="16138" max="16138" width="12.7109375" style="5" customWidth="1"/>
    <col min="16139" max="16139" width="14" style="5" customWidth="1"/>
    <col min="16140" max="16140" width="15.85546875" style="5" customWidth="1"/>
    <col min="16141" max="16141" width="23.7109375" style="5" customWidth="1"/>
    <col min="16142" max="16143" width="16" style="5" customWidth="1"/>
    <col min="16144" max="16145" width="15.5703125" style="5" customWidth="1"/>
    <col min="16146" max="16146" width="12.7109375" style="5" customWidth="1"/>
    <col min="16147" max="16147" width="16" style="5" bestFit="1" customWidth="1"/>
    <col min="16148" max="16148" width="11.28515625" style="5" customWidth="1"/>
    <col min="16149" max="16149" width="14.7109375" style="5" customWidth="1"/>
    <col min="16150" max="16150" width="11.42578125" style="5" customWidth="1"/>
    <col min="16151" max="16151" width="16.28515625" style="5" customWidth="1"/>
    <col min="16152" max="16152" width="10.5703125" style="5" bestFit="1" customWidth="1"/>
    <col min="16153" max="16384" width="8.28515625" style="5"/>
  </cols>
  <sheetData>
    <row r="1" spans="1:27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2"/>
    </row>
    <row r="2" spans="1:27" ht="27.75" customHeight="1">
      <c r="A2" s="1"/>
      <c r="B2" s="6"/>
      <c r="C2" s="6"/>
      <c r="D2" s="7"/>
      <c r="E2" s="310" t="s">
        <v>0</v>
      </c>
      <c r="F2" s="311"/>
      <c r="G2" s="311"/>
      <c r="H2" s="311"/>
      <c r="I2" s="311"/>
      <c r="J2" s="311"/>
      <c r="K2" s="311"/>
      <c r="L2" s="311"/>
      <c r="M2" s="311"/>
      <c r="N2" s="7"/>
      <c r="O2" s="7"/>
      <c r="P2" s="7"/>
      <c r="Q2" s="8" t="s">
        <v>1</v>
      </c>
      <c r="R2" s="8"/>
      <c r="S2" s="8"/>
      <c r="T2" s="8"/>
      <c r="U2" s="8"/>
      <c r="V2" s="9"/>
      <c r="W2" s="2"/>
      <c r="X2" s="2"/>
      <c r="Y2" s="2"/>
      <c r="Z2" s="2"/>
    </row>
    <row r="3" spans="1:27" ht="12.95" customHeight="1">
      <c r="A3" s="1"/>
      <c r="B3" s="2"/>
      <c r="C3" s="2"/>
      <c r="D3" s="2"/>
      <c r="E3" s="312"/>
      <c r="F3" s="312"/>
      <c r="G3" s="312"/>
      <c r="H3" s="312"/>
      <c r="I3" s="312"/>
      <c r="J3" s="312"/>
      <c r="K3" s="312"/>
      <c r="L3" s="312"/>
      <c r="M3" s="312"/>
      <c r="N3" s="2"/>
      <c r="O3" s="10"/>
      <c r="P3" s="10"/>
      <c r="Q3" s="11" t="s">
        <v>2</v>
      </c>
      <c r="R3" s="12"/>
      <c r="S3" s="12"/>
      <c r="T3" s="8"/>
      <c r="U3" s="8"/>
      <c r="V3" s="9"/>
      <c r="W3" s="2"/>
      <c r="X3" s="2"/>
      <c r="Y3" s="2"/>
      <c r="Z3" s="2"/>
    </row>
    <row r="4" spans="1:27" ht="13.5" customHeight="1">
      <c r="A4" s="1"/>
      <c r="B4" s="313"/>
      <c r="C4" s="313"/>
      <c r="D4" s="313"/>
      <c r="E4" s="13"/>
      <c r="F4" s="13"/>
      <c r="G4" s="13"/>
      <c r="H4" s="13"/>
      <c r="I4" s="13"/>
      <c r="J4" s="13"/>
      <c r="K4" s="13"/>
      <c r="L4" s="14"/>
      <c r="M4" s="14"/>
      <c r="N4" s="2"/>
      <c r="O4" s="2"/>
      <c r="P4" s="2"/>
      <c r="Q4" s="8"/>
      <c r="R4" s="8"/>
      <c r="S4" s="8"/>
      <c r="T4" s="8"/>
      <c r="U4" s="8"/>
      <c r="V4" s="9"/>
      <c r="W4" s="2"/>
      <c r="X4" s="2"/>
      <c r="Y4" s="2"/>
      <c r="Z4" s="2"/>
    </row>
    <row r="5" spans="1:27" ht="13.5" customHeight="1" thickBot="1">
      <c r="A5" s="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4"/>
      <c r="N5" s="2"/>
      <c r="O5" s="2"/>
      <c r="P5" s="2"/>
      <c r="Q5" s="13"/>
      <c r="R5" s="13"/>
      <c r="S5" s="13"/>
      <c r="T5" s="13"/>
      <c r="U5" s="13"/>
      <c r="V5" s="13"/>
      <c r="W5" s="2"/>
      <c r="X5" s="2"/>
      <c r="Y5" s="2"/>
      <c r="Z5" s="2"/>
    </row>
    <row r="6" spans="1:27" ht="15" customHeight="1" thickBot="1">
      <c r="A6" s="1"/>
      <c r="B6" s="314" t="s">
        <v>3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6"/>
      <c r="W6" s="2"/>
      <c r="X6" s="2"/>
      <c r="Y6" s="2"/>
      <c r="Z6" s="2"/>
    </row>
    <row r="7" spans="1:27" s="19" customFormat="1" ht="19.5" customHeight="1">
      <c r="A7" s="15"/>
      <c r="B7" s="317" t="s">
        <v>4</v>
      </c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16"/>
      <c r="P7" s="16"/>
      <c r="Q7" s="319" t="s">
        <v>5</v>
      </c>
      <c r="R7" s="319"/>
      <c r="S7" s="319"/>
      <c r="T7" s="17"/>
      <c r="U7" s="320" t="s">
        <v>6</v>
      </c>
      <c r="V7" s="321"/>
      <c r="W7" s="18"/>
      <c r="X7" s="18"/>
      <c r="Y7" s="18"/>
      <c r="Z7" s="18"/>
      <c r="AA7" s="4"/>
    </row>
    <row r="8" spans="1:27" s="25" customFormat="1" ht="20.25" customHeight="1">
      <c r="A8" s="20"/>
      <c r="B8" s="296" t="s">
        <v>7</v>
      </c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1"/>
      <c r="P8" s="21"/>
      <c r="Q8" s="298" t="s">
        <v>8</v>
      </c>
      <c r="R8" s="298"/>
      <c r="S8" s="298"/>
      <c r="T8" s="22"/>
      <c r="U8" s="299" t="s">
        <v>9</v>
      </c>
      <c r="V8" s="300"/>
      <c r="W8" s="23"/>
      <c r="X8" s="23"/>
      <c r="Y8" s="23"/>
      <c r="Z8" s="23"/>
      <c r="AA8" s="24"/>
    </row>
    <row r="9" spans="1:27" s="2" customFormat="1" ht="3.75" customHeight="1" thickBot="1">
      <c r="A9" s="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  <c r="R9" s="28"/>
      <c r="S9" s="29"/>
      <c r="T9" s="29"/>
      <c r="U9" s="28"/>
      <c r="V9" s="30"/>
      <c r="AA9" s="31"/>
    </row>
    <row r="10" spans="1:27" ht="19.5" customHeight="1" thickBot="1">
      <c r="A10" s="32"/>
      <c r="B10" s="301" t="s">
        <v>10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3"/>
      <c r="O10" s="302"/>
      <c r="P10" s="302"/>
      <c r="Q10" s="302"/>
      <c r="R10" s="303"/>
      <c r="S10" s="302"/>
      <c r="T10" s="302"/>
      <c r="U10" s="302"/>
      <c r="V10" s="304"/>
      <c r="W10" s="2"/>
      <c r="X10" s="2"/>
      <c r="Y10" s="2"/>
      <c r="Z10" s="2"/>
    </row>
    <row r="11" spans="1:27" s="50" customFormat="1" ht="45.75" customHeight="1" thickBot="1">
      <c r="A11" s="33"/>
      <c r="B11" s="305" t="s">
        <v>11</v>
      </c>
      <c r="C11" s="306"/>
      <c r="D11" s="34" t="s">
        <v>12</v>
      </c>
      <c r="E11" s="35" t="s">
        <v>13</v>
      </c>
      <c r="F11" s="36" t="s">
        <v>14</v>
      </c>
      <c r="G11" s="35" t="s">
        <v>15</v>
      </c>
      <c r="H11" s="37" t="s">
        <v>16</v>
      </c>
      <c r="I11" s="38" t="s">
        <v>17</v>
      </c>
      <c r="J11" s="38" t="s">
        <v>18</v>
      </c>
      <c r="K11" s="39" t="s">
        <v>19</v>
      </c>
      <c r="L11" s="40" t="s">
        <v>20</v>
      </c>
      <c r="M11" s="41" t="s">
        <v>21</v>
      </c>
      <c r="N11" s="42" t="s">
        <v>22</v>
      </c>
      <c r="O11" s="35" t="s">
        <v>23</v>
      </c>
      <c r="P11" s="43" t="s">
        <v>24</v>
      </c>
      <c r="Q11" s="44" t="s">
        <v>25</v>
      </c>
      <c r="R11" s="307"/>
      <c r="S11" s="45" t="s">
        <v>26</v>
      </c>
      <c r="T11" s="46" t="s">
        <v>27</v>
      </c>
      <c r="U11" s="46" t="s">
        <v>28</v>
      </c>
      <c r="V11" s="47" t="s">
        <v>29</v>
      </c>
      <c r="W11" s="48"/>
      <c r="X11" s="48"/>
      <c r="Y11" s="48"/>
      <c r="Z11" s="48"/>
      <c r="AA11" s="49"/>
    </row>
    <row r="12" spans="1:27" s="25" customFormat="1" ht="24" customHeight="1" thickBot="1">
      <c r="A12" s="20"/>
      <c r="B12" s="308">
        <v>0</v>
      </c>
      <c r="C12" s="309"/>
      <c r="D12" s="51">
        <f>'[1]março 2020'!S12</f>
        <v>21711.24000000002</v>
      </c>
      <c r="E12" s="52">
        <v>0</v>
      </c>
      <c r="F12" s="53">
        <f>SUM(B12:E12)</f>
        <v>21711.24000000002</v>
      </c>
      <c r="G12" s="54">
        <v>135640</v>
      </c>
      <c r="H12" s="55">
        <v>0</v>
      </c>
      <c r="I12" s="56">
        <v>0</v>
      </c>
      <c r="J12" s="56">
        <v>0</v>
      </c>
      <c r="K12" s="57">
        <v>0</v>
      </c>
      <c r="L12" s="58">
        <v>3.46</v>
      </c>
      <c r="M12" s="59">
        <f>SUM(F12:L12)</f>
        <v>157354.70000000001</v>
      </c>
      <c r="N12" s="60">
        <f>U76</f>
        <v>120384.14999999998</v>
      </c>
      <c r="O12" s="61">
        <v>0</v>
      </c>
      <c r="P12" s="62">
        <v>0</v>
      </c>
      <c r="Q12" s="63">
        <f>SUM(N12:P12)</f>
        <v>120384.14999999998</v>
      </c>
      <c r="R12" s="307"/>
      <c r="S12" s="64">
        <f>SUM(M12-Q12)</f>
        <v>36970.550000000032</v>
      </c>
      <c r="T12" s="65">
        <v>0</v>
      </c>
      <c r="U12" s="66">
        <v>7591.62</v>
      </c>
      <c r="V12" s="67">
        <v>29378.93</v>
      </c>
      <c r="W12" s="68"/>
      <c r="X12" s="68"/>
      <c r="Y12" s="68"/>
      <c r="Z12" s="68"/>
      <c r="AA12" s="69"/>
    </row>
    <row r="13" spans="1:27" s="2" customFormat="1" ht="3.75" customHeight="1">
      <c r="A13" s="1"/>
      <c r="B13" s="70"/>
      <c r="C13" s="71"/>
      <c r="D13" s="72"/>
      <c r="E13" s="72"/>
      <c r="F13" s="72"/>
      <c r="G13" s="72"/>
      <c r="H13" s="72"/>
      <c r="I13" s="72"/>
      <c r="J13" s="72">
        <v>0</v>
      </c>
      <c r="K13" s="72"/>
      <c r="L13" s="71"/>
      <c r="M13" s="71"/>
      <c r="N13" s="73"/>
      <c r="O13" s="73"/>
      <c r="P13" s="73"/>
      <c r="Q13" s="74"/>
      <c r="R13" s="74"/>
      <c r="S13" s="75"/>
      <c r="T13" s="75"/>
      <c r="U13" s="75"/>
      <c r="V13" s="76"/>
      <c r="W13" s="68"/>
      <c r="X13" s="68"/>
      <c r="Y13" s="68"/>
      <c r="Z13" s="68"/>
      <c r="AA13" s="77"/>
    </row>
    <row r="14" spans="1:27" ht="18.600000000000001" customHeight="1" thickBot="1">
      <c r="A14" s="1"/>
      <c r="B14" s="270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2"/>
      <c r="V14" s="273"/>
      <c r="W14" s="2"/>
      <c r="X14" s="2"/>
      <c r="Y14" s="2"/>
      <c r="Z14" s="2"/>
    </row>
    <row r="15" spans="1:27" s="82" customFormat="1" ht="12" customHeight="1">
      <c r="A15" s="78"/>
      <c r="B15" s="274" t="s">
        <v>30</v>
      </c>
      <c r="C15" s="276" t="s">
        <v>31</v>
      </c>
      <c r="D15" s="277"/>
      <c r="E15" s="79"/>
      <c r="F15" s="278" t="s">
        <v>32</v>
      </c>
      <c r="G15" s="279"/>
      <c r="H15" s="279"/>
      <c r="I15" s="279"/>
      <c r="J15" s="279"/>
      <c r="K15" s="279"/>
      <c r="L15" s="279"/>
      <c r="M15" s="280"/>
      <c r="N15" s="284" t="s">
        <v>33</v>
      </c>
      <c r="O15" s="285"/>
      <c r="P15" s="286"/>
      <c r="Q15" s="284" t="s">
        <v>34</v>
      </c>
      <c r="R15" s="285"/>
      <c r="S15" s="285"/>
      <c r="T15" s="285"/>
      <c r="U15" s="289" t="s">
        <v>35</v>
      </c>
      <c r="V15" s="290"/>
      <c r="W15" s="80"/>
      <c r="X15" s="80"/>
      <c r="Y15" s="80"/>
      <c r="Z15" s="80"/>
      <c r="AA15" s="81"/>
    </row>
    <row r="16" spans="1:27" s="82" customFormat="1" ht="12.75" customHeight="1" thickBot="1">
      <c r="A16" s="78"/>
      <c r="B16" s="275"/>
      <c r="C16" s="293" t="s">
        <v>36</v>
      </c>
      <c r="D16" s="294"/>
      <c r="E16" s="83" t="s">
        <v>37</v>
      </c>
      <c r="F16" s="281"/>
      <c r="G16" s="282"/>
      <c r="H16" s="282"/>
      <c r="I16" s="282"/>
      <c r="J16" s="282"/>
      <c r="K16" s="282"/>
      <c r="L16" s="282"/>
      <c r="M16" s="283"/>
      <c r="N16" s="287" t="s">
        <v>38</v>
      </c>
      <c r="O16" s="288"/>
      <c r="P16" s="295"/>
      <c r="Q16" s="287"/>
      <c r="R16" s="288"/>
      <c r="S16" s="288"/>
      <c r="T16" s="288"/>
      <c r="U16" s="291"/>
      <c r="V16" s="292"/>
      <c r="W16" s="80"/>
      <c r="X16" s="80"/>
      <c r="Y16" s="80"/>
      <c r="Z16" s="80"/>
      <c r="AA16" s="4"/>
    </row>
    <row r="17" spans="1:490" s="91" customFormat="1" ht="18.75" customHeight="1">
      <c r="A17" s="84"/>
      <c r="B17" s="85">
        <v>1</v>
      </c>
      <c r="C17" s="258">
        <v>43922</v>
      </c>
      <c r="D17" s="259"/>
      <c r="E17" s="86">
        <v>3212</v>
      </c>
      <c r="F17" s="260" t="s">
        <v>39</v>
      </c>
      <c r="G17" s="261"/>
      <c r="H17" s="261"/>
      <c r="I17" s="261"/>
      <c r="J17" s="261"/>
      <c r="K17" s="261"/>
      <c r="L17" s="261"/>
      <c r="M17" s="262"/>
      <c r="N17" s="263" t="s">
        <v>40</v>
      </c>
      <c r="O17" s="263"/>
      <c r="P17" s="263"/>
      <c r="Q17" s="264" t="s">
        <v>41</v>
      </c>
      <c r="R17" s="264"/>
      <c r="S17" s="264"/>
      <c r="T17" s="264"/>
      <c r="U17" s="265">
        <v>1899.79</v>
      </c>
      <c r="V17" s="266"/>
      <c r="W17" s="87"/>
      <c r="X17" s="87"/>
      <c r="Y17" s="88"/>
      <c r="Z17" s="88"/>
      <c r="AA17" s="89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90"/>
    </row>
    <row r="18" spans="1:490" s="91" customFormat="1" ht="18.75" customHeight="1" thickBot="1">
      <c r="A18" s="84"/>
      <c r="B18" s="92">
        <v>2</v>
      </c>
      <c r="C18" s="205">
        <v>43922</v>
      </c>
      <c r="D18" s="206"/>
      <c r="E18" s="93">
        <v>3212</v>
      </c>
      <c r="F18" s="267" t="s">
        <v>42</v>
      </c>
      <c r="G18" s="268"/>
      <c r="H18" s="268"/>
      <c r="I18" s="268"/>
      <c r="J18" s="268"/>
      <c r="K18" s="268"/>
      <c r="L18" s="268"/>
      <c r="M18" s="269"/>
      <c r="N18" s="208" t="s">
        <v>40</v>
      </c>
      <c r="O18" s="208"/>
      <c r="P18" s="208"/>
      <c r="Q18" s="209" t="s">
        <v>41</v>
      </c>
      <c r="R18" s="209"/>
      <c r="S18" s="209"/>
      <c r="T18" s="209"/>
      <c r="U18" s="210">
        <v>1868.27</v>
      </c>
      <c r="V18" s="211"/>
      <c r="W18" s="210">
        <f>SUM(U17:V18)</f>
        <v>3768.06</v>
      </c>
      <c r="X18" s="211"/>
      <c r="Y18" s="88"/>
      <c r="Z18" s="88"/>
      <c r="AA18" s="89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90"/>
    </row>
    <row r="19" spans="1:490" s="88" customFormat="1" ht="18.75" customHeight="1">
      <c r="A19" s="84"/>
      <c r="B19" s="92">
        <v>3</v>
      </c>
      <c r="C19" s="249">
        <v>43922</v>
      </c>
      <c r="D19" s="250"/>
      <c r="E19" s="94">
        <v>40101</v>
      </c>
      <c r="F19" s="251" t="s">
        <v>43</v>
      </c>
      <c r="G19" s="252"/>
      <c r="H19" s="252"/>
      <c r="I19" s="252"/>
      <c r="J19" s="252"/>
      <c r="K19" s="252"/>
      <c r="L19" s="252"/>
      <c r="M19" s="253"/>
      <c r="N19" s="254" t="s">
        <v>40</v>
      </c>
      <c r="O19" s="254"/>
      <c r="P19" s="254"/>
      <c r="Q19" s="255" t="s">
        <v>44</v>
      </c>
      <c r="R19" s="255"/>
      <c r="S19" s="255"/>
      <c r="T19" s="255"/>
      <c r="U19" s="256">
        <v>396</v>
      </c>
      <c r="V19" s="257"/>
      <c r="W19" s="87"/>
      <c r="X19" s="87"/>
      <c r="AA19" s="95"/>
    </row>
    <row r="20" spans="1:490" s="88" customFormat="1" ht="18.75" customHeight="1">
      <c r="A20" s="84"/>
      <c r="B20" s="96">
        <v>4</v>
      </c>
      <c r="C20" s="233">
        <v>43922</v>
      </c>
      <c r="D20" s="234"/>
      <c r="E20" s="97">
        <v>40102</v>
      </c>
      <c r="F20" s="235" t="s">
        <v>45</v>
      </c>
      <c r="G20" s="236"/>
      <c r="H20" s="236"/>
      <c r="I20" s="236"/>
      <c r="J20" s="236"/>
      <c r="K20" s="236"/>
      <c r="L20" s="236"/>
      <c r="M20" s="237"/>
      <c r="N20" s="238" t="s">
        <v>40</v>
      </c>
      <c r="O20" s="238"/>
      <c r="P20" s="238"/>
      <c r="Q20" s="239" t="s">
        <v>46</v>
      </c>
      <c r="R20" s="239"/>
      <c r="S20" s="239"/>
      <c r="T20" s="239"/>
      <c r="U20" s="240">
        <v>5016</v>
      </c>
      <c r="V20" s="241"/>
      <c r="W20" s="87"/>
      <c r="X20" s="87"/>
      <c r="AA20" s="95"/>
    </row>
    <row r="21" spans="1:490" s="88" customFormat="1" ht="18.75" customHeight="1">
      <c r="A21" s="84"/>
      <c r="B21" s="92">
        <v>5</v>
      </c>
      <c r="C21" s="233">
        <v>43924</v>
      </c>
      <c r="D21" s="234"/>
      <c r="E21" s="97">
        <v>40301</v>
      </c>
      <c r="F21" s="235" t="s">
        <v>47</v>
      </c>
      <c r="G21" s="236"/>
      <c r="H21" s="236"/>
      <c r="I21" s="236"/>
      <c r="J21" s="236"/>
      <c r="K21" s="236"/>
      <c r="L21" s="236"/>
      <c r="M21" s="237"/>
      <c r="N21" s="238" t="s">
        <v>40</v>
      </c>
      <c r="O21" s="238"/>
      <c r="P21" s="238"/>
      <c r="Q21" s="239" t="s">
        <v>41</v>
      </c>
      <c r="R21" s="239"/>
      <c r="S21" s="239"/>
      <c r="T21" s="239"/>
      <c r="U21" s="240">
        <v>4943.0200000000004</v>
      </c>
      <c r="V21" s="241"/>
      <c r="W21" s="87"/>
      <c r="X21" s="87"/>
      <c r="AA21" s="95"/>
    </row>
    <row r="22" spans="1:490" s="88" customFormat="1" ht="18.75" customHeight="1" thickBot="1">
      <c r="A22" s="84"/>
      <c r="B22" s="92">
        <v>6</v>
      </c>
      <c r="C22" s="233">
        <v>43928</v>
      </c>
      <c r="D22" s="234"/>
      <c r="E22" s="97">
        <v>17012</v>
      </c>
      <c r="F22" s="235" t="s">
        <v>48</v>
      </c>
      <c r="G22" s="236"/>
      <c r="H22" s="236"/>
      <c r="I22" s="236"/>
      <c r="J22" s="236"/>
      <c r="K22" s="236"/>
      <c r="L22" s="236"/>
      <c r="M22" s="237"/>
      <c r="N22" s="238" t="s">
        <v>40</v>
      </c>
      <c r="O22" s="238"/>
      <c r="P22" s="238"/>
      <c r="Q22" s="239" t="s">
        <v>41</v>
      </c>
      <c r="R22" s="239"/>
      <c r="S22" s="239"/>
      <c r="T22" s="239"/>
      <c r="U22" s="240">
        <v>1559.25</v>
      </c>
      <c r="V22" s="241"/>
      <c r="W22" s="87"/>
      <c r="X22" s="87"/>
      <c r="AA22" s="95"/>
    </row>
    <row r="23" spans="1:490" s="102" customFormat="1" ht="15" customHeight="1">
      <c r="A23" s="98"/>
      <c r="B23" s="96">
        <v>7</v>
      </c>
      <c r="C23" s="242">
        <v>43928</v>
      </c>
      <c r="D23" s="243"/>
      <c r="E23" s="86">
        <v>4460</v>
      </c>
      <c r="F23" s="244" t="s">
        <v>49</v>
      </c>
      <c r="G23" s="244"/>
      <c r="H23" s="244"/>
      <c r="I23" s="244"/>
      <c r="J23" s="244"/>
      <c r="K23" s="244"/>
      <c r="L23" s="244"/>
      <c r="M23" s="244"/>
      <c r="N23" s="245" t="s">
        <v>40</v>
      </c>
      <c r="O23" s="245"/>
      <c r="P23" s="245"/>
      <c r="Q23" s="246" t="s">
        <v>41</v>
      </c>
      <c r="R23" s="246"/>
      <c r="S23" s="246"/>
      <c r="T23" s="246"/>
      <c r="U23" s="247">
        <v>1048.05</v>
      </c>
      <c r="V23" s="248"/>
      <c r="W23" s="99"/>
      <c r="X23" s="99"/>
      <c r="Y23" s="100"/>
      <c r="Z23" s="100"/>
      <c r="AA23" s="101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</row>
    <row r="24" spans="1:490" s="102" customFormat="1" ht="15" customHeight="1">
      <c r="A24" s="98"/>
      <c r="B24" s="92">
        <v>8</v>
      </c>
      <c r="C24" s="216">
        <v>43928</v>
      </c>
      <c r="D24" s="217"/>
      <c r="E24" s="103">
        <v>4460</v>
      </c>
      <c r="F24" s="218" t="s">
        <v>50</v>
      </c>
      <c r="G24" s="218"/>
      <c r="H24" s="218"/>
      <c r="I24" s="218"/>
      <c r="J24" s="218"/>
      <c r="K24" s="218"/>
      <c r="L24" s="218"/>
      <c r="M24" s="218"/>
      <c r="N24" s="223" t="s">
        <v>40</v>
      </c>
      <c r="O24" s="223"/>
      <c r="P24" s="223"/>
      <c r="Q24" s="217" t="s">
        <v>41</v>
      </c>
      <c r="R24" s="217"/>
      <c r="S24" s="217"/>
      <c r="T24" s="217"/>
      <c r="U24" s="221">
        <v>2264.59</v>
      </c>
      <c r="V24" s="222"/>
      <c r="W24" s="99"/>
      <c r="X24" s="99"/>
      <c r="Y24" s="100"/>
      <c r="Z24" s="100"/>
      <c r="AA24" s="101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</row>
    <row r="25" spans="1:490" s="102" customFormat="1" ht="15" customHeight="1">
      <c r="A25" s="98"/>
      <c r="B25" s="92">
        <v>9</v>
      </c>
      <c r="C25" s="216">
        <v>43928</v>
      </c>
      <c r="D25" s="217"/>
      <c r="E25" s="103">
        <v>4460</v>
      </c>
      <c r="F25" s="218" t="s">
        <v>51</v>
      </c>
      <c r="G25" s="218"/>
      <c r="H25" s="218"/>
      <c r="I25" s="218"/>
      <c r="J25" s="218"/>
      <c r="K25" s="218"/>
      <c r="L25" s="218"/>
      <c r="M25" s="218"/>
      <c r="N25" s="223" t="s">
        <v>40</v>
      </c>
      <c r="O25" s="223"/>
      <c r="P25" s="223"/>
      <c r="Q25" s="229" t="s">
        <v>41</v>
      </c>
      <c r="R25" s="229"/>
      <c r="S25" s="229"/>
      <c r="T25" s="229"/>
      <c r="U25" s="221">
        <v>4104.62</v>
      </c>
      <c r="V25" s="222"/>
      <c r="W25" s="104"/>
      <c r="X25" s="99"/>
      <c r="Y25" s="100"/>
      <c r="Z25" s="100"/>
      <c r="AA25" s="101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</row>
    <row r="26" spans="1:490" s="102" customFormat="1" ht="15" customHeight="1">
      <c r="A26" s="98"/>
      <c r="B26" s="96">
        <v>10</v>
      </c>
      <c r="C26" s="216">
        <v>43928</v>
      </c>
      <c r="D26" s="217"/>
      <c r="E26" s="103">
        <v>4460</v>
      </c>
      <c r="F26" s="218" t="s">
        <v>52</v>
      </c>
      <c r="G26" s="218"/>
      <c r="H26" s="218"/>
      <c r="I26" s="218"/>
      <c r="J26" s="218"/>
      <c r="K26" s="218"/>
      <c r="L26" s="218"/>
      <c r="M26" s="218"/>
      <c r="N26" s="223" t="s">
        <v>40</v>
      </c>
      <c r="O26" s="223"/>
      <c r="P26" s="223"/>
      <c r="Q26" s="229" t="s">
        <v>41</v>
      </c>
      <c r="R26" s="229"/>
      <c r="S26" s="229"/>
      <c r="T26" s="229"/>
      <c r="U26" s="221">
        <v>635.86</v>
      </c>
      <c r="V26" s="222"/>
      <c r="W26" s="99"/>
      <c r="X26" s="99"/>
      <c r="Y26" s="100"/>
      <c r="Z26" s="100"/>
      <c r="AA26" s="105"/>
    </row>
    <row r="27" spans="1:490" s="102" customFormat="1" ht="15" customHeight="1">
      <c r="A27" s="98"/>
      <c r="B27" s="92">
        <v>11</v>
      </c>
      <c r="C27" s="216">
        <v>43928</v>
      </c>
      <c r="D27" s="217"/>
      <c r="E27" s="103">
        <v>4460</v>
      </c>
      <c r="F27" s="232" t="s">
        <v>53</v>
      </c>
      <c r="G27" s="232"/>
      <c r="H27" s="232"/>
      <c r="I27" s="232"/>
      <c r="J27" s="232"/>
      <c r="K27" s="232"/>
      <c r="L27" s="232"/>
      <c r="M27" s="232"/>
      <c r="N27" s="223" t="s">
        <v>40</v>
      </c>
      <c r="O27" s="223"/>
      <c r="P27" s="223"/>
      <c r="Q27" s="229" t="s">
        <v>41</v>
      </c>
      <c r="R27" s="229"/>
      <c r="S27" s="229"/>
      <c r="T27" s="229"/>
      <c r="U27" s="221">
        <v>1878.32</v>
      </c>
      <c r="V27" s="222"/>
      <c r="W27" s="99"/>
      <c r="X27" s="99"/>
      <c r="Y27" s="100"/>
      <c r="Z27" s="100"/>
      <c r="AA27" s="101"/>
      <c r="AB27" s="100"/>
      <c r="AC27" s="100"/>
      <c r="AD27" s="100"/>
      <c r="AE27" s="100"/>
      <c r="AF27" s="100"/>
      <c r="AG27" s="100"/>
      <c r="AH27" s="100"/>
      <c r="AI27" s="100"/>
      <c r="AJ27" s="100"/>
    </row>
    <row r="28" spans="1:490" s="102" customFormat="1" ht="15" customHeight="1">
      <c r="A28" s="98"/>
      <c r="B28" s="92">
        <v>12</v>
      </c>
      <c r="C28" s="216">
        <v>43928</v>
      </c>
      <c r="D28" s="217"/>
      <c r="E28" s="103">
        <v>4460</v>
      </c>
      <c r="F28" s="232" t="s">
        <v>54</v>
      </c>
      <c r="G28" s="232"/>
      <c r="H28" s="232"/>
      <c r="I28" s="232"/>
      <c r="J28" s="232"/>
      <c r="K28" s="232"/>
      <c r="L28" s="232"/>
      <c r="M28" s="232"/>
      <c r="N28" s="223" t="s">
        <v>40</v>
      </c>
      <c r="O28" s="223"/>
      <c r="P28" s="223"/>
      <c r="Q28" s="229" t="s">
        <v>41</v>
      </c>
      <c r="R28" s="229"/>
      <c r="S28" s="229"/>
      <c r="T28" s="229"/>
      <c r="U28" s="221">
        <v>83.29</v>
      </c>
      <c r="V28" s="222"/>
      <c r="W28" s="99"/>
      <c r="X28" s="99"/>
      <c r="Y28" s="100"/>
      <c r="Z28" s="100"/>
      <c r="AA28" s="101"/>
      <c r="AB28" s="100"/>
      <c r="AC28" s="100"/>
      <c r="AD28" s="100"/>
      <c r="AE28" s="100"/>
      <c r="AF28" s="100"/>
      <c r="AG28" s="100"/>
      <c r="AH28" s="100"/>
      <c r="AI28" s="100"/>
      <c r="AJ28" s="100"/>
    </row>
    <row r="29" spans="1:490" s="102" customFormat="1" ht="15" customHeight="1" thickBot="1">
      <c r="A29" s="98"/>
      <c r="B29" s="96">
        <v>13</v>
      </c>
      <c r="C29" s="216">
        <v>43928</v>
      </c>
      <c r="D29" s="217"/>
      <c r="E29" s="103">
        <v>4460</v>
      </c>
      <c r="F29" s="232" t="s">
        <v>55</v>
      </c>
      <c r="G29" s="232"/>
      <c r="H29" s="232"/>
      <c r="I29" s="232"/>
      <c r="J29" s="232"/>
      <c r="K29" s="232"/>
      <c r="L29" s="232"/>
      <c r="M29" s="232"/>
      <c r="N29" s="223" t="s">
        <v>40</v>
      </c>
      <c r="O29" s="223"/>
      <c r="P29" s="223"/>
      <c r="Q29" s="229" t="s">
        <v>41</v>
      </c>
      <c r="R29" s="229"/>
      <c r="S29" s="229"/>
      <c r="T29" s="229"/>
      <c r="U29" s="221">
        <v>1365.81</v>
      </c>
      <c r="V29" s="222"/>
      <c r="W29" s="99"/>
      <c r="X29" s="99"/>
      <c r="Y29" s="100"/>
      <c r="Z29" s="100"/>
      <c r="AA29" s="101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100"/>
      <c r="OK29" s="100"/>
      <c r="OL29" s="100"/>
      <c r="OM29" s="100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100"/>
      <c r="OY29" s="100"/>
      <c r="OZ29" s="100"/>
      <c r="PA29" s="100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100"/>
      <c r="PM29" s="100"/>
      <c r="PN29" s="100"/>
      <c r="PO29" s="100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100"/>
      <c r="QA29" s="100"/>
      <c r="QB29" s="100"/>
      <c r="QC29" s="100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100"/>
      <c r="QO29" s="100"/>
      <c r="QP29" s="100"/>
      <c r="QQ29" s="100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100"/>
      <c r="RC29" s="100"/>
      <c r="RD29" s="100"/>
      <c r="RE29" s="100"/>
      <c r="RF29" s="100"/>
      <c r="RG29" s="100"/>
      <c r="RH29" s="100"/>
      <c r="RI29" s="100"/>
      <c r="RJ29" s="100"/>
      <c r="RK29" s="100"/>
      <c r="RL29" s="100"/>
      <c r="RM29" s="100"/>
      <c r="RN29" s="100"/>
      <c r="RO29" s="100"/>
      <c r="RP29" s="100"/>
      <c r="RQ29" s="100"/>
      <c r="RR29" s="100"/>
      <c r="RS29" s="100"/>
      <c r="RT29" s="100"/>
      <c r="RU29" s="100"/>
      <c r="RV29" s="100"/>
    </row>
    <row r="30" spans="1:490" s="107" customFormat="1" ht="15" customHeight="1">
      <c r="A30" s="106"/>
      <c r="B30" s="92">
        <v>14</v>
      </c>
      <c r="C30" s="216">
        <v>43928</v>
      </c>
      <c r="D30" s="217"/>
      <c r="E30" s="103">
        <v>4460</v>
      </c>
      <c r="F30" s="232" t="s">
        <v>56</v>
      </c>
      <c r="G30" s="232"/>
      <c r="H30" s="232"/>
      <c r="I30" s="232"/>
      <c r="J30" s="232"/>
      <c r="K30" s="232"/>
      <c r="L30" s="232"/>
      <c r="M30" s="232"/>
      <c r="N30" s="223" t="s">
        <v>40</v>
      </c>
      <c r="O30" s="223"/>
      <c r="P30" s="223"/>
      <c r="Q30" s="229" t="s">
        <v>41</v>
      </c>
      <c r="R30" s="229"/>
      <c r="S30" s="229"/>
      <c r="T30" s="229"/>
      <c r="U30" s="221">
        <v>1365.81</v>
      </c>
      <c r="V30" s="222"/>
      <c r="W30" s="99"/>
      <c r="X30" s="99"/>
      <c r="Y30" s="100"/>
      <c r="Z30" s="100"/>
      <c r="AA30" s="101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100"/>
      <c r="OK30" s="100"/>
      <c r="OL30" s="100"/>
      <c r="OM30" s="100"/>
      <c r="ON30" s="100"/>
      <c r="OO30" s="100"/>
      <c r="OP30" s="100"/>
      <c r="OQ30" s="100"/>
      <c r="OR30" s="100"/>
      <c r="OS30" s="100"/>
      <c r="OT30" s="100"/>
      <c r="OU30" s="100"/>
      <c r="OV30" s="100"/>
      <c r="OW30" s="100"/>
      <c r="OX30" s="100"/>
      <c r="OY30" s="100"/>
      <c r="OZ30" s="100"/>
      <c r="PA30" s="100"/>
      <c r="PB30" s="100"/>
      <c r="PC30" s="100"/>
      <c r="PD30" s="100"/>
      <c r="PE30" s="100"/>
      <c r="PF30" s="100"/>
      <c r="PG30" s="100"/>
      <c r="PH30" s="100"/>
      <c r="PI30" s="100"/>
      <c r="PJ30" s="100"/>
      <c r="PK30" s="100"/>
      <c r="PL30" s="100"/>
      <c r="PM30" s="100"/>
      <c r="PN30" s="100"/>
      <c r="PO30" s="100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100"/>
      <c r="QA30" s="100"/>
      <c r="QB30" s="100"/>
      <c r="QC30" s="100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100"/>
      <c r="QO30" s="100"/>
      <c r="QP30" s="100"/>
      <c r="QQ30" s="100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100"/>
      <c r="RC30" s="100"/>
      <c r="RD30" s="100"/>
      <c r="RE30" s="100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100"/>
      <c r="RQ30" s="100"/>
      <c r="RR30" s="100"/>
      <c r="RS30" s="100"/>
      <c r="RT30" s="100"/>
      <c r="RU30" s="100"/>
      <c r="RV30" s="100"/>
    </row>
    <row r="31" spans="1:490" s="100" customFormat="1" ht="15" customHeight="1">
      <c r="A31" s="106"/>
      <c r="B31" s="92">
        <v>15</v>
      </c>
      <c r="C31" s="216">
        <v>43928</v>
      </c>
      <c r="D31" s="217"/>
      <c r="E31" s="103">
        <v>4460</v>
      </c>
      <c r="F31" s="232" t="s">
        <v>57</v>
      </c>
      <c r="G31" s="232"/>
      <c r="H31" s="232"/>
      <c r="I31" s="232"/>
      <c r="J31" s="232"/>
      <c r="K31" s="232"/>
      <c r="L31" s="232"/>
      <c r="M31" s="232"/>
      <c r="N31" s="223" t="s">
        <v>40</v>
      </c>
      <c r="O31" s="223"/>
      <c r="P31" s="223"/>
      <c r="Q31" s="229" t="s">
        <v>41</v>
      </c>
      <c r="R31" s="229"/>
      <c r="S31" s="229"/>
      <c r="T31" s="229"/>
      <c r="U31" s="221">
        <v>2811.33</v>
      </c>
      <c r="V31" s="222"/>
      <c r="W31" s="99"/>
      <c r="X31" s="99"/>
      <c r="AA31" s="101"/>
    </row>
    <row r="32" spans="1:490" s="100" customFormat="1" ht="15" customHeight="1">
      <c r="A32" s="106"/>
      <c r="B32" s="96">
        <v>16</v>
      </c>
      <c r="C32" s="216">
        <v>43928</v>
      </c>
      <c r="D32" s="217"/>
      <c r="E32" s="103">
        <v>4460</v>
      </c>
      <c r="F32" s="232" t="s">
        <v>58</v>
      </c>
      <c r="G32" s="232"/>
      <c r="H32" s="232"/>
      <c r="I32" s="232"/>
      <c r="J32" s="232"/>
      <c r="K32" s="232"/>
      <c r="L32" s="232"/>
      <c r="M32" s="232"/>
      <c r="N32" s="223" t="s">
        <v>40</v>
      </c>
      <c r="O32" s="223"/>
      <c r="P32" s="223"/>
      <c r="Q32" s="229" t="s">
        <v>41</v>
      </c>
      <c r="R32" s="229"/>
      <c r="S32" s="229"/>
      <c r="T32" s="229"/>
      <c r="U32" s="221">
        <v>2962.35</v>
      </c>
      <c r="V32" s="222"/>
      <c r="W32" s="108"/>
      <c r="X32" s="99"/>
      <c r="AA32" s="101"/>
    </row>
    <row r="33" spans="1:490" s="100" customFormat="1" ht="15" customHeight="1">
      <c r="A33" s="106"/>
      <c r="B33" s="92">
        <v>17</v>
      </c>
      <c r="C33" s="216">
        <v>43928</v>
      </c>
      <c r="D33" s="217"/>
      <c r="E33" s="103">
        <v>4460</v>
      </c>
      <c r="F33" s="232" t="s">
        <v>59</v>
      </c>
      <c r="G33" s="232"/>
      <c r="H33" s="232"/>
      <c r="I33" s="232"/>
      <c r="J33" s="232"/>
      <c r="K33" s="232"/>
      <c r="L33" s="232"/>
      <c r="M33" s="232"/>
      <c r="N33" s="223" t="s">
        <v>40</v>
      </c>
      <c r="O33" s="223"/>
      <c r="P33" s="223"/>
      <c r="Q33" s="229" t="s">
        <v>41</v>
      </c>
      <c r="R33" s="229"/>
      <c r="S33" s="229"/>
      <c r="T33" s="229"/>
      <c r="U33" s="221">
        <v>2167.66</v>
      </c>
      <c r="V33" s="222"/>
      <c r="W33" s="99"/>
      <c r="X33" s="99"/>
      <c r="AA33" s="101"/>
      <c r="AH33" s="109"/>
    </row>
    <row r="34" spans="1:490" s="100" customFormat="1" ht="15" customHeight="1">
      <c r="A34" s="106"/>
      <c r="B34" s="92">
        <v>18</v>
      </c>
      <c r="C34" s="216">
        <v>43928</v>
      </c>
      <c r="D34" s="217"/>
      <c r="E34" s="103">
        <v>4460</v>
      </c>
      <c r="F34" s="232" t="s">
        <v>60</v>
      </c>
      <c r="G34" s="232"/>
      <c r="H34" s="232"/>
      <c r="I34" s="232"/>
      <c r="J34" s="232"/>
      <c r="K34" s="232"/>
      <c r="L34" s="232"/>
      <c r="M34" s="232"/>
      <c r="N34" s="223" t="s">
        <v>40</v>
      </c>
      <c r="O34" s="223"/>
      <c r="P34" s="223"/>
      <c r="Q34" s="229" t="s">
        <v>41</v>
      </c>
      <c r="R34" s="229"/>
      <c r="S34" s="229"/>
      <c r="T34" s="229"/>
      <c r="U34" s="221">
        <v>2663.82</v>
      </c>
      <c r="V34" s="222"/>
      <c r="W34" s="99"/>
      <c r="X34" s="99"/>
      <c r="AA34" s="101"/>
      <c r="AH34" s="109"/>
    </row>
    <row r="35" spans="1:490" s="100" customFormat="1" ht="15" customHeight="1">
      <c r="A35" s="106"/>
      <c r="B35" s="96">
        <v>19</v>
      </c>
      <c r="C35" s="216">
        <v>43928</v>
      </c>
      <c r="D35" s="217"/>
      <c r="E35" s="103">
        <v>4460</v>
      </c>
      <c r="F35" s="232" t="s">
        <v>61</v>
      </c>
      <c r="G35" s="232"/>
      <c r="H35" s="232"/>
      <c r="I35" s="232"/>
      <c r="J35" s="232"/>
      <c r="K35" s="232"/>
      <c r="L35" s="232"/>
      <c r="M35" s="232"/>
      <c r="N35" s="223" t="s">
        <v>40</v>
      </c>
      <c r="O35" s="223"/>
      <c r="P35" s="223"/>
      <c r="Q35" s="229" t="s">
        <v>41</v>
      </c>
      <c r="R35" s="229"/>
      <c r="S35" s="229"/>
      <c r="T35" s="229"/>
      <c r="U35" s="221">
        <v>3019.74</v>
      </c>
      <c r="V35" s="222"/>
      <c r="W35" s="99"/>
      <c r="X35" s="99"/>
      <c r="AA35" s="101"/>
      <c r="AH35" s="109"/>
    </row>
    <row r="36" spans="1:490" s="100" customFormat="1" ht="15" customHeight="1">
      <c r="A36" s="106"/>
      <c r="B36" s="92">
        <v>20</v>
      </c>
      <c r="C36" s="216">
        <v>43928</v>
      </c>
      <c r="D36" s="217"/>
      <c r="E36" s="103">
        <v>4460</v>
      </c>
      <c r="F36" s="232" t="s">
        <v>62</v>
      </c>
      <c r="G36" s="232"/>
      <c r="H36" s="232"/>
      <c r="I36" s="232"/>
      <c r="J36" s="232"/>
      <c r="K36" s="232"/>
      <c r="L36" s="232"/>
      <c r="M36" s="232"/>
      <c r="N36" s="223" t="s">
        <v>40</v>
      </c>
      <c r="O36" s="223"/>
      <c r="P36" s="223"/>
      <c r="Q36" s="229" t="s">
        <v>41</v>
      </c>
      <c r="R36" s="229"/>
      <c r="S36" s="229"/>
      <c r="T36" s="229"/>
      <c r="U36" s="221">
        <v>2987.48</v>
      </c>
      <c r="V36" s="222"/>
      <c r="W36" s="99"/>
      <c r="X36" s="99"/>
      <c r="AA36" s="101"/>
    </row>
    <row r="37" spans="1:490" s="100" customFormat="1" ht="15" customHeight="1">
      <c r="A37" s="106"/>
      <c r="B37" s="92">
        <v>21</v>
      </c>
      <c r="C37" s="216">
        <v>43928</v>
      </c>
      <c r="D37" s="217"/>
      <c r="E37" s="103">
        <v>4460</v>
      </c>
      <c r="F37" s="232" t="s">
        <v>63</v>
      </c>
      <c r="G37" s="232"/>
      <c r="H37" s="232"/>
      <c r="I37" s="232"/>
      <c r="J37" s="232"/>
      <c r="K37" s="232"/>
      <c r="L37" s="232"/>
      <c r="M37" s="232"/>
      <c r="N37" s="223" t="s">
        <v>40</v>
      </c>
      <c r="O37" s="223"/>
      <c r="P37" s="223"/>
      <c r="Q37" s="229" t="s">
        <v>41</v>
      </c>
      <c r="R37" s="229"/>
      <c r="S37" s="229"/>
      <c r="T37" s="229"/>
      <c r="U37" s="221">
        <v>3873.05</v>
      </c>
      <c r="V37" s="222"/>
      <c r="W37" s="99"/>
      <c r="X37" s="99"/>
      <c r="AA37" s="110"/>
      <c r="AB37" s="231"/>
      <c r="AC37" s="231"/>
      <c r="AD37" s="231"/>
      <c r="AE37" s="231"/>
      <c r="AF37" s="231"/>
    </row>
    <row r="38" spans="1:490" s="100" customFormat="1" ht="15" customHeight="1">
      <c r="A38" s="106"/>
      <c r="B38" s="96">
        <v>22</v>
      </c>
      <c r="C38" s="216">
        <v>43928</v>
      </c>
      <c r="D38" s="217"/>
      <c r="E38" s="103">
        <v>4460</v>
      </c>
      <c r="F38" s="218" t="s">
        <v>64</v>
      </c>
      <c r="G38" s="218"/>
      <c r="H38" s="218"/>
      <c r="I38" s="218"/>
      <c r="J38" s="218"/>
      <c r="K38" s="218"/>
      <c r="L38" s="218"/>
      <c r="M38" s="218"/>
      <c r="N38" s="223" t="s">
        <v>40</v>
      </c>
      <c r="O38" s="223"/>
      <c r="P38" s="223"/>
      <c r="Q38" s="229" t="s">
        <v>41</v>
      </c>
      <c r="R38" s="229"/>
      <c r="S38" s="229"/>
      <c r="T38" s="229"/>
      <c r="U38" s="221">
        <v>4725.13</v>
      </c>
      <c r="V38" s="222"/>
      <c r="W38" s="99"/>
      <c r="X38" s="99"/>
      <c r="AA38" s="101"/>
      <c r="AB38" s="231"/>
      <c r="AC38" s="231"/>
      <c r="AD38" s="231"/>
      <c r="AE38" s="231"/>
      <c r="AF38" s="231"/>
    </row>
    <row r="39" spans="1:490" s="100" customFormat="1" ht="15" customHeight="1">
      <c r="A39" s="106"/>
      <c r="B39" s="92">
        <v>23</v>
      </c>
      <c r="C39" s="216">
        <v>43928</v>
      </c>
      <c r="D39" s="217"/>
      <c r="E39" s="103">
        <v>4460</v>
      </c>
      <c r="F39" s="218" t="s">
        <v>65</v>
      </c>
      <c r="G39" s="218"/>
      <c r="H39" s="218"/>
      <c r="I39" s="218"/>
      <c r="J39" s="218"/>
      <c r="K39" s="218"/>
      <c r="L39" s="218"/>
      <c r="M39" s="218"/>
      <c r="N39" s="223" t="s">
        <v>40</v>
      </c>
      <c r="O39" s="223"/>
      <c r="P39" s="223"/>
      <c r="Q39" s="229" t="s">
        <v>41</v>
      </c>
      <c r="R39" s="229"/>
      <c r="S39" s="229"/>
      <c r="T39" s="229"/>
      <c r="U39" s="221">
        <v>2464.27</v>
      </c>
      <c r="V39" s="222"/>
      <c r="W39" s="99"/>
      <c r="X39" s="99"/>
      <c r="AA39" s="101"/>
      <c r="AB39" s="231"/>
      <c r="AC39" s="231"/>
      <c r="AD39" s="231"/>
      <c r="AE39" s="231"/>
      <c r="AF39" s="231"/>
    </row>
    <row r="40" spans="1:490" s="111" customFormat="1" ht="15" customHeight="1" thickBot="1">
      <c r="A40" s="106"/>
      <c r="B40" s="92">
        <v>24</v>
      </c>
      <c r="C40" s="216">
        <v>43928</v>
      </c>
      <c r="D40" s="217"/>
      <c r="E40" s="103">
        <v>4460</v>
      </c>
      <c r="F40" s="218" t="s">
        <v>66</v>
      </c>
      <c r="G40" s="218"/>
      <c r="H40" s="218"/>
      <c r="I40" s="218"/>
      <c r="J40" s="218"/>
      <c r="K40" s="218"/>
      <c r="L40" s="218"/>
      <c r="M40" s="218"/>
      <c r="N40" s="223" t="s">
        <v>40</v>
      </c>
      <c r="O40" s="223"/>
      <c r="P40" s="223"/>
      <c r="Q40" s="229" t="s">
        <v>41</v>
      </c>
      <c r="R40" s="229"/>
      <c r="S40" s="229"/>
      <c r="T40" s="229"/>
      <c r="U40" s="221">
        <v>2314.66</v>
      </c>
      <c r="V40" s="222"/>
      <c r="W40" s="230"/>
      <c r="X40" s="230"/>
      <c r="Y40" s="100"/>
      <c r="Z40" s="100"/>
      <c r="AA40" s="101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</row>
    <row r="41" spans="1:490" s="100" customFormat="1" ht="15" customHeight="1">
      <c r="A41" s="106"/>
      <c r="B41" s="96">
        <v>25</v>
      </c>
      <c r="C41" s="216">
        <v>43928</v>
      </c>
      <c r="D41" s="217"/>
      <c r="E41" s="103">
        <v>4460</v>
      </c>
      <c r="F41" s="218" t="s">
        <v>67</v>
      </c>
      <c r="G41" s="218"/>
      <c r="H41" s="218"/>
      <c r="I41" s="218"/>
      <c r="J41" s="218"/>
      <c r="K41" s="218"/>
      <c r="L41" s="218"/>
      <c r="M41" s="218"/>
      <c r="N41" s="223" t="s">
        <v>40</v>
      </c>
      <c r="O41" s="223"/>
      <c r="P41" s="223"/>
      <c r="Q41" s="229" t="s">
        <v>41</v>
      </c>
      <c r="R41" s="229"/>
      <c r="S41" s="229"/>
      <c r="T41" s="229"/>
      <c r="U41" s="221">
        <v>1872.47</v>
      </c>
      <c r="V41" s="222"/>
      <c r="W41" s="112"/>
      <c r="X41" s="112"/>
      <c r="AA41" s="113"/>
    </row>
    <row r="42" spans="1:490" s="100" customFormat="1" ht="15" customHeight="1">
      <c r="A42" s="106"/>
      <c r="B42" s="92">
        <v>26</v>
      </c>
      <c r="C42" s="216">
        <v>43928</v>
      </c>
      <c r="D42" s="217"/>
      <c r="E42" s="103">
        <v>4460</v>
      </c>
      <c r="F42" s="218" t="s">
        <v>68</v>
      </c>
      <c r="G42" s="218"/>
      <c r="H42" s="218"/>
      <c r="I42" s="218"/>
      <c r="J42" s="218"/>
      <c r="K42" s="218"/>
      <c r="L42" s="218"/>
      <c r="M42" s="218"/>
      <c r="N42" s="223" t="s">
        <v>40</v>
      </c>
      <c r="O42" s="223"/>
      <c r="P42" s="223"/>
      <c r="Q42" s="229" t="s">
        <v>41</v>
      </c>
      <c r="R42" s="229"/>
      <c r="S42" s="229"/>
      <c r="T42" s="229"/>
      <c r="U42" s="221">
        <v>2989.96</v>
      </c>
      <c r="V42" s="222"/>
      <c r="W42" s="112"/>
      <c r="X42" s="112"/>
      <c r="AA42" s="113"/>
    </row>
    <row r="43" spans="1:490" s="100" customFormat="1" ht="15" customHeight="1">
      <c r="A43" s="106"/>
      <c r="B43" s="92">
        <v>27</v>
      </c>
      <c r="C43" s="216">
        <v>43928</v>
      </c>
      <c r="D43" s="217"/>
      <c r="E43" s="103">
        <v>4460</v>
      </c>
      <c r="F43" s="218" t="s">
        <v>69</v>
      </c>
      <c r="G43" s="218"/>
      <c r="H43" s="218"/>
      <c r="I43" s="218"/>
      <c r="J43" s="218"/>
      <c r="K43" s="218"/>
      <c r="L43" s="218"/>
      <c r="M43" s="218"/>
      <c r="N43" s="223" t="s">
        <v>40</v>
      </c>
      <c r="O43" s="223"/>
      <c r="P43" s="223"/>
      <c r="Q43" s="229" t="s">
        <v>41</v>
      </c>
      <c r="R43" s="229"/>
      <c r="S43" s="229"/>
      <c r="T43" s="229"/>
      <c r="U43" s="221">
        <v>1373.22</v>
      </c>
      <c r="V43" s="222"/>
      <c r="W43" s="230"/>
      <c r="X43" s="230"/>
      <c r="AA43" s="113"/>
    </row>
    <row r="44" spans="1:490" s="102" customFormat="1" ht="15" customHeight="1">
      <c r="A44" s="98"/>
      <c r="B44" s="96">
        <v>28</v>
      </c>
      <c r="C44" s="216">
        <v>43928</v>
      </c>
      <c r="D44" s="217"/>
      <c r="E44" s="103">
        <v>4460</v>
      </c>
      <c r="F44" s="218" t="s">
        <v>70</v>
      </c>
      <c r="G44" s="218"/>
      <c r="H44" s="218"/>
      <c r="I44" s="218"/>
      <c r="J44" s="218"/>
      <c r="K44" s="218"/>
      <c r="L44" s="218"/>
      <c r="M44" s="218"/>
      <c r="N44" s="223" t="s">
        <v>40</v>
      </c>
      <c r="O44" s="223"/>
      <c r="P44" s="223"/>
      <c r="Q44" s="229" t="s">
        <v>41</v>
      </c>
      <c r="R44" s="229"/>
      <c r="S44" s="229"/>
      <c r="T44" s="229"/>
      <c r="U44" s="221">
        <v>1961.68</v>
      </c>
      <c r="V44" s="222"/>
      <c r="W44" s="114"/>
      <c r="X44" s="114"/>
      <c r="Y44" s="100"/>
      <c r="Z44" s="100"/>
      <c r="AA44" s="113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</row>
    <row r="45" spans="1:490" s="102" customFormat="1" ht="15" customHeight="1">
      <c r="A45" s="98"/>
      <c r="B45" s="92">
        <v>29</v>
      </c>
      <c r="C45" s="216">
        <v>43928</v>
      </c>
      <c r="D45" s="217"/>
      <c r="E45" s="103">
        <v>4460</v>
      </c>
      <c r="F45" s="218" t="s">
        <v>71</v>
      </c>
      <c r="G45" s="218"/>
      <c r="H45" s="218"/>
      <c r="I45" s="218"/>
      <c r="J45" s="218"/>
      <c r="K45" s="218"/>
      <c r="L45" s="218"/>
      <c r="M45" s="218"/>
      <c r="N45" s="223" t="s">
        <v>40</v>
      </c>
      <c r="O45" s="223"/>
      <c r="P45" s="223"/>
      <c r="Q45" s="229" t="s">
        <v>41</v>
      </c>
      <c r="R45" s="229"/>
      <c r="S45" s="229"/>
      <c r="T45" s="229"/>
      <c r="U45" s="221">
        <v>2854.31</v>
      </c>
      <c r="V45" s="222"/>
      <c r="W45" s="114"/>
      <c r="X45" s="114"/>
      <c r="Y45" s="100"/>
      <c r="Z45" s="100"/>
      <c r="AA45" s="113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</row>
    <row r="46" spans="1:490" s="102" customFormat="1" ht="15" customHeight="1">
      <c r="A46" s="98"/>
      <c r="B46" s="92">
        <v>30</v>
      </c>
      <c r="C46" s="216">
        <v>43928</v>
      </c>
      <c r="D46" s="217"/>
      <c r="E46" s="103">
        <v>4460</v>
      </c>
      <c r="F46" s="218" t="s">
        <v>72</v>
      </c>
      <c r="G46" s="218"/>
      <c r="H46" s="218"/>
      <c r="I46" s="218"/>
      <c r="J46" s="218"/>
      <c r="K46" s="218"/>
      <c r="L46" s="218"/>
      <c r="M46" s="218"/>
      <c r="N46" s="223" t="s">
        <v>40</v>
      </c>
      <c r="O46" s="223"/>
      <c r="P46" s="223"/>
      <c r="Q46" s="229" t="s">
        <v>41</v>
      </c>
      <c r="R46" s="229"/>
      <c r="S46" s="229"/>
      <c r="T46" s="229"/>
      <c r="U46" s="221">
        <v>2750.48</v>
      </c>
      <c r="V46" s="222"/>
      <c r="W46" s="115"/>
      <c r="X46" s="99"/>
      <c r="Y46" s="100"/>
      <c r="Z46" s="100"/>
      <c r="AA46" s="113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</row>
    <row r="47" spans="1:490" s="118" customFormat="1" ht="15" customHeight="1">
      <c r="A47" s="116"/>
      <c r="B47" s="96">
        <v>31</v>
      </c>
      <c r="C47" s="216">
        <v>43928</v>
      </c>
      <c r="D47" s="217"/>
      <c r="E47" s="103">
        <v>4460</v>
      </c>
      <c r="F47" s="218" t="s">
        <v>73</v>
      </c>
      <c r="G47" s="218"/>
      <c r="H47" s="218"/>
      <c r="I47" s="218"/>
      <c r="J47" s="218"/>
      <c r="K47" s="218"/>
      <c r="L47" s="218"/>
      <c r="M47" s="218"/>
      <c r="N47" s="223" t="s">
        <v>40</v>
      </c>
      <c r="O47" s="223"/>
      <c r="P47" s="223"/>
      <c r="Q47" s="220" t="s">
        <v>41</v>
      </c>
      <c r="R47" s="220"/>
      <c r="S47" s="220"/>
      <c r="T47" s="220"/>
      <c r="U47" s="221">
        <v>105.39</v>
      </c>
      <c r="V47" s="222"/>
      <c r="W47" s="99"/>
      <c r="X47" s="99"/>
      <c r="Y47" s="99"/>
      <c r="Z47" s="99"/>
      <c r="AA47" s="117"/>
      <c r="AB47" s="225"/>
      <c r="AC47" s="225"/>
      <c r="AD47" s="225"/>
      <c r="AE47" s="225"/>
      <c r="AF47" s="225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  <c r="IU47" s="99"/>
      <c r="IV47" s="99"/>
      <c r="IW47" s="99"/>
      <c r="IX47" s="99"/>
      <c r="IY47" s="99"/>
      <c r="IZ47" s="99"/>
      <c r="JA47" s="99"/>
      <c r="JB47" s="99"/>
      <c r="JC47" s="99"/>
      <c r="JD47" s="99"/>
      <c r="JE47" s="99"/>
      <c r="JF47" s="99"/>
      <c r="JG47" s="99"/>
      <c r="JH47" s="99"/>
      <c r="JI47" s="99"/>
      <c r="JJ47" s="99"/>
      <c r="JK47" s="99"/>
      <c r="JL47" s="99"/>
      <c r="JM47" s="99"/>
      <c r="JN47" s="99"/>
      <c r="JO47" s="99"/>
      <c r="JP47" s="99"/>
      <c r="JQ47" s="99"/>
      <c r="JR47" s="99"/>
      <c r="JS47" s="99"/>
      <c r="JT47" s="99"/>
      <c r="JU47" s="99"/>
      <c r="JV47" s="99"/>
      <c r="JW47" s="99"/>
      <c r="JX47" s="99"/>
      <c r="JY47" s="99"/>
      <c r="JZ47" s="99"/>
      <c r="KA47" s="99"/>
      <c r="KB47" s="99"/>
      <c r="KC47" s="99"/>
      <c r="KD47" s="99"/>
      <c r="KE47" s="99"/>
      <c r="KF47" s="99"/>
      <c r="KG47" s="99"/>
      <c r="KH47" s="99"/>
      <c r="KI47" s="99"/>
      <c r="KJ47" s="99"/>
      <c r="KK47" s="99"/>
      <c r="KL47" s="99"/>
      <c r="KM47" s="99"/>
      <c r="KN47" s="99"/>
      <c r="KO47" s="99"/>
      <c r="KP47" s="99"/>
      <c r="KQ47" s="99"/>
      <c r="KR47" s="99"/>
      <c r="KS47" s="99"/>
      <c r="KT47" s="99"/>
      <c r="KU47" s="99"/>
      <c r="KV47" s="99"/>
      <c r="KW47" s="99"/>
      <c r="KX47" s="99"/>
      <c r="KY47" s="99"/>
      <c r="KZ47" s="99"/>
      <c r="LA47" s="99"/>
      <c r="LB47" s="99"/>
      <c r="LC47" s="99"/>
      <c r="LD47" s="99"/>
      <c r="LE47" s="99"/>
      <c r="LF47" s="99"/>
      <c r="LG47" s="99"/>
      <c r="LH47" s="99"/>
      <c r="LI47" s="99"/>
      <c r="LJ47" s="99"/>
      <c r="LK47" s="99"/>
      <c r="LL47" s="99"/>
      <c r="LM47" s="99"/>
      <c r="LN47" s="99"/>
      <c r="LO47" s="99"/>
      <c r="LP47" s="99"/>
      <c r="LQ47" s="99"/>
      <c r="LR47" s="99"/>
      <c r="LS47" s="99"/>
      <c r="LT47" s="99"/>
      <c r="LU47" s="99"/>
      <c r="LV47" s="99"/>
      <c r="LW47" s="99"/>
      <c r="LX47" s="99"/>
      <c r="LY47" s="99"/>
      <c r="LZ47" s="99"/>
      <c r="MA47" s="99"/>
      <c r="MB47" s="99"/>
      <c r="MC47" s="99"/>
      <c r="MD47" s="99"/>
      <c r="ME47" s="99"/>
      <c r="MF47" s="99"/>
      <c r="MG47" s="99"/>
      <c r="MH47" s="99"/>
      <c r="MI47" s="99"/>
      <c r="MJ47" s="99"/>
      <c r="MK47" s="99"/>
      <c r="ML47" s="99"/>
      <c r="MM47" s="99"/>
      <c r="MN47" s="99"/>
      <c r="MO47" s="99"/>
      <c r="MP47" s="99"/>
      <c r="MQ47" s="99"/>
      <c r="MR47" s="99"/>
      <c r="MS47" s="99"/>
      <c r="MT47" s="99"/>
      <c r="MU47" s="99"/>
      <c r="MV47" s="99"/>
      <c r="MW47" s="99"/>
      <c r="MX47" s="99"/>
      <c r="MY47" s="99"/>
      <c r="MZ47" s="99"/>
      <c r="NA47" s="99"/>
      <c r="NB47" s="99"/>
      <c r="NC47" s="99"/>
      <c r="ND47" s="99"/>
      <c r="NE47" s="99"/>
      <c r="NF47" s="99"/>
      <c r="NG47" s="99"/>
      <c r="NH47" s="99"/>
      <c r="NI47" s="99"/>
      <c r="NJ47" s="99"/>
      <c r="NK47" s="99"/>
      <c r="NL47" s="99"/>
      <c r="NM47" s="99"/>
      <c r="NN47" s="99"/>
      <c r="NO47" s="99"/>
      <c r="NP47" s="99"/>
      <c r="NQ47" s="99"/>
      <c r="NR47" s="99"/>
      <c r="NS47" s="99"/>
      <c r="NT47" s="99"/>
      <c r="NU47" s="99"/>
      <c r="NV47" s="99"/>
      <c r="NW47" s="99"/>
      <c r="NX47" s="99"/>
      <c r="NY47" s="99"/>
      <c r="NZ47" s="99"/>
      <c r="OA47" s="99"/>
      <c r="OB47" s="99"/>
      <c r="OC47" s="99"/>
      <c r="OD47" s="99"/>
      <c r="OE47" s="99"/>
      <c r="OF47" s="99"/>
      <c r="OG47" s="99"/>
      <c r="OH47" s="99"/>
      <c r="OI47" s="99"/>
      <c r="OJ47" s="99"/>
      <c r="OK47" s="99"/>
      <c r="OL47" s="99"/>
      <c r="OM47" s="99"/>
      <c r="ON47" s="99"/>
      <c r="OO47" s="99"/>
      <c r="OP47" s="99"/>
      <c r="OQ47" s="99"/>
      <c r="OR47" s="99"/>
      <c r="OS47" s="99"/>
      <c r="OT47" s="99"/>
      <c r="OU47" s="99"/>
      <c r="OV47" s="99"/>
      <c r="OW47" s="99"/>
      <c r="OX47" s="99"/>
      <c r="OY47" s="99"/>
      <c r="OZ47" s="99"/>
      <c r="PA47" s="99"/>
      <c r="PB47" s="99"/>
      <c r="PC47" s="99"/>
      <c r="PD47" s="99"/>
      <c r="PE47" s="99"/>
      <c r="PF47" s="99"/>
      <c r="PG47" s="99"/>
      <c r="PH47" s="99"/>
      <c r="PI47" s="99"/>
      <c r="PJ47" s="99"/>
      <c r="PK47" s="99"/>
      <c r="PL47" s="99"/>
      <c r="PM47" s="99"/>
      <c r="PN47" s="99"/>
      <c r="PO47" s="99"/>
      <c r="PP47" s="99"/>
      <c r="PQ47" s="99"/>
      <c r="PR47" s="99"/>
      <c r="PS47" s="99"/>
      <c r="PT47" s="99"/>
      <c r="PU47" s="99"/>
      <c r="PV47" s="99"/>
      <c r="PW47" s="99"/>
      <c r="PX47" s="99"/>
      <c r="PY47" s="99"/>
      <c r="PZ47" s="99"/>
      <c r="QA47" s="99"/>
      <c r="QB47" s="99"/>
      <c r="QC47" s="99"/>
      <c r="QD47" s="99"/>
      <c r="QE47" s="99"/>
      <c r="QF47" s="99"/>
      <c r="QG47" s="99"/>
      <c r="QH47" s="99"/>
      <c r="QI47" s="99"/>
      <c r="QJ47" s="99"/>
      <c r="QK47" s="99"/>
      <c r="QL47" s="99"/>
      <c r="QM47" s="99"/>
      <c r="QN47" s="99"/>
      <c r="QO47" s="99"/>
      <c r="QP47" s="99"/>
      <c r="QQ47" s="99"/>
      <c r="QR47" s="99"/>
      <c r="QS47" s="99"/>
      <c r="QT47" s="99"/>
      <c r="QU47" s="99"/>
      <c r="QV47" s="99"/>
      <c r="QW47" s="99"/>
      <c r="QX47" s="99"/>
      <c r="QY47" s="99"/>
      <c r="QZ47" s="99"/>
      <c r="RA47" s="99"/>
      <c r="RB47" s="99"/>
      <c r="RC47" s="99"/>
      <c r="RD47" s="99"/>
      <c r="RE47" s="99"/>
      <c r="RF47" s="99"/>
      <c r="RG47" s="99"/>
      <c r="RH47" s="99"/>
      <c r="RI47" s="99"/>
      <c r="RJ47" s="99"/>
      <c r="RK47" s="99"/>
      <c r="RL47" s="99"/>
      <c r="RM47" s="99"/>
      <c r="RN47" s="99"/>
      <c r="RO47" s="99"/>
      <c r="RP47" s="99"/>
      <c r="RQ47" s="99"/>
      <c r="RR47" s="99"/>
      <c r="RS47" s="99"/>
      <c r="RT47" s="99"/>
      <c r="RU47" s="99"/>
      <c r="RV47" s="99"/>
    </row>
    <row r="48" spans="1:490" s="118" customFormat="1" ht="15" customHeight="1">
      <c r="A48" s="116"/>
      <c r="B48" s="92">
        <v>32</v>
      </c>
      <c r="C48" s="216">
        <v>43928</v>
      </c>
      <c r="D48" s="217"/>
      <c r="E48" s="103">
        <v>4460</v>
      </c>
      <c r="F48" s="226" t="s">
        <v>74</v>
      </c>
      <c r="G48" s="226"/>
      <c r="H48" s="226"/>
      <c r="I48" s="226"/>
      <c r="J48" s="226"/>
      <c r="K48" s="226"/>
      <c r="L48" s="226"/>
      <c r="M48" s="226"/>
      <c r="N48" s="219" t="s">
        <v>40</v>
      </c>
      <c r="O48" s="219"/>
      <c r="P48" s="219"/>
      <c r="Q48" s="224" t="s">
        <v>41</v>
      </c>
      <c r="R48" s="224"/>
      <c r="S48" s="224"/>
      <c r="T48" s="224"/>
      <c r="U48" s="227">
        <v>758.52</v>
      </c>
      <c r="V48" s="228"/>
      <c r="W48" s="119"/>
      <c r="X48" s="99"/>
      <c r="Y48" s="99"/>
      <c r="Z48" s="99"/>
      <c r="AA48" s="120"/>
      <c r="AB48" s="121"/>
      <c r="AC48" s="121"/>
      <c r="AD48" s="121"/>
      <c r="AE48" s="121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  <c r="IU48" s="99"/>
      <c r="IV48" s="99"/>
      <c r="IW48" s="99"/>
      <c r="IX48" s="99"/>
      <c r="IY48" s="99"/>
      <c r="IZ48" s="99"/>
      <c r="JA48" s="99"/>
      <c r="JB48" s="99"/>
      <c r="JC48" s="99"/>
      <c r="JD48" s="99"/>
      <c r="JE48" s="99"/>
      <c r="JF48" s="99"/>
      <c r="JG48" s="99"/>
      <c r="JH48" s="99"/>
      <c r="JI48" s="99"/>
      <c r="JJ48" s="99"/>
      <c r="JK48" s="99"/>
      <c r="JL48" s="99"/>
      <c r="JM48" s="99"/>
      <c r="JN48" s="99"/>
      <c r="JO48" s="99"/>
      <c r="JP48" s="99"/>
      <c r="JQ48" s="99"/>
      <c r="JR48" s="99"/>
      <c r="JS48" s="99"/>
      <c r="JT48" s="99"/>
      <c r="JU48" s="99"/>
      <c r="JV48" s="99"/>
      <c r="JW48" s="99"/>
      <c r="JX48" s="99"/>
      <c r="JY48" s="99"/>
      <c r="JZ48" s="99"/>
      <c r="KA48" s="99"/>
      <c r="KB48" s="99"/>
      <c r="KC48" s="99"/>
      <c r="KD48" s="99"/>
      <c r="KE48" s="99"/>
      <c r="KF48" s="99"/>
      <c r="KG48" s="99"/>
      <c r="KH48" s="99"/>
      <c r="KI48" s="99"/>
      <c r="KJ48" s="99"/>
      <c r="KK48" s="99"/>
      <c r="KL48" s="99"/>
      <c r="KM48" s="99"/>
      <c r="KN48" s="99"/>
      <c r="KO48" s="99"/>
      <c r="KP48" s="99"/>
      <c r="KQ48" s="99"/>
      <c r="KR48" s="99"/>
      <c r="KS48" s="99"/>
      <c r="KT48" s="99"/>
      <c r="KU48" s="99"/>
      <c r="KV48" s="99"/>
      <c r="KW48" s="99"/>
      <c r="KX48" s="99"/>
      <c r="KY48" s="99"/>
      <c r="KZ48" s="99"/>
      <c r="LA48" s="99"/>
      <c r="LB48" s="99"/>
      <c r="LC48" s="99"/>
      <c r="LD48" s="99"/>
      <c r="LE48" s="99"/>
      <c r="LF48" s="99"/>
      <c r="LG48" s="99"/>
      <c r="LH48" s="99"/>
      <c r="LI48" s="99"/>
      <c r="LJ48" s="99"/>
      <c r="LK48" s="99"/>
      <c r="LL48" s="99"/>
      <c r="LM48" s="99"/>
      <c r="LN48" s="99"/>
      <c r="LO48" s="99"/>
      <c r="LP48" s="99"/>
      <c r="LQ48" s="99"/>
      <c r="LR48" s="99"/>
      <c r="LS48" s="99"/>
      <c r="LT48" s="99"/>
      <c r="LU48" s="99"/>
      <c r="LV48" s="99"/>
      <c r="LW48" s="99"/>
      <c r="LX48" s="99"/>
      <c r="LY48" s="99"/>
      <c r="LZ48" s="99"/>
      <c r="MA48" s="99"/>
      <c r="MB48" s="99"/>
      <c r="MC48" s="99"/>
      <c r="MD48" s="99"/>
      <c r="ME48" s="99"/>
      <c r="MF48" s="99"/>
      <c r="MG48" s="99"/>
      <c r="MH48" s="99"/>
      <c r="MI48" s="99"/>
      <c r="MJ48" s="99"/>
      <c r="MK48" s="99"/>
      <c r="ML48" s="99"/>
      <c r="MM48" s="99"/>
      <c r="MN48" s="99"/>
      <c r="MO48" s="99"/>
      <c r="MP48" s="99"/>
      <c r="MQ48" s="99"/>
      <c r="MR48" s="99"/>
      <c r="MS48" s="99"/>
      <c r="MT48" s="99"/>
      <c r="MU48" s="99"/>
      <c r="MV48" s="99"/>
      <c r="MW48" s="99"/>
      <c r="MX48" s="99"/>
      <c r="MY48" s="99"/>
      <c r="MZ48" s="99"/>
      <c r="NA48" s="99"/>
      <c r="NB48" s="99"/>
      <c r="NC48" s="99"/>
      <c r="ND48" s="99"/>
      <c r="NE48" s="99"/>
      <c r="NF48" s="99"/>
      <c r="NG48" s="99"/>
      <c r="NH48" s="99"/>
      <c r="NI48" s="99"/>
      <c r="NJ48" s="99"/>
      <c r="NK48" s="99"/>
      <c r="NL48" s="99"/>
      <c r="NM48" s="99"/>
      <c r="NN48" s="99"/>
      <c r="NO48" s="99"/>
      <c r="NP48" s="99"/>
      <c r="NQ48" s="99"/>
      <c r="NR48" s="99"/>
      <c r="NS48" s="99"/>
      <c r="NT48" s="99"/>
      <c r="NU48" s="99"/>
      <c r="NV48" s="99"/>
      <c r="NW48" s="99"/>
      <c r="NX48" s="99"/>
      <c r="NY48" s="99"/>
      <c r="NZ48" s="99"/>
      <c r="OA48" s="99"/>
      <c r="OB48" s="99"/>
      <c r="OC48" s="99"/>
      <c r="OD48" s="99"/>
      <c r="OE48" s="99"/>
      <c r="OF48" s="99"/>
      <c r="OG48" s="99"/>
      <c r="OH48" s="99"/>
      <c r="OI48" s="99"/>
      <c r="OJ48" s="99"/>
      <c r="OK48" s="99"/>
      <c r="OL48" s="99"/>
      <c r="OM48" s="99"/>
      <c r="ON48" s="99"/>
      <c r="OO48" s="99"/>
      <c r="OP48" s="99"/>
      <c r="OQ48" s="99"/>
      <c r="OR48" s="99"/>
      <c r="OS48" s="99"/>
      <c r="OT48" s="99"/>
      <c r="OU48" s="99"/>
      <c r="OV48" s="99"/>
      <c r="OW48" s="99"/>
      <c r="OX48" s="99"/>
      <c r="OY48" s="99"/>
      <c r="OZ48" s="99"/>
      <c r="PA48" s="99"/>
      <c r="PB48" s="99"/>
      <c r="PC48" s="99"/>
      <c r="PD48" s="99"/>
      <c r="PE48" s="99"/>
      <c r="PF48" s="99"/>
      <c r="PG48" s="99"/>
      <c r="PH48" s="99"/>
      <c r="PI48" s="99"/>
      <c r="PJ48" s="99"/>
      <c r="PK48" s="99"/>
      <c r="PL48" s="99"/>
      <c r="PM48" s="99"/>
      <c r="PN48" s="99"/>
      <c r="PO48" s="99"/>
      <c r="PP48" s="99"/>
      <c r="PQ48" s="99"/>
      <c r="PR48" s="99"/>
      <c r="PS48" s="99"/>
      <c r="PT48" s="99"/>
      <c r="PU48" s="99"/>
      <c r="PV48" s="99"/>
      <c r="PW48" s="99"/>
      <c r="PX48" s="99"/>
      <c r="PY48" s="99"/>
      <c r="PZ48" s="99"/>
      <c r="QA48" s="99"/>
      <c r="QB48" s="99"/>
      <c r="QC48" s="99"/>
      <c r="QD48" s="99"/>
      <c r="QE48" s="99"/>
      <c r="QF48" s="99"/>
      <c r="QG48" s="99"/>
      <c r="QH48" s="99"/>
      <c r="QI48" s="99"/>
      <c r="QJ48" s="99"/>
      <c r="QK48" s="99"/>
      <c r="QL48" s="99"/>
      <c r="QM48" s="99"/>
      <c r="QN48" s="99"/>
      <c r="QO48" s="99"/>
      <c r="QP48" s="99"/>
      <c r="QQ48" s="99"/>
      <c r="QR48" s="99"/>
      <c r="QS48" s="99"/>
      <c r="QT48" s="99"/>
      <c r="QU48" s="99"/>
      <c r="QV48" s="99"/>
      <c r="QW48" s="99"/>
      <c r="QX48" s="99"/>
      <c r="QY48" s="99"/>
      <c r="QZ48" s="99"/>
      <c r="RA48" s="99"/>
      <c r="RB48" s="99"/>
      <c r="RC48" s="99"/>
      <c r="RD48" s="99"/>
      <c r="RE48" s="99"/>
      <c r="RF48" s="99"/>
      <c r="RG48" s="99"/>
      <c r="RH48" s="99"/>
      <c r="RI48" s="99"/>
      <c r="RJ48" s="99"/>
      <c r="RK48" s="99"/>
      <c r="RL48" s="99"/>
      <c r="RM48" s="99"/>
      <c r="RN48" s="99"/>
      <c r="RO48" s="99"/>
      <c r="RP48" s="99"/>
      <c r="RQ48" s="99"/>
      <c r="RR48" s="99"/>
      <c r="RS48" s="99"/>
      <c r="RT48" s="99"/>
      <c r="RU48" s="99"/>
      <c r="RV48" s="99"/>
    </row>
    <row r="49" spans="1:490" s="118" customFormat="1" ht="15" customHeight="1">
      <c r="A49" s="116"/>
      <c r="B49" s="92">
        <v>33</v>
      </c>
      <c r="C49" s="216">
        <v>43928</v>
      </c>
      <c r="D49" s="217"/>
      <c r="E49" s="103">
        <v>4460</v>
      </c>
      <c r="F49" s="218" t="s">
        <v>75</v>
      </c>
      <c r="G49" s="218"/>
      <c r="H49" s="218"/>
      <c r="I49" s="218"/>
      <c r="J49" s="218"/>
      <c r="K49" s="218"/>
      <c r="L49" s="218"/>
      <c r="M49" s="218"/>
      <c r="N49" s="223" t="s">
        <v>40</v>
      </c>
      <c r="O49" s="223"/>
      <c r="P49" s="223"/>
      <c r="Q49" s="220" t="s">
        <v>41</v>
      </c>
      <c r="R49" s="220"/>
      <c r="S49" s="220"/>
      <c r="T49" s="220"/>
      <c r="U49" s="221">
        <v>1645.03</v>
      </c>
      <c r="V49" s="222"/>
      <c r="W49" s="119"/>
      <c r="X49" s="99"/>
      <c r="Y49" s="99"/>
      <c r="Z49" s="99"/>
      <c r="AA49" s="120"/>
      <c r="AB49" s="121"/>
      <c r="AC49" s="121"/>
      <c r="AD49" s="121"/>
      <c r="AE49" s="121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  <c r="IV49" s="99"/>
      <c r="IW49" s="99"/>
      <c r="IX49" s="99"/>
      <c r="IY49" s="99"/>
      <c r="IZ49" s="99"/>
      <c r="JA49" s="99"/>
      <c r="JB49" s="99"/>
      <c r="JC49" s="99"/>
      <c r="JD49" s="99"/>
      <c r="JE49" s="99"/>
      <c r="JF49" s="99"/>
      <c r="JG49" s="99"/>
      <c r="JH49" s="99"/>
      <c r="JI49" s="99"/>
      <c r="JJ49" s="99"/>
      <c r="JK49" s="99"/>
      <c r="JL49" s="99"/>
      <c r="JM49" s="99"/>
      <c r="JN49" s="99"/>
      <c r="JO49" s="99"/>
      <c r="JP49" s="99"/>
      <c r="JQ49" s="99"/>
      <c r="JR49" s="99"/>
      <c r="JS49" s="99"/>
      <c r="JT49" s="99"/>
      <c r="JU49" s="99"/>
      <c r="JV49" s="99"/>
      <c r="JW49" s="99"/>
      <c r="JX49" s="99"/>
      <c r="JY49" s="99"/>
      <c r="JZ49" s="99"/>
      <c r="KA49" s="99"/>
      <c r="KB49" s="99"/>
      <c r="KC49" s="99"/>
      <c r="KD49" s="99"/>
      <c r="KE49" s="99"/>
      <c r="KF49" s="99"/>
      <c r="KG49" s="99"/>
      <c r="KH49" s="99"/>
      <c r="KI49" s="99"/>
      <c r="KJ49" s="99"/>
      <c r="KK49" s="99"/>
      <c r="KL49" s="99"/>
      <c r="KM49" s="99"/>
      <c r="KN49" s="99"/>
      <c r="KO49" s="99"/>
      <c r="KP49" s="99"/>
      <c r="KQ49" s="99"/>
      <c r="KR49" s="99"/>
      <c r="KS49" s="99"/>
      <c r="KT49" s="99"/>
      <c r="KU49" s="99"/>
      <c r="KV49" s="99"/>
      <c r="KW49" s="99"/>
      <c r="KX49" s="99"/>
      <c r="KY49" s="99"/>
      <c r="KZ49" s="99"/>
      <c r="LA49" s="99"/>
      <c r="LB49" s="99"/>
      <c r="LC49" s="99"/>
      <c r="LD49" s="99"/>
      <c r="LE49" s="99"/>
      <c r="LF49" s="99"/>
      <c r="LG49" s="99"/>
      <c r="LH49" s="99"/>
      <c r="LI49" s="99"/>
      <c r="LJ49" s="99"/>
      <c r="LK49" s="99"/>
      <c r="LL49" s="99"/>
      <c r="LM49" s="99"/>
      <c r="LN49" s="99"/>
      <c r="LO49" s="99"/>
      <c r="LP49" s="99"/>
      <c r="LQ49" s="99"/>
      <c r="LR49" s="99"/>
      <c r="LS49" s="99"/>
      <c r="LT49" s="99"/>
      <c r="LU49" s="99"/>
      <c r="LV49" s="99"/>
      <c r="LW49" s="99"/>
      <c r="LX49" s="99"/>
      <c r="LY49" s="99"/>
      <c r="LZ49" s="99"/>
      <c r="MA49" s="99"/>
      <c r="MB49" s="99"/>
      <c r="MC49" s="99"/>
      <c r="MD49" s="99"/>
      <c r="ME49" s="99"/>
      <c r="MF49" s="99"/>
      <c r="MG49" s="99"/>
      <c r="MH49" s="99"/>
      <c r="MI49" s="99"/>
      <c r="MJ49" s="99"/>
      <c r="MK49" s="99"/>
      <c r="ML49" s="99"/>
      <c r="MM49" s="99"/>
      <c r="MN49" s="99"/>
      <c r="MO49" s="99"/>
      <c r="MP49" s="99"/>
      <c r="MQ49" s="99"/>
      <c r="MR49" s="99"/>
      <c r="MS49" s="99"/>
      <c r="MT49" s="99"/>
      <c r="MU49" s="99"/>
      <c r="MV49" s="99"/>
      <c r="MW49" s="99"/>
      <c r="MX49" s="99"/>
      <c r="MY49" s="99"/>
      <c r="MZ49" s="99"/>
      <c r="NA49" s="99"/>
      <c r="NB49" s="99"/>
      <c r="NC49" s="99"/>
      <c r="ND49" s="99"/>
      <c r="NE49" s="99"/>
      <c r="NF49" s="99"/>
      <c r="NG49" s="99"/>
      <c r="NH49" s="99"/>
      <c r="NI49" s="99"/>
      <c r="NJ49" s="99"/>
      <c r="NK49" s="99"/>
      <c r="NL49" s="99"/>
      <c r="NM49" s="99"/>
      <c r="NN49" s="99"/>
      <c r="NO49" s="99"/>
      <c r="NP49" s="99"/>
      <c r="NQ49" s="99"/>
      <c r="NR49" s="99"/>
      <c r="NS49" s="99"/>
      <c r="NT49" s="99"/>
      <c r="NU49" s="99"/>
      <c r="NV49" s="99"/>
      <c r="NW49" s="99"/>
      <c r="NX49" s="99"/>
      <c r="NY49" s="99"/>
      <c r="NZ49" s="99"/>
      <c r="OA49" s="99"/>
      <c r="OB49" s="99"/>
      <c r="OC49" s="99"/>
      <c r="OD49" s="99"/>
      <c r="OE49" s="99"/>
      <c r="OF49" s="99"/>
      <c r="OG49" s="99"/>
      <c r="OH49" s="99"/>
      <c r="OI49" s="99"/>
      <c r="OJ49" s="99"/>
      <c r="OK49" s="99"/>
      <c r="OL49" s="99"/>
      <c r="OM49" s="99"/>
      <c r="ON49" s="99"/>
      <c r="OO49" s="99"/>
      <c r="OP49" s="99"/>
      <c r="OQ49" s="99"/>
      <c r="OR49" s="99"/>
      <c r="OS49" s="99"/>
      <c r="OT49" s="99"/>
      <c r="OU49" s="99"/>
      <c r="OV49" s="99"/>
      <c r="OW49" s="99"/>
      <c r="OX49" s="99"/>
      <c r="OY49" s="99"/>
      <c r="OZ49" s="99"/>
      <c r="PA49" s="99"/>
      <c r="PB49" s="99"/>
      <c r="PC49" s="99"/>
      <c r="PD49" s="99"/>
      <c r="PE49" s="99"/>
      <c r="PF49" s="99"/>
      <c r="PG49" s="99"/>
      <c r="PH49" s="99"/>
      <c r="PI49" s="99"/>
      <c r="PJ49" s="99"/>
      <c r="PK49" s="99"/>
      <c r="PL49" s="99"/>
      <c r="PM49" s="99"/>
      <c r="PN49" s="99"/>
      <c r="PO49" s="99"/>
      <c r="PP49" s="99"/>
      <c r="PQ49" s="99"/>
      <c r="PR49" s="99"/>
      <c r="PS49" s="99"/>
      <c r="PT49" s="99"/>
      <c r="PU49" s="99"/>
      <c r="PV49" s="99"/>
      <c r="PW49" s="99"/>
      <c r="PX49" s="99"/>
      <c r="PY49" s="99"/>
      <c r="PZ49" s="99"/>
      <c r="QA49" s="99"/>
      <c r="QB49" s="99"/>
      <c r="QC49" s="99"/>
      <c r="QD49" s="99"/>
      <c r="QE49" s="99"/>
      <c r="QF49" s="99"/>
      <c r="QG49" s="99"/>
      <c r="QH49" s="99"/>
      <c r="QI49" s="99"/>
      <c r="QJ49" s="99"/>
      <c r="QK49" s="99"/>
      <c r="QL49" s="99"/>
      <c r="QM49" s="99"/>
      <c r="QN49" s="99"/>
      <c r="QO49" s="99"/>
      <c r="QP49" s="99"/>
      <c r="QQ49" s="99"/>
      <c r="QR49" s="99"/>
      <c r="QS49" s="99"/>
      <c r="QT49" s="99"/>
      <c r="QU49" s="99"/>
      <c r="QV49" s="99"/>
      <c r="QW49" s="99"/>
      <c r="QX49" s="99"/>
      <c r="QY49" s="99"/>
      <c r="QZ49" s="99"/>
      <c r="RA49" s="99"/>
      <c r="RB49" s="99"/>
      <c r="RC49" s="99"/>
      <c r="RD49" s="99"/>
      <c r="RE49" s="99"/>
      <c r="RF49" s="99"/>
      <c r="RG49" s="99"/>
      <c r="RH49" s="99"/>
      <c r="RI49" s="99"/>
      <c r="RJ49" s="99"/>
      <c r="RK49" s="99"/>
      <c r="RL49" s="99"/>
      <c r="RM49" s="99"/>
      <c r="RN49" s="99"/>
      <c r="RO49" s="99"/>
      <c r="RP49" s="99"/>
      <c r="RQ49" s="99"/>
      <c r="RR49" s="99"/>
      <c r="RS49" s="99"/>
      <c r="RT49" s="99"/>
      <c r="RU49" s="99"/>
      <c r="RV49" s="99"/>
    </row>
    <row r="50" spans="1:490" s="118" customFormat="1" ht="15" customHeight="1">
      <c r="A50" s="116"/>
      <c r="B50" s="96">
        <v>34</v>
      </c>
      <c r="C50" s="216">
        <v>43928</v>
      </c>
      <c r="D50" s="217"/>
      <c r="E50" s="103">
        <v>4460</v>
      </c>
      <c r="F50" s="218" t="s">
        <v>76</v>
      </c>
      <c r="G50" s="218"/>
      <c r="H50" s="218"/>
      <c r="I50" s="218"/>
      <c r="J50" s="218"/>
      <c r="K50" s="218"/>
      <c r="L50" s="218"/>
      <c r="M50" s="218"/>
      <c r="N50" s="223" t="s">
        <v>40</v>
      </c>
      <c r="O50" s="223"/>
      <c r="P50" s="223"/>
      <c r="Q50" s="224" t="s">
        <v>41</v>
      </c>
      <c r="R50" s="224"/>
      <c r="S50" s="224"/>
      <c r="T50" s="224"/>
      <c r="U50" s="221">
        <v>1456.03</v>
      </c>
      <c r="V50" s="222"/>
      <c r="W50" s="119"/>
      <c r="X50" s="99"/>
      <c r="Y50" s="99"/>
      <c r="Z50" s="99"/>
      <c r="AA50" s="120"/>
      <c r="AB50" s="121"/>
      <c r="AC50" s="121"/>
      <c r="AD50" s="121"/>
      <c r="AE50" s="121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  <c r="IU50" s="99"/>
      <c r="IV50" s="99"/>
      <c r="IW50" s="99"/>
      <c r="IX50" s="99"/>
      <c r="IY50" s="99"/>
      <c r="IZ50" s="99"/>
      <c r="JA50" s="99"/>
      <c r="JB50" s="99"/>
      <c r="JC50" s="99"/>
      <c r="JD50" s="99"/>
      <c r="JE50" s="99"/>
      <c r="JF50" s="99"/>
      <c r="JG50" s="99"/>
      <c r="JH50" s="99"/>
      <c r="JI50" s="99"/>
      <c r="JJ50" s="99"/>
      <c r="JK50" s="99"/>
      <c r="JL50" s="99"/>
      <c r="JM50" s="99"/>
      <c r="JN50" s="99"/>
      <c r="JO50" s="99"/>
      <c r="JP50" s="99"/>
      <c r="JQ50" s="99"/>
      <c r="JR50" s="99"/>
      <c r="JS50" s="99"/>
      <c r="JT50" s="99"/>
      <c r="JU50" s="99"/>
      <c r="JV50" s="99"/>
      <c r="JW50" s="99"/>
      <c r="JX50" s="99"/>
      <c r="JY50" s="99"/>
      <c r="JZ50" s="99"/>
      <c r="KA50" s="99"/>
      <c r="KB50" s="99"/>
      <c r="KC50" s="99"/>
      <c r="KD50" s="99"/>
      <c r="KE50" s="99"/>
      <c r="KF50" s="99"/>
      <c r="KG50" s="99"/>
      <c r="KH50" s="99"/>
      <c r="KI50" s="99"/>
      <c r="KJ50" s="99"/>
      <c r="KK50" s="99"/>
      <c r="KL50" s="99"/>
      <c r="KM50" s="99"/>
      <c r="KN50" s="99"/>
      <c r="KO50" s="99"/>
      <c r="KP50" s="99"/>
      <c r="KQ50" s="99"/>
      <c r="KR50" s="99"/>
      <c r="KS50" s="99"/>
      <c r="KT50" s="99"/>
      <c r="KU50" s="99"/>
      <c r="KV50" s="99"/>
      <c r="KW50" s="99"/>
      <c r="KX50" s="99"/>
      <c r="KY50" s="99"/>
      <c r="KZ50" s="99"/>
      <c r="LA50" s="99"/>
      <c r="LB50" s="99"/>
      <c r="LC50" s="99"/>
      <c r="LD50" s="99"/>
      <c r="LE50" s="99"/>
      <c r="LF50" s="99"/>
      <c r="LG50" s="99"/>
      <c r="LH50" s="99"/>
      <c r="LI50" s="99"/>
      <c r="LJ50" s="99"/>
      <c r="LK50" s="99"/>
      <c r="LL50" s="99"/>
      <c r="LM50" s="99"/>
      <c r="LN50" s="99"/>
      <c r="LO50" s="99"/>
      <c r="LP50" s="99"/>
      <c r="LQ50" s="99"/>
      <c r="LR50" s="99"/>
      <c r="LS50" s="99"/>
      <c r="LT50" s="99"/>
      <c r="LU50" s="99"/>
      <c r="LV50" s="99"/>
      <c r="LW50" s="99"/>
      <c r="LX50" s="99"/>
      <c r="LY50" s="99"/>
      <c r="LZ50" s="99"/>
      <c r="MA50" s="99"/>
      <c r="MB50" s="99"/>
      <c r="MC50" s="99"/>
      <c r="MD50" s="99"/>
      <c r="ME50" s="99"/>
      <c r="MF50" s="99"/>
      <c r="MG50" s="99"/>
      <c r="MH50" s="99"/>
      <c r="MI50" s="99"/>
      <c r="MJ50" s="99"/>
      <c r="MK50" s="99"/>
      <c r="ML50" s="99"/>
      <c r="MM50" s="99"/>
      <c r="MN50" s="99"/>
      <c r="MO50" s="99"/>
      <c r="MP50" s="99"/>
      <c r="MQ50" s="99"/>
      <c r="MR50" s="99"/>
      <c r="MS50" s="99"/>
      <c r="MT50" s="99"/>
      <c r="MU50" s="99"/>
      <c r="MV50" s="99"/>
      <c r="MW50" s="99"/>
      <c r="MX50" s="99"/>
      <c r="MY50" s="99"/>
      <c r="MZ50" s="99"/>
      <c r="NA50" s="99"/>
      <c r="NB50" s="99"/>
      <c r="NC50" s="99"/>
      <c r="ND50" s="99"/>
      <c r="NE50" s="99"/>
      <c r="NF50" s="99"/>
      <c r="NG50" s="99"/>
      <c r="NH50" s="99"/>
      <c r="NI50" s="99"/>
      <c r="NJ50" s="99"/>
      <c r="NK50" s="99"/>
      <c r="NL50" s="99"/>
      <c r="NM50" s="99"/>
      <c r="NN50" s="99"/>
      <c r="NO50" s="99"/>
      <c r="NP50" s="99"/>
      <c r="NQ50" s="99"/>
      <c r="NR50" s="99"/>
      <c r="NS50" s="99"/>
      <c r="NT50" s="99"/>
      <c r="NU50" s="99"/>
      <c r="NV50" s="99"/>
      <c r="NW50" s="99"/>
      <c r="NX50" s="99"/>
      <c r="NY50" s="99"/>
      <c r="NZ50" s="99"/>
      <c r="OA50" s="99"/>
      <c r="OB50" s="99"/>
      <c r="OC50" s="99"/>
      <c r="OD50" s="99"/>
      <c r="OE50" s="99"/>
      <c r="OF50" s="99"/>
      <c r="OG50" s="99"/>
      <c r="OH50" s="99"/>
      <c r="OI50" s="99"/>
      <c r="OJ50" s="99"/>
      <c r="OK50" s="99"/>
      <c r="OL50" s="99"/>
      <c r="OM50" s="99"/>
      <c r="ON50" s="99"/>
      <c r="OO50" s="99"/>
      <c r="OP50" s="99"/>
      <c r="OQ50" s="99"/>
      <c r="OR50" s="99"/>
      <c r="OS50" s="99"/>
      <c r="OT50" s="99"/>
      <c r="OU50" s="99"/>
      <c r="OV50" s="99"/>
      <c r="OW50" s="99"/>
      <c r="OX50" s="99"/>
      <c r="OY50" s="99"/>
      <c r="OZ50" s="99"/>
      <c r="PA50" s="99"/>
      <c r="PB50" s="99"/>
      <c r="PC50" s="99"/>
      <c r="PD50" s="99"/>
      <c r="PE50" s="99"/>
      <c r="PF50" s="99"/>
      <c r="PG50" s="99"/>
      <c r="PH50" s="99"/>
      <c r="PI50" s="99"/>
      <c r="PJ50" s="99"/>
      <c r="PK50" s="99"/>
      <c r="PL50" s="99"/>
      <c r="PM50" s="99"/>
      <c r="PN50" s="99"/>
      <c r="PO50" s="99"/>
      <c r="PP50" s="99"/>
      <c r="PQ50" s="99"/>
      <c r="PR50" s="99"/>
      <c r="PS50" s="99"/>
      <c r="PT50" s="99"/>
      <c r="PU50" s="99"/>
      <c r="PV50" s="99"/>
      <c r="PW50" s="99"/>
      <c r="PX50" s="99"/>
      <c r="PY50" s="99"/>
      <c r="PZ50" s="99"/>
      <c r="QA50" s="99"/>
      <c r="QB50" s="99"/>
      <c r="QC50" s="99"/>
      <c r="QD50" s="99"/>
      <c r="QE50" s="99"/>
      <c r="QF50" s="99"/>
      <c r="QG50" s="99"/>
      <c r="QH50" s="99"/>
      <c r="QI50" s="99"/>
      <c r="QJ50" s="99"/>
      <c r="QK50" s="99"/>
      <c r="QL50" s="99"/>
      <c r="QM50" s="99"/>
      <c r="QN50" s="99"/>
      <c r="QO50" s="99"/>
      <c r="QP50" s="99"/>
      <c r="QQ50" s="99"/>
      <c r="QR50" s="99"/>
      <c r="QS50" s="99"/>
      <c r="QT50" s="99"/>
      <c r="QU50" s="99"/>
      <c r="QV50" s="99"/>
      <c r="QW50" s="99"/>
      <c r="QX50" s="99"/>
      <c r="QY50" s="99"/>
      <c r="QZ50" s="99"/>
      <c r="RA50" s="99"/>
      <c r="RB50" s="99"/>
      <c r="RC50" s="99"/>
      <c r="RD50" s="99"/>
      <c r="RE50" s="99"/>
      <c r="RF50" s="99"/>
      <c r="RG50" s="99"/>
      <c r="RH50" s="99"/>
      <c r="RI50" s="99"/>
      <c r="RJ50" s="99"/>
      <c r="RK50" s="99"/>
      <c r="RL50" s="99"/>
      <c r="RM50" s="99"/>
      <c r="RN50" s="99"/>
      <c r="RO50" s="99"/>
      <c r="RP50" s="99"/>
      <c r="RQ50" s="99"/>
      <c r="RR50" s="99"/>
      <c r="RS50" s="99"/>
      <c r="RT50" s="99"/>
      <c r="RU50" s="99"/>
      <c r="RV50" s="99"/>
    </row>
    <row r="51" spans="1:490" s="118" customFormat="1" ht="15" customHeight="1">
      <c r="A51" s="116"/>
      <c r="B51" s="92">
        <v>35</v>
      </c>
      <c r="C51" s="216">
        <v>43928</v>
      </c>
      <c r="D51" s="217"/>
      <c r="E51" s="103">
        <v>4460</v>
      </c>
      <c r="F51" s="218" t="s">
        <v>77</v>
      </c>
      <c r="G51" s="218"/>
      <c r="H51" s="218"/>
      <c r="I51" s="218"/>
      <c r="J51" s="218"/>
      <c r="K51" s="218"/>
      <c r="L51" s="218"/>
      <c r="M51" s="218"/>
      <c r="N51" s="219" t="s">
        <v>40</v>
      </c>
      <c r="O51" s="219"/>
      <c r="P51" s="219"/>
      <c r="Q51" s="220" t="s">
        <v>41</v>
      </c>
      <c r="R51" s="220"/>
      <c r="S51" s="220"/>
      <c r="T51" s="220"/>
      <c r="U51" s="221">
        <v>3186.72</v>
      </c>
      <c r="V51" s="222"/>
      <c r="W51" s="119"/>
      <c r="X51" s="99"/>
      <c r="Y51" s="99"/>
      <c r="Z51" s="99"/>
      <c r="AA51" s="120"/>
      <c r="AB51" s="121"/>
      <c r="AC51" s="121"/>
      <c r="AD51" s="121"/>
      <c r="AE51" s="121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  <c r="IU51" s="99"/>
      <c r="IV51" s="99"/>
      <c r="IW51" s="99"/>
      <c r="IX51" s="99"/>
      <c r="IY51" s="99"/>
      <c r="IZ51" s="99"/>
      <c r="JA51" s="99"/>
      <c r="JB51" s="99"/>
      <c r="JC51" s="99"/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/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/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/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/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99"/>
      <c r="MU51" s="99"/>
      <c r="MV51" s="99"/>
      <c r="MW51" s="99"/>
      <c r="MX51" s="99"/>
      <c r="MY51" s="99"/>
      <c r="MZ51" s="99"/>
      <c r="NA51" s="99"/>
      <c r="NB51" s="99"/>
      <c r="NC51" s="99"/>
      <c r="ND51" s="99"/>
      <c r="NE51" s="99"/>
      <c r="NF51" s="99"/>
      <c r="NG51" s="99"/>
      <c r="NH51" s="99"/>
      <c r="NI51" s="99"/>
      <c r="NJ51" s="99"/>
      <c r="NK51" s="99"/>
      <c r="NL51" s="99"/>
      <c r="NM51" s="99"/>
      <c r="NN51" s="99"/>
      <c r="NO51" s="99"/>
      <c r="NP51" s="99"/>
      <c r="NQ51" s="99"/>
      <c r="NR51" s="99"/>
      <c r="NS51" s="99"/>
      <c r="NT51" s="99"/>
      <c r="NU51" s="99"/>
      <c r="NV51" s="99"/>
      <c r="NW51" s="99"/>
      <c r="NX51" s="99"/>
      <c r="NY51" s="99"/>
      <c r="NZ51" s="99"/>
      <c r="OA51" s="99"/>
      <c r="OB51" s="99"/>
      <c r="OC51" s="99"/>
      <c r="OD51" s="99"/>
      <c r="OE51" s="99"/>
      <c r="OF51" s="99"/>
      <c r="OG51" s="99"/>
      <c r="OH51" s="99"/>
      <c r="OI51" s="99"/>
      <c r="OJ51" s="99"/>
      <c r="OK51" s="99"/>
      <c r="OL51" s="99"/>
      <c r="OM51" s="99"/>
      <c r="ON51" s="99"/>
      <c r="OO51" s="99"/>
      <c r="OP51" s="99"/>
      <c r="OQ51" s="99"/>
      <c r="OR51" s="99"/>
      <c r="OS51" s="99"/>
      <c r="OT51" s="99"/>
      <c r="OU51" s="99"/>
      <c r="OV51" s="99"/>
      <c r="OW51" s="99"/>
      <c r="OX51" s="99"/>
      <c r="OY51" s="99"/>
      <c r="OZ51" s="99"/>
      <c r="PA51" s="99"/>
      <c r="PB51" s="99"/>
      <c r="PC51" s="99"/>
      <c r="PD51" s="99"/>
      <c r="PE51" s="99"/>
      <c r="PF51" s="99"/>
      <c r="PG51" s="99"/>
      <c r="PH51" s="99"/>
      <c r="PI51" s="99"/>
      <c r="PJ51" s="99"/>
      <c r="PK51" s="99"/>
      <c r="PL51" s="99"/>
      <c r="PM51" s="99"/>
      <c r="PN51" s="99"/>
      <c r="PO51" s="99"/>
      <c r="PP51" s="99"/>
      <c r="PQ51" s="99"/>
      <c r="PR51" s="99"/>
      <c r="PS51" s="99"/>
      <c r="PT51" s="99"/>
      <c r="PU51" s="99"/>
      <c r="PV51" s="99"/>
      <c r="PW51" s="99"/>
      <c r="PX51" s="99"/>
      <c r="PY51" s="99"/>
      <c r="PZ51" s="99"/>
      <c r="QA51" s="99"/>
      <c r="QB51" s="99"/>
      <c r="QC51" s="99"/>
      <c r="QD51" s="99"/>
      <c r="QE51" s="99"/>
      <c r="QF51" s="99"/>
      <c r="QG51" s="99"/>
      <c r="QH51" s="99"/>
      <c r="QI51" s="99"/>
      <c r="QJ51" s="99"/>
      <c r="QK51" s="99"/>
      <c r="QL51" s="99"/>
      <c r="QM51" s="99"/>
      <c r="QN51" s="99"/>
      <c r="QO51" s="99"/>
      <c r="QP51" s="99"/>
      <c r="QQ51" s="99"/>
      <c r="QR51" s="99"/>
      <c r="QS51" s="99"/>
      <c r="QT51" s="99"/>
      <c r="QU51" s="99"/>
      <c r="QV51" s="99"/>
      <c r="QW51" s="99"/>
      <c r="QX51" s="99"/>
      <c r="QY51" s="99"/>
      <c r="QZ51" s="99"/>
      <c r="RA51" s="99"/>
      <c r="RB51" s="99"/>
      <c r="RC51" s="99"/>
      <c r="RD51" s="99"/>
      <c r="RE51" s="99"/>
      <c r="RF51" s="99"/>
      <c r="RG51" s="99"/>
      <c r="RH51" s="99"/>
      <c r="RI51" s="99"/>
      <c r="RJ51" s="99"/>
      <c r="RK51" s="99"/>
      <c r="RL51" s="99"/>
      <c r="RM51" s="99"/>
      <c r="RN51" s="99"/>
      <c r="RO51" s="99"/>
      <c r="RP51" s="99"/>
      <c r="RQ51" s="99"/>
      <c r="RR51" s="99"/>
      <c r="RS51" s="99"/>
      <c r="RT51" s="99"/>
      <c r="RU51" s="99"/>
      <c r="RV51" s="99"/>
    </row>
    <row r="52" spans="1:490" s="118" customFormat="1" ht="15" customHeight="1" thickBot="1">
      <c r="A52" s="116"/>
      <c r="B52" s="92">
        <v>36</v>
      </c>
      <c r="C52" s="216">
        <v>43928</v>
      </c>
      <c r="D52" s="217"/>
      <c r="E52" s="103">
        <v>4460</v>
      </c>
      <c r="F52" s="218" t="s">
        <v>78</v>
      </c>
      <c r="G52" s="218"/>
      <c r="H52" s="218"/>
      <c r="I52" s="218"/>
      <c r="J52" s="218"/>
      <c r="K52" s="218"/>
      <c r="L52" s="218"/>
      <c r="M52" s="218"/>
      <c r="N52" s="223" t="s">
        <v>40</v>
      </c>
      <c r="O52" s="223"/>
      <c r="P52" s="223"/>
      <c r="Q52" s="224" t="s">
        <v>41</v>
      </c>
      <c r="R52" s="224"/>
      <c r="S52" s="224"/>
      <c r="T52" s="224"/>
      <c r="U52" s="221">
        <v>3408.48</v>
      </c>
      <c r="V52" s="222"/>
      <c r="W52" s="119"/>
      <c r="X52" s="99"/>
      <c r="Y52" s="99"/>
      <c r="Z52" s="99"/>
      <c r="AA52" s="122"/>
      <c r="AB52" s="121"/>
      <c r="AC52" s="121"/>
      <c r="AD52" s="121"/>
      <c r="AE52" s="121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9"/>
      <c r="IM52" s="99"/>
      <c r="IN52" s="99"/>
      <c r="IO52" s="99"/>
      <c r="IP52" s="99"/>
      <c r="IQ52" s="99"/>
      <c r="IR52" s="99"/>
      <c r="IS52" s="99"/>
      <c r="IT52" s="99"/>
      <c r="IU52" s="99"/>
      <c r="IV52" s="99"/>
      <c r="IW52" s="99"/>
      <c r="IX52" s="99"/>
      <c r="IY52" s="99"/>
      <c r="IZ52" s="99"/>
      <c r="JA52" s="99"/>
      <c r="JB52" s="99"/>
      <c r="JC52" s="99"/>
      <c r="JD52" s="99"/>
      <c r="JE52" s="99"/>
      <c r="JF52" s="99"/>
      <c r="JG52" s="99"/>
      <c r="JH52" s="99"/>
      <c r="JI52" s="99"/>
      <c r="JJ52" s="99"/>
      <c r="JK52" s="99"/>
      <c r="JL52" s="99"/>
      <c r="JM52" s="99"/>
      <c r="JN52" s="99"/>
      <c r="JO52" s="99"/>
      <c r="JP52" s="99"/>
      <c r="JQ52" s="99"/>
      <c r="JR52" s="99"/>
      <c r="JS52" s="99"/>
      <c r="JT52" s="99"/>
      <c r="JU52" s="99"/>
      <c r="JV52" s="99"/>
      <c r="JW52" s="99"/>
      <c r="JX52" s="99"/>
      <c r="JY52" s="99"/>
      <c r="JZ52" s="99"/>
      <c r="KA52" s="99"/>
      <c r="KB52" s="99"/>
      <c r="KC52" s="99"/>
      <c r="KD52" s="99"/>
      <c r="KE52" s="99"/>
      <c r="KF52" s="99"/>
      <c r="KG52" s="99"/>
      <c r="KH52" s="99"/>
      <c r="KI52" s="99"/>
      <c r="KJ52" s="99"/>
      <c r="KK52" s="99"/>
      <c r="KL52" s="99"/>
      <c r="KM52" s="99"/>
      <c r="KN52" s="99"/>
      <c r="KO52" s="99"/>
      <c r="KP52" s="99"/>
      <c r="KQ52" s="99"/>
      <c r="KR52" s="99"/>
      <c r="KS52" s="99"/>
      <c r="KT52" s="99"/>
      <c r="KU52" s="99"/>
      <c r="KV52" s="99"/>
      <c r="KW52" s="99"/>
      <c r="KX52" s="99"/>
      <c r="KY52" s="99"/>
      <c r="KZ52" s="99"/>
      <c r="LA52" s="99"/>
      <c r="LB52" s="99"/>
      <c r="LC52" s="99"/>
      <c r="LD52" s="99"/>
      <c r="LE52" s="99"/>
      <c r="LF52" s="99"/>
      <c r="LG52" s="99"/>
      <c r="LH52" s="99"/>
      <c r="LI52" s="99"/>
      <c r="LJ52" s="99"/>
      <c r="LK52" s="99"/>
      <c r="LL52" s="99"/>
      <c r="LM52" s="99"/>
      <c r="LN52" s="99"/>
      <c r="LO52" s="99"/>
      <c r="LP52" s="99"/>
      <c r="LQ52" s="99"/>
      <c r="LR52" s="99"/>
      <c r="LS52" s="99"/>
      <c r="LT52" s="99"/>
      <c r="LU52" s="99"/>
      <c r="LV52" s="99"/>
      <c r="LW52" s="99"/>
      <c r="LX52" s="99"/>
      <c r="LY52" s="99"/>
      <c r="LZ52" s="99"/>
      <c r="MA52" s="99"/>
      <c r="MB52" s="99"/>
      <c r="MC52" s="99"/>
      <c r="MD52" s="99"/>
      <c r="ME52" s="99"/>
      <c r="MF52" s="99"/>
      <c r="MG52" s="99"/>
      <c r="MH52" s="99"/>
      <c r="MI52" s="99"/>
      <c r="MJ52" s="99"/>
      <c r="MK52" s="99"/>
      <c r="ML52" s="99"/>
      <c r="MM52" s="99"/>
      <c r="MN52" s="99"/>
      <c r="MO52" s="99"/>
      <c r="MP52" s="99"/>
      <c r="MQ52" s="99"/>
      <c r="MR52" s="99"/>
      <c r="MS52" s="99"/>
      <c r="MT52" s="99"/>
      <c r="MU52" s="99"/>
      <c r="MV52" s="99"/>
      <c r="MW52" s="99"/>
      <c r="MX52" s="99"/>
      <c r="MY52" s="99"/>
      <c r="MZ52" s="99"/>
      <c r="NA52" s="99"/>
      <c r="NB52" s="99"/>
      <c r="NC52" s="99"/>
      <c r="ND52" s="99"/>
      <c r="NE52" s="99"/>
      <c r="NF52" s="99"/>
      <c r="NG52" s="99"/>
      <c r="NH52" s="99"/>
      <c r="NI52" s="99"/>
      <c r="NJ52" s="99"/>
      <c r="NK52" s="99"/>
      <c r="NL52" s="99"/>
      <c r="NM52" s="99"/>
      <c r="NN52" s="99"/>
      <c r="NO52" s="99"/>
      <c r="NP52" s="99"/>
      <c r="NQ52" s="99"/>
      <c r="NR52" s="99"/>
      <c r="NS52" s="99"/>
      <c r="NT52" s="99"/>
      <c r="NU52" s="99"/>
      <c r="NV52" s="99"/>
      <c r="NW52" s="99"/>
      <c r="NX52" s="99"/>
      <c r="NY52" s="99"/>
      <c r="NZ52" s="99"/>
      <c r="OA52" s="99"/>
      <c r="OB52" s="99"/>
      <c r="OC52" s="99"/>
      <c r="OD52" s="99"/>
      <c r="OE52" s="99"/>
      <c r="OF52" s="99"/>
      <c r="OG52" s="99"/>
      <c r="OH52" s="99"/>
      <c r="OI52" s="99"/>
      <c r="OJ52" s="99"/>
      <c r="OK52" s="99"/>
      <c r="OL52" s="99"/>
      <c r="OM52" s="99"/>
      <c r="ON52" s="99"/>
      <c r="OO52" s="99"/>
      <c r="OP52" s="99"/>
      <c r="OQ52" s="99"/>
      <c r="OR52" s="99"/>
      <c r="OS52" s="99"/>
      <c r="OT52" s="99"/>
      <c r="OU52" s="99"/>
      <c r="OV52" s="99"/>
      <c r="OW52" s="99"/>
      <c r="OX52" s="99"/>
      <c r="OY52" s="99"/>
      <c r="OZ52" s="99"/>
      <c r="PA52" s="99"/>
      <c r="PB52" s="99"/>
      <c r="PC52" s="99"/>
      <c r="PD52" s="99"/>
      <c r="PE52" s="99"/>
      <c r="PF52" s="99"/>
      <c r="PG52" s="99"/>
      <c r="PH52" s="99"/>
      <c r="PI52" s="99"/>
      <c r="PJ52" s="99"/>
      <c r="PK52" s="99"/>
      <c r="PL52" s="99"/>
      <c r="PM52" s="99"/>
      <c r="PN52" s="99"/>
      <c r="PO52" s="99"/>
      <c r="PP52" s="99"/>
      <c r="PQ52" s="99"/>
      <c r="PR52" s="99"/>
      <c r="PS52" s="99"/>
      <c r="PT52" s="99"/>
      <c r="PU52" s="99"/>
      <c r="PV52" s="99"/>
      <c r="PW52" s="99"/>
      <c r="PX52" s="99"/>
      <c r="PY52" s="99"/>
      <c r="PZ52" s="99"/>
      <c r="QA52" s="99"/>
      <c r="QB52" s="99"/>
      <c r="QC52" s="99"/>
      <c r="QD52" s="99"/>
      <c r="QE52" s="99"/>
      <c r="QF52" s="99"/>
      <c r="QG52" s="99"/>
      <c r="QH52" s="99"/>
      <c r="QI52" s="99"/>
      <c r="QJ52" s="99"/>
      <c r="QK52" s="99"/>
      <c r="QL52" s="99"/>
      <c r="QM52" s="99"/>
      <c r="QN52" s="99"/>
      <c r="QO52" s="99"/>
      <c r="QP52" s="99"/>
      <c r="QQ52" s="99"/>
      <c r="QR52" s="99"/>
      <c r="QS52" s="99"/>
      <c r="QT52" s="99"/>
      <c r="QU52" s="99"/>
      <c r="QV52" s="99"/>
      <c r="QW52" s="99"/>
      <c r="QX52" s="99"/>
      <c r="QY52" s="99"/>
      <c r="QZ52" s="99"/>
      <c r="RA52" s="99"/>
      <c r="RB52" s="99"/>
      <c r="RC52" s="99"/>
      <c r="RD52" s="99"/>
      <c r="RE52" s="99"/>
      <c r="RF52" s="99"/>
      <c r="RG52" s="99"/>
      <c r="RH52" s="99"/>
      <c r="RI52" s="99"/>
      <c r="RJ52" s="99"/>
      <c r="RK52" s="99"/>
      <c r="RL52" s="99"/>
      <c r="RM52" s="99"/>
      <c r="RN52" s="99"/>
      <c r="RO52" s="99"/>
      <c r="RP52" s="99"/>
      <c r="RQ52" s="99"/>
      <c r="RR52" s="99"/>
      <c r="RS52" s="99"/>
      <c r="RT52" s="99"/>
      <c r="RU52" s="99"/>
      <c r="RV52" s="99"/>
    </row>
    <row r="53" spans="1:490" s="118" customFormat="1" ht="15" customHeight="1" thickBot="1">
      <c r="A53" s="116"/>
      <c r="B53" s="96">
        <v>37</v>
      </c>
      <c r="C53" s="205">
        <v>43928</v>
      </c>
      <c r="D53" s="206"/>
      <c r="E53" s="93">
        <v>4460</v>
      </c>
      <c r="F53" s="207" t="s">
        <v>79</v>
      </c>
      <c r="G53" s="207"/>
      <c r="H53" s="207"/>
      <c r="I53" s="207"/>
      <c r="J53" s="207"/>
      <c r="K53" s="207"/>
      <c r="L53" s="207"/>
      <c r="M53" s="207"/>
      <c r="N53" s="208" t="s">
        <v>40</v>
      </c>
      <c r="O53" s="208"/>
      <c r="P53" s="208"/>
      <c r="Q53" s="209" t="s">
        <v>41</v>
      </c>
      <c r="R53" s="209"/>
      <c r="S53" s="209"/>
      <c r="T53" s="209"/>
      <c r="U53" s="210">
        <v>1295.55</v>
      </c>
      <c r="V53" s="211"/>
      <c r="W53" s="123">
        <f>SUM(U23:V53)</f>
        <v>68393.679999999993</v>
      </c>
      <c r="X53" s="99"/>
      <c r="Y53" s="99"/>
      <c r="Z53" s="99"/>
      <c r="AA53" s="120"/>
      <c r="AB53" s="121"/>
      <c r="AC53" s="121"/>
      <c r="AD53" s="121"/>
      <c r="AE53" s="121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99"/>
      <c r="IS53" s="99"/>
      <c r="IT53" s="99"/>
      <c r="IU53" s="99"/>
      <c r="IV53" s="99"/>
      <c r="IW53" s="99"/>
      <c r="IX53" s="99"/>
      <c r="IY53" s="99"/>
      <c r="IZ53" s="99"/>
      <c r="JA53" s="99"/>
      <c r="JB53" s="99"/>
      <c r="JC53" s="99"/>
      <c r="JD53" s="99"/>
      <c r="JE53" s="99"/>
      <c r="JF53" s="99"/>
      <c r="JG53" s="99"/>
      <c r="JH53" s="99"/>
      <c r="JI53" s="99"/>
      <c r="JJ53" s="99"/>
      <c r="JK53" s="99"/>
      <c r="JL53" s="99"/>
      <c r="JM53" s="99"/>
      <c r="JN53" s="99"/>
      <c r="JO53" s="99"/>
      <c r="JP53" s="99"/>
      <c r="JQ53" s="99"/>
      <c r="JR53" s="99"/>
      <c r="JS53" s="99"/>
      <c r="JT53" s="99"/>
      <c r="JU53" s="99"/>
      <c r="JV53" s="99"/>
      <c r="JW53" s="99"/>
      <c r="JX53" s="99"/>
      <c r="JY53" s="99"/>
      <c r="JZ53" s="99"/>
      <c r="KA53" s="99"/>
      <c r="KB53" s="99"/>
      <c r="KC53" s="99"/>
      <c r="KD53" s="99"/>
      <c r="KE53" s="99"/>
      <c r="KF53" s="99"/>
      <c r="KG53" s="99"/>
      <c r="KH53" s="99"/>
      <c r="KI53" s="99"/>
      <c r="KJ53" s="99"/>
      <c r="KK53" s="99"/>
      <c r="KL53" s="99"/>
      <c r="KM53" s="99"/>
      <c r="KN53" s="99"/>
      <c r="KO53" s="99"/>
      <c r="KP53" s="99"/>
      <c r="KQ53" s="99"/>
      <c r="KR53" s="99"/>
      <c r="KS53" s="99"/>
      <c r="KT53" s="99"/>
      <c r="KU53" s="99"/>
      <c r="KV53" s="99"/>
      <c r="KW53" s="99"/>
      <c r="KX53" s="99"/>
      <c r="KY53" s="99"/>
      <c r="KZ53" s="99"/>
      <c r="LA53" s="99"/>
      <c r="LB53" s="99"/>
      <c r="LC53" s="99"/>
      <c r="LD53" s="99"/>
      <c r="LE53" s="99"/>
      <c r="LF53" s="99"/>
      <c r="LG53" s="99"/>
      <c r="LH53" s="99"/>
      <c r="LI53" s="99"/>
      <c r="LJ53" s="99"/>
      <c r="LK53" s="99"/>
      <c r="LL53" s="99"/>
      <c r="LM53" s="99"/>
      <c r="LN53" s="99"/>
      <c r="LO53" s="99"/>
      <c r="LP53" s="99"/>
      <c r="LQ53" s="99"/>
      <c r="LR53" s="99"/>
      <c r="LS53" s="99"/>
      <c r="LT53" s="99"/>
      <c r="LU53" s="99"/>
      <c r="LV53" s="99"/>
      <c r="LW53" s="99"/>
      <c r="LX53" s="99"/>
      <c r="LY53" s="99"/>
      <c r="LZ53" s="99"/>
      <c r="MA53" s="99"/>
      <c r="MB53" s="99"/>
      <c r="MC53" s="99"/>
      <c r="MD53" s="99"/>
      <c r="ME53" s="99"/>
      <c r="MF53" s="99"/>
      <c r="MG53" s="99"/>
      <c r="MH53" s="99"/>
      <c r="MI53" s="99"/>
      <c r="MJ53" s="99"/>
      <c r="MK53" s="99"/>
      <c r="ML53" s="99"/>
      <c r="MM53" s="99"/>
      <c r="MN53" s="99"/>
      <c r="MO53" s="99"/>
      <c r="MP53" s="99"/>
      <c r="MQ53" s="99"/>
      <c r="MR53" s="99"/>
      <c r="MS53" s="99"/>
      <c r="MT53" s="99"/>
      <c r="MU53" s="99"/>
      <c r="MV53" s="99"/>
      <c r="MW53" s="99"/>
      <c r="MX53" s="99"/>
      <c r="MY53" s="99"/>
      <c r="MZ53" s="99"/>
      <c r="NA53" s="99"/>
      <c r="NB53" s="99"/>
      <c r="NC53" s="99"/>
      <c r="ND53" s="99"/>
      <c r="NE53" s="99"/>
      <c r="NF53" s="99"/>
      <c r="NG53" s="99"/>
      <c r="NH53" s="99"/>
      <c r="NI53" s="99"/>
      <c r="NJ53" s="99"/>
      <c r="NK53" s="99"/>
      <c r="NL53" s="99"/>
      <c r="NM53" s="99"/>
      <c r="NN53" s="99"/>
      <c r="NO53" s="99"/>
      <c r="NP53" s="99"/>
      <c r="NQ53" s="99"/>
      <c r="NR53" s="99"/>
      <c r="NS53" s="99"/>
      <c r="NT53" s="99"/>
      <c r="NU53" s="99"/>
      <c r="NV53" s="99"/>
      <c r="NW53" s="99"/>
      <c r="NX53" s="99"/>
      <c r="NY53" s="99"/>
      <c r="NZ53" s="99"/>
      <c r="OA53" s="99"/>
      <c r="OB53" s="99"/>
      <c r="OC53" s="99"/>
      <c r="OD53" s="99"/>
      <c r="OE53" s="99"/>
      <c r="OF53" s="99"/>
      <c r="OG53" s="99"/>
      <c r="OH53" s="99"/>
      <c r="OI53" s="99"/>
      <c r="OJ53" s="99"/>
      <c r="OK53" s="99"/>
      <c r="OL53" s="99"/>
      <c r="OM53" s="99"/>
      <c r="ON53" s="99"/>
      <c r="OO53" s="99"/>
      <c r="OP53" s="99"/>
      <c r="OQ53" s="99"/>
      <c r="OR53" s="99"/>
      <c r="OS53" s="99"/>
      <c r="OT53" s="99"/>
      <c r="OU53" s="99"/>
      <c r="OV53" s="99"/>
      <c r="OW53" s="99"/>
      <c r="OX53" s="99"/>
      <c r="OY53" s="99"/>
      <c r="OZ53" s="99"/>
      <c r="PA53" s="99"/>
      <c r="PB53" s="99"/>
      <c r="PC53" s="99"/>
      <c r="PD53" s="99"/>
      <c r="PE53" s="99"/>
      <c r="PF53" s="99"/>
      <c r="PG53" s="99"/>
      <c r="PH53" s="99"/>
      <c r="PI53" s="99"/>
      <c r="PJ53" s="99"/>
      <c r="PK53" s="99"/>
      <c r="PL53" s="99"/>
      <c r="PM53" s="99"/>
      <c r="PN53" s="99"/>
      <c r="PO53" s="99"/>
      <c r="PP53" s="99"/>
      <c r="PQ53" s="99"/>
      <c r="PR53" s="99"/>
      <c r="PS53" s="99"/>
      <c r="PT53" s="99"/>
      <c r="PU53" s="99"/>
      <c r="PV53" s="99"/>
      <c r="PW53" s="99"/>
      <c r="PX53" s="99"/>
      <c r="PY53" s="99"/>
      <c r="PZ53" s="99"/>
      <c r="QA53" s="99"/>
      <c r="QB53" s="99"/>
      <c r="QC53" s="99"/>
      <c r="QD53" s="99"/>
      <c r="QE53" s="99"/>
      <c r="QF53" s="99"/>
      <c r="QG53" s="99"/>
      <c r="QH53" s="99"/>
      <c r="QI53" s="99"/>
      <c r="QJ53" s="99"/>
      <c r="QK53" s="99"/>
      <c r="QL53" s="99"/>
      <c r="QM53" s="99"/>
      <c r="QN53" s="99"/>
      <c r="QO53" s="99"/>
      <c r="QP53" s="99"/>
      <c r="QQ53" s="99"/>
      <c r="QR53" s="99"/>
      <c r="QS53" s="99"/>
      <c r="QT53" s="99"/>
      <c r="QU53" s="99"/>
      <c r="QV53" s="99"/>
      <c r="QW53" s="99"/>
      <c r="QX53" s="99"/>
      <c r="QY53" s="99"/>
      <c r="QZ53" s="99"/>
      <c r="RA53" s="99"/>
      <c r="RB53" s="99"/>
      <c r="RC53" s="99"/>
      <c r="RD53" s="99"/>
      <c r="RE53" s="99"/>
      <c r="RF53" s="99"/>
      <c r="RG53" s="99"/>
      <c r="RH53" s="99"/>
      <c r="RI53" s="99"/>
      <c r="RJ53" s="99"/>
      <c r="RK53" s="99"/>
      <c r="RL53" s="99"/>
      <c r="RM53" s="99"/>
      <c r="RN53" s="99"/>
      <c r="RO53" s="99"/>
      <c r="RP53" s="99"/>
      <c r="RQ53" s="99"/>
      <c r="RR53" s="99"/>
      <c r="RS53" s="99"/>
      <c r="RT53" s="99"/>
      <c r="RU53" s="99"/>
      <c r="RV53" s="99"/>
    </row>
    <row r="54" spans="1:490" s="118" customFormat="1" ht="15" customHeight="1">
      <c r="A54" s="116"/>
      <c r="B54" s="92">
        <v>38</v>
      </c>
      <c r="C54" s="199">
        <v>43928</v>
      </c>
      <c r="D54" s="200"/>
      <c r="E54" s="124">
        <v>40701</v>
      </c>
      <c r="F54" s="212" t="s">
        <v>80</v>
      </c>
      <c r="G54" s="212"/>
      <c r="H54" s="212"/>
      <c r="I54" s="212"/>
      <c r="J54" s="212"/>
      <c r="K54" s="212"/>
      <c r="L54" s="212"/>
      <c r="M54" s="212"/>
      <c r="N54" s="213" t="s">
        <v>40</v>
      </c>
      <c r="O54" s="213"/>
      <c r="P54" s="213"/>
      <c r="Q54" s="214" t="s">
        <v>81</v>
      </c>
      <c r="R54" s="214"/>
      <c r="S54" s="214"/>
      <c r="T54" s="214"/>
      <c r="U54" s="215">
        <v>60</v>
      </c>
      <c r="V54" s="215"/>
      <c r="W54" s="119"/>
      <c r="X54" s="99"/>
      <c r="Y54" s="99"/>
      <c r="Z54" s="99"/>
      <c r="AA54" s="120"/>
      <c r="AB54" s="121"/>
      <c r="AC54" s="121"/>
      <c r="AD54" s="121"/>
      <c r="AE54" s="121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  <c r="IV54" s="99"/>
      <c r="IW54" s="99"/>
      <c r="IX54" s="99"/>
      <c r="IY54" s="99"/>
      <c r="IZ54" s="99"/>
      <c r="JA54" s="99"/>
      <c r="JB54" s="99"/>
      <c r="JC54" s="99"/>
      <c r="JD54" s="99"/>
      <c r="JE54" s="99"/>
      <c r="JF54" s="99"/>
      <c r="JG54" s="99"/>
      <c r="JH54" s="99"/>
      <c r="JI54" s="99"/>
      <c r="JJ54" s="99"/>
      <c r="JK54" s="99"/>
      <c r="JL54" s="99"/>
      <c r="JM54" s="99"/>
      <c r="JN54" s="99"/>
      <c r="JO54" s="99"/>
      <c r="JP54" s="99"/>
      <c r="JQ54" s="99"/>
      <c r="JR54" s="99"/>
      <c r="JS54" s="99"/>
      <c r="JT54" s="99"/>
      <c r="JU54" s="99"/>
      <c r="JV54" s="99"/>
      <c r="JW54" s="99"/>
      <c r="JX54" s="99"/>
      <c r="JY54" s="99"/>
      <c r="JZ54" s="99"/>
      <c r="KA54" s="99"/>
      <c r="KB54" s="99"/>
      <c r="KC54" s="99"/>
      <c r="KD54" s="99"/>
      <c r="KE54" s="99"/>
      <c r="KF54" s="99"/>
      <c r="KG54" s="99"/>
      <c r="KH54" s="99"/>
      <c r="KI54" s="99"/>
      <c r="KJ54" s="99"/>
      <c r="KK54" s="99"/>
      <c r="KL54" s="99"/>
      <c r="KM54" s="99"/>
      <c r="KN54" s="99"/>
      <c r="KO54" s="99"/>
      <c r="KP54" s="99"/>
      <c r="KQ54" s="99"/>
      <c r="KR54" s="99"/>
      <c r="KS54" s="99"/>
      <c r="KT54" s="99"/>
      <c r="KU54" s="99"/>
      <c r="KV54" s="99"/>
      <c r="KW54" s="99"/>
      <c r="KX54" s="99"/>
      <c r="KY54" s="99"/>
      <c r="KZ54" s="99"/>
      <c r="LA54" s="99"/>
      <c r="LB54" s="99"/>
      <c r="LC54" s="99"/>
      <c r="LD54" s="99"/>
      <c r="LE54" s="99"/>
      <c r="LF54" s="99"/>
      <c r="LG54" s="99"/>
      <c r="LH54" s="99"/>
      <c r="LI54" s="99"/>
      <c r="LJ54" s="99"/>
      <c r="LK54" s="99"/>
      <c r="LL54" s="99"/>
      <c r="LM54" s="99"/>
      <c r="LN54" s="99"/>
      <c r="LO54" s="99"/>
      <c r="LP54" s="99"/>
      <c r="LQ54" s="99"/>
      <c r="LR54" s="99"/>
      <c r="LS54" s="99"/>
      <c r="LT54" s="99"/>
      <c r="LU54" s="99"/>
      <c r="LV54" s="99"/>
      <c r="LW54" s="99"/>
      <c r="LX54" s="99"/>
      <c r="LY54" s="99"/>
      <c r="LZ54" s="99"/>
      <c r="MA54" s="99"/>
      <c r="MB54" s="99"/>
      <c r="MC54" s="99"/>
      <c r="MD54" s="99"/>
      <c r="ME54" s="99"/>
      <c r="MF54" s="99"/>
      <c r="MG54" s="99"/>
      <c r="MH54" s="99"/>
      <c r="MI54" s="99"/>
      <c r="MJ54" s="99"/>
      <c r="MK54" s="99"/>
      <c r="ML54" s="99"/>
      <c r="MM54" s="99"/>
      <c r="MN54" s="99"/>
      <c r="MO54" s="99"/>
      <c r="MP54" s="99"/>
      <c r="MQ54" s="99"/>
      <c r="MR54" s="99"/>
      <c r="MS54" s="99"/>
      <c r="MT54" s="99"/>
      <c r="MU54" s="99"/>
      <c r="MV54" s="99"/>
      <c r="MW54" s="99"/>
      <c r="MX54" s="99"/>
      <c r="MY54" s="99"/>
      <c r="MZ54" s="99"/>
      <c r="NA54" s="99"/>
      <c r="NB54" s="99"/>
      <c r="NC54" s="99"/>
      <c r="ND54" s="99"/>
      <c r="NE54" s="99"/>
      <c r="NF54" s="99"/>
      <c r="NG54" s="99"/>
      <c r="NH54" s="99"/>
      <c r="NI54" s="99"/>
      <c r="NJ54" s="99"/>
      <c r="NK54" s="99"/>
      <c r="NL54" s="99"/>
      <c r="NM54" s="99"/>
      <c r="NN54" s="99"/>
      <c r="NO54" s="99"/>
      <c r="NP54" s="99"/>
      <c r="NQ54" s="99"/>
      <c r="NR54" s="99"/>
      <c r="NS54" s="99"/>
      <c r="NT54" s="99"/>
      <c r="NU54" s="99"/>
      <c r="NV54" s="99"/>
      <c r="NW54" s="99"/>
      <c r="NX54" s="99"/>
      <c r="NY54" s="99"/>
      <c r="NZ54" s="99"/>
      <c r="OA54" s="99"/>
      <c r="OB54" s="99"/>
      <c r="OC54" s="99"/>
      <c r="OD54" s="99"/>
      <c r="OE54" s="99"/>
      <c r="OF54" s="99"/>
      <c r="OG54" s="99"/>
      <c r="OH54" s="99"/>
      <c r="OI54" s="99"/>
      <c r="OJ54" s="99"/>
      <c r="OK54" s="99"/>
      <c r="OL54" s="99"/>
      <c r="OM54" s="99"/>
      <c r="ON54" s="99"/>
      <c r="OO54" s="99"/>
      <c r="OP54" s="99"/>
      <c r="OQ54" s="99"/>
      <c r="OR54" s="99"/>
      <c r="OS54" s="99"/>
      <c r="OT54" s="99"/>
      <c r="OU54" s="99"/>
      <c r="OV54" s="99"/>
      <c r="OW54" s="99"/>
      <c r="OX54" s="99"/>
      <c r="OY54" s="99"/>
      <c r="OZ54" s="99"/>
      <c r="PA54" s="99"/>
      <c r="PB54" s="99"/>
      <c r="PC54" s="99"/>
      <c r="PD54" s="99"/>
      <c r="PE54" s="99"/>
      <c r="PF54" s="99"/>
      <c r="PG54" s="99"/>
      <c r="PH54" s="99"/>
      <c r="PI54" s="99"/>
      <c r="PJ54" s="99"/>
      <c r="PK54" s="99"/>
      <c r="PL54" s="99"/>
      <c r="PM54" s="99"/>
      <c r="PN54" s="99"/>
      <c r="PO54" s="99"/>
      <c r="PP54" s="99"/>
      <c r="PQ54" s="99"/>
      <c r="PR54" s="99"/>
      <c r="PS54" s="99"/>
      <c r="PT54" s="99"/>
      <c r="PU54" s="99"/>
      <c r="PV54" s="99"/>
      <c r="PW54" s="99"/>
      <c r="PX54" s="99"/>
      <c r="PY54" s="99"/>
      <c r="PZ54" s="99"/>
      <c r="QA54" s="99"/>
      <c r="QB54" s="99"/>
      <c r="QC54" s="99"/>
      <c r="QD54" s="99"/>
      <c r="QE54" s="99"/>
      <c r="QF54" s="99"/>
      <c r="QG54" s="99"/>
      <c r="QH54" s="99"/>
      <c r="QI54" s="99"/>
      <c r="QJ54" s="99"/>
      <c r="QK54" s="99"/>
      <c r="QL54" s="99"/>
      <c r="QM54" s="99"/>
      <c r="QN54" s="99"/>
      <c r="QO54" s="99"/>
      <c r="QP54" s="99"/>
      <c r="QQ54" s="99"/>
      <c r="QR54" s="99"/>
      <c r="QS54" s="99"/>
      <c r="QT54" s="99"/>
      <c r="QU54" s="99"/>
      <c r="QV54" s="99"/>
      <c r="QW54" s="99"/>
      <c r="QX54" s="99"/>
      <c r="QY54" s="99"/>
      <c r="QZ54" s="99"/>
      <c r="RA54" s="99"/>
      <c r="RB54" s="99"/>
      <c r="RC54" s="99"/>
      <c r="RD54" s="99"/>
      <c r="RE54" s="99"/>
      <c r="RF54" s="99"/>
      <c r="RG54" s="99"/>
      <c r="RH54" s="99"/>
      <c r="RI54" s="99"/>
      <c r="RJ54" s="99"/>
      <c r="RK54" s="99"/>
      <c r="RL54" s="99"/>
      <c r="RM54" s="99"/>
      <c r="RN54" s="99"/>
      <c r="RO54" s="99"/>
      <c r="RP54" s="99"/>
      <c r="RQ54" s="99"/>
      <c r="RR54" s="99"/>
      <c r="RS54" s="99"/>
      <c r="RT54" s="99"/>
      <c r="RU54" s="99"/>
      <c r="RV54" s="99"/>
    </row>
    <row r="55" spans="1:490" s="118" customFormat="1" ht="15" customHeight="1">
      <c r="A55" s="116"/>
      <c r="B55" s="92">
        <v>39</v>
      </c>
      <c r="C55" s="193">
        <v>43928</v>
      </c>
      <c r="D55" s="194"/>
      <c r="E55" s="125">
        <v>40702</v>
      </c>
      <c r="F55" s="195" t="s">
        <v>82</v>
      </c>
      <c r="G55" s="195"/>
      <c r="H55" s="195"/>
      <c r="I55" s="195"/>
      <c r="J55" s="195"/>
      <c r="K55" s="195"/>
      <c r="L55" s="195"/>
      <c r="M55" s="195"/>
      <c r="N55" s="196">
        <v>43920</v>
      </c>
      <c r="O55" s="196"/>
      <c r="P55" s="196"/>
      <c r="Q55" s="197" t="s">
        <v>81</v>
      </c>
      <c r="R55" s="197"/>
      <c r="S55" s="197"/>
      <c r="T55" s="197"/>
      <c r="U55" s="198">
        <v>13.93</v>
      </c>
      <c r="V55" s="198"/>
      <c r="W55" s="119"/>
      <c r="X55" s="99"/>
      <c r="Y55" s="99"/>
      <c r="Z55" s="99"/>
      <c r="AA55" s="120"/>
      <c r="AB55" s="121"/>
      <c r="AC55" s="121"/>
      <c r="AD55" s="121"/>
      <c r="AE55" s="121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  <c r="IV55" s="99"/>
      <c r="IW55" s="99"/>
      <c r="IX55" s="99"/>
      <c r="IY55" s="99"/>
      <c r="IZ55" s="99"/>
      <c r="JA55" s="99"/>
      <c r="JB55" s="99"/>
      <c r="JC55" s="99"/>
      <c r="JD55" s="99"/>
      <c r="JE55" s="99"/>
      <c r="JF55" s="99"/>
      <c r="JG55" s="99"/>
      <c r="JH55" s="99"/>
      <c r="JI55" s="99"/>
      <c r="JJ55" s="99"/>
      <c r="JK55" s="99"/>
      <c r="JL55" s="99"/>
      <c r="JM55" s="99"/>
      <c r="JN55" s="99"/>
      <c r="JO55" s="99"/>
      <c r="JP55" s="99"/>
      <c r="JQ55" s="99"/>
      <c r="JR55" s="99"/>
      <c r="JS55" s="99"/>
      <c r="JT55" s="99"/>
      <c r="JU55" s="99"/>
      <c r="JV55" s="99"/>
      <c r="JW55" s="99"/>
      <c r="JX55" s="99"/>
      <c r="JY55" s="99"/>
      <c r="JZ55" s="99"/>
      <c r="KA55" s="99"/>
      <c r="KB55" s="99"/>
      <c r="KC55" s="99"/>
      <c r="KD55" s="99"/>
      <c r="KE55" s="99"/>
      <c r="KF55" s="99"/>
      <c r="KG55" s="99"/>
      <c r="KH55" s="99"/>
      <c r="KI55" s="99"/>
      <c r="KJ55" s="99"/>
      <c r="KK55" s="99"/>
      <c r="KL55" s="99"/>
      <c r="KM55" s="99"/>
      <c r="KN55" s="99"/>
      <c r="KO55" s="99"/>
      <c r="KP55" s="99"/>
      <c r="KQ55" s="99"/>
      <c r="KR55" s="99"/>
      <c r="KS55" s="99"/>
      <c r="KT55" s="99"/>
      <c r="KU55" s="99"/>
      <c r="KV55" s="99"/>
      <c r="KW55" s="99"/>
      <c r="KX55" s="99"/>
      <c r="KY55" s="99"/>
      <c r="KZ55" s="99"/>
      <c r="LA55" s="99"/>
      <c r="LB55" s="99"/>
      <c r="LC55" s="99"/>
      <c r="LD55" s="99"/>
      <c r="LE55" s="99"/>
      <c r="LF55" s="99"/>
      <c r="LG55" s="99"/>
      <c r="LH55" s="99"/>
      <c r="LI55" s="99"/>
      <c r="LJ55" s="99"/>
      <c r="LK55" s="99"/>
      <c r="LL55" s="99"/>
      <c r="LM55" s="99"/>
      <c r="LN55" s="99"/>
      <c r="LO55" s="99"/>
      <c r="LP55" s="99"/>
      <c r="LQ55" s="99"/>
      <c r="LR55" s="99"/>
      <c r="LS55" s="99"/>
      <c r="LT55" s="99"/>
      <c r="LU55" s="99"/>
      <c r="LV55" s="99"/>
      <c r="LW55" s="99"/>
      <c r="LX55" s="99"/>
      <c r="LY55" s="99"/>
      <c r="LZ55" s="99"/>
      <c r="MA55" s="99"/>
      <c r="MB55" s="99"/>
      <c r="MC55" s="99"/>
      <c r="MD55" s="99"/>
      <c r="ME55" s="99"/>
      <c r="MF55" s="99"/>
      <c r="MG55" s="99"/>
      <c r="MH55" s="99"/>
      <c r="MI55" s="99"/>
      <c r="MJ55" s="99"/>
      <c r="MK55" s="99"/>
      <c r="ML55" s="99"/>
      <c r="MM55" s="99"/>
      <c r="MN55" s="99"/>
      <c r="MO55" s="99"/>
      <c r="MP55" s="99"/>
      <c r="MQ55" s="99"/>
      <c r="MR55" s="99"/>
      <c r="MS55" s="99"/>
      <c r="MT55" s="99"/>
      <c r="MU55" s="99"/>
      <c r="MV55" s="99"/>
      <c r="MW55" s="99"/>
      <c r="MX55" s="99"/>
      <c r="MY55" s="99"/>
      <c r="MZ55" s="99"/>
      <c r="NA55" s="99"/>
      <c r="NB55" s="99"/>
      <c r="NC55" s="99"/>
      <c r="ND55" s="99"/>
      <c r="NE55" s="99"/>
      <c r="NF55" s="99"/>
      <c r="NG55" s="99"/>
      <c r="NH55" s="99"/>
      <c r="NI55" s="99"/>
      <c r="NJ55" s="99"/>
      <c r="NK55" s="99"/>
      <c r="NL55" s="99"/>
      <c r="NM55" s="99"/>
      <c r="NN55" s="99"/>
      <c r="NO55" s="99"/>
      <c r="NP55" s="99"/>
      <c r="NQ55" s="99"/>
      <c r="NR55" s="99"/>
      <c r="NS55" s="99"/>
      <c r="NT55" s="99"/>
      <c r="NU55" s="99"/>
      <c r="NV55" s="99"/>
      <c r="NW55" s="99"/>
      <c r="NX55" s="99"/>
      <c r="NY55" s="99"/>
      <c r="NZ55" s="99"/>
      <c r="OA55" s="99"/>
      <c r="OB55" s="99"/>
      <c r="OC55" s="99"/>
      <c r="OD55" s="99"/>
      <c r="OE55" s="99"/>
      <c r="OF55" s="99"/>
      <c r="OG55" s="99"/>
      <c r="OH55" s="99"/>
      <c r="OI55" s="99"/>
      <c r="OJ55" s="99"/>
      <c r="OK55" s="99"/>
      <c r="OL55" s="99"/>
      <c r="OM55" s="99"/>
      <c r="ON55" s="99"/>
      <c r="OO55" s="99"/>
      <c r="OP55" s="99"/>
      <c r="OQ55" s="99"/>
      <c r="OR55" s="99"/>
      <c r="OS55" s="99"/>
      <c r="OT55" s="99"/>
      <c r="OU55" s="99"/>
      <c r="OV55" s="99"/>
      <c r="OW55" s="99"/>
      <c r="OX55" s="99"/>
      <c r="OY55" s="99"/>
      <c r="OZ55" s="99"/>
      <c r="PA55" s="99"/>
      <c r="PB55" s="99"/>
      <c r="PC55" s="99"/>
      <c r="PD55" s="99"/>
      <c r="PE55" s="99"/>
      <c r="PF55" s="99"/>
      <c r="PG55" s="99"/>
      <c r="PH55" s="99"/>
      <c r="PI55" s="99"/>
      <c r="PJ55" s="99"/>
      <c r="PK55" s="99"/>
      <c r="PL55" s="99"/>
      <c r="PM55" s="99"/>
      <c r="PN55" s="99"/>
      <c r="PO55" s="99"/>
      <c r="PP55" s="99"/>
      <c r="PQ55" s="99"/>
      <c r="PR55" s="99"/>
      <c r="PS55" s="99"/>
      <c r="PT55" s="99"/>
      <c r="PU55" s="99"/>
      <c r="PV55" s="99"/>
      <c r="PW55" s="99"/>
      <c r="PX55" s="99"/>
      <c r="PY55" s="99"/>
      <c r="PZ55" s="99"/>
      <c r="QA55" s="99"/>
      <c r="QB55" s="99"/>
      <c r="QC55" s="99"/>
      <c r="QD55" s="99"/>
      <c r="QE55" s="99"/>
      <c r="QF55" s="99"/>
      <c r="QG55" s="99"/>
      <c r="QH55" s="99"/>
      <c r="QI55" s="99"/>
      <c r="QJ55" s="99"/>
      <c r="QK55" s="99"/>
      <c r="QL55" s="99"/>
      <c r="QM55" s="99"/>
      <c r="QN55" s="99"/>
      <c r="QO55" s="99"/>
      <c r="QP55" s="99"/>
      <c r="QQ55" s="99"/>
      <c r="QR55" s="99"/>
      <c r="QS55" s="99"/>
      <c r="QT55" s="99"/>
      <c r="QU55" s="99"/>
      <c r="QV55" s="99"/>
      <c r="QW55" s="99"/>
      <c r="QX55" s="99"/>
      <c r="QY55" s="99"/>
      <c r="QZ55" s="99"/>
      <c r="RA55" s="99"/>
      <c r="RB55" s="99"/>
      <c r="RC55" s="99"/>
      <c r="RD55" s="99"/>
      <c r="RE55" s="99"/>
      <c r="RF55" s="99"/>
      <c r="RG55" s="99"/>
      <c r="RH55" s="99"/>
      <c r="RI55" s="99"/>
      <c r="RJ55" s="99"/>
      <c r="RK55" s="99"/>
      <c r="RL55" s="99"/>
      <c r="RM55" s="99"/>
      <c r="RN55" s="99"/>
      <c r="RO55" s="99"/>
      <c r="RP55" s="99"/>
      <c r="RQ55" s="99"/>
      <c r="RR55" s="99"/>
      <c r="RS55" s="99"/>
      <c r="RT55" s="99"/>
      <c r="RU55" s="99"/>
      <c r="RV55" s="99"/>
    </row>
    <row r="56" spans="1:490" s="118" customFormat="1" ht="15" customHeight="1">
      <c r="A56" s="116"/>
      <c r="B56" s="96">
        <v>40</v>
      </c>
      <c r="C56" s="199">
        <v>43928</v>
      </c>
      <c r="D56" s="200"/>
      <c r="E56" s="125">
        <v>40703</v>
      </c>
      <c r="F56" s="195" t="s">
        <v>82</v>
      </c>
      <c r="G56" s="195"/>
      <c r="H56" s="195"/>
      <c r="I56" s="195"/>
      <c r="J56" s="195"/>
      <c r="K56" s="195"/>
      <c r="L56" s="195"/>
      <c r="M56" s="195"/>
      <c r="N56" s="196">
        <v>43920</v>
      </c>
      <c r="O56" s="196"/>
      <c r="P56" s="196"/>
      <c r="Q56" s="197" t="s">
        <v>81</v>
      </c>
      <c r="R56" s="197"/>
      <c r="S56" s="197"/>
      <c r="T56" s="197"/>
      <c r="U56" s="198">
        <v>6434.63</v>
      </c>
      <c r="V56" s="198"/>
      <c r="W56" s="119"/>
      <c r="X56" s="99"/>
      <c r="Y56" s="99"/>
      <c r="Z56" s="99"/>
      <c r="AA56" s="120"/>
      <c r="AB56" s="121"/>
      <c r="AC56" s="121"/>
      <c r="AD56" s="121"/>
      <c r="AE56" s="121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  <c r="IV56" s="99"/>
      <c r="IW56" s="99"/>
      <c r="IX56" s="99"/>
      <c r="IY56" s="99"/>
      <c r="IZ56" s="99"/>
      <c r="JA56" s="99"/>
      <c r="JB56" s="99"/>
      <c r="JC56" s="99"/>
      <c r="JD56" s="99"/>
      <c r="JE56" s="99"/>
      <c r="JF56" s="99"/>
      <c r="JG56" s="99"/>
      <c r="JH56" s="99"/>
      <c r="JI56" s="99"/>
      <c r="JJ56" s="99"/>
      <c r="JK56" s="99"/>
      <c r="JL56" s="99"/>
      <c r="JM56" s="99"/>
      <c r="JN56" s="99"/>
      <c r="JO56" s="99"/>
      <c r="JP56" s="99"/>
      <c r="JQ56" s="99"/>
      <c r="JR56" s="99"/>
      <c r="JS56" s="99"/>
      <c r="JT56" s="99"/>
      <c r="JU56" s="99"/>
      <c r="JV56" s="99"/>
      <c r="JW56" s="99"/>
      <c r="JX56" s="99"/>
      <c r="JY56" s="99"/>
      <c r="JZ56" s="99"/>
      <c r="KA56" s="99"/>
      <c r="KB56" s="99"/>
      <c r="KC56" s="99"/>
      <c r="KD56" s="99"/>
      <c r="KE56" s="99"/>
      <c r="KF56" s="99"/>
      <c r="KG56" s="99"/>
      <c r="KH56" s="99"/>
      <c r="KI56" s="99"/>
      <c r="KJ56" s="99"/>
      <c r="KK56" s="99"/>
      <c r="KL56" s="99"/>
      <c r="KM56" s="99"/>
      <c r="KN56" s="99"/>
      <c r="KO56" s="99"/>
      <c r="KP56" s="99"/>
      <c r="KQ56" s="99"/>
      <c r="KR56" s="99"/>
      <c r="KS56" s="99"/>
      <c r="KT56" s="99"/>
      <c r="KU56" s="99"/>
      <c r="KV56" s="99"/>
      <c r="KW56" s="99"/>
      <c r="KX56" s="99"/>
      <c r="KY56" s="99"/>
      <c r="KZ56" s="99"/>
      <c r="LA56" s="99"/>
      <c r="LB56" s="99"/>
      <c r="LC56" s="99"/>
      <c r="LD56" s="99"/>
      <c r="LE56" s="99"/>
      <c r="LF56" s="99"/>
      <c r="LG56" s="99"/>
      <c r="LH56" s="99"/>
      <c r="LI56" s="99"/>
      <c r="LJ56" s="99"/>
      <c r="LK56" s="99"/>
      <c r="LL56" s="99"/>
      <c r="LM56" s="99"/>
      <c r="LN56" s="99"/>
      <c r="LO56" s="99"/>
      <c r="LP56" s="99"/>
      <c r="LQ56" s="99"/>
      <c r="LR56" s="99"/>
      <c r="LS56" s="99"/>
      <c r="LT56" s="99"/>
      <c r="LU56" s="99"/>
      <c r="LV56" s="99"/>
      <c r="LW56" s="99"/>
      <c r="LX56" s="99"/>
      <c r="LY56" s="99"/>
      <c r="LZ56" s="99"/>
      <c r="MA56" s="99"/>
      <c r="MB56" s="99"/>
      <c r="MC56" s="99"/>
      <c r="MD56" s="99"/>
      <c r="ME56" s="99"/>
      <c r="MF56" s="99"/>
      <c r="MG56" s="99"/>
      <c r="MH56" s="99"/>
      <c r="MI56" s="99"/>
      <c r="MJ56" s="99"/>
      <c r="MK56" s="99"/>
      <c r="ML56" s="99"/>
      <c r="MM56" s="99"/>
      <c r="MN56" s="99"/>
      <c r="MO56" s="99"/>
      <c r="MP56" s="99"/>
      <c r="MQ56" s="99"/>
      <c r="MR56" s="99"/>
      <c r="MS56" s="99"/>
      <c r="MT56" s="99"/>
      <c r="MU56" s="99"/>
      <c r="MV56" s="99"/>
      <c r="MW56" s="99"/>
      <c r="MX56" s="99"/>
      <c r="MY56" s="99"/>
      <c r="MZ56" s="99"/>
      <c r="NA56" s="99"/>
      <c r="NB56" s="99"/>
      <c r="NC56" s="99"/>
      <c r="ND56" s="99"/>
      <c r="NE56" s="99"/>
      <c r="NF56" s="99"/>
      <c r="NG56" s="99"/>
      <c r="NH56" s="99"/>
      <c r="NI56" s="99"/>
      <c r="NJ56" s="99"/>
      <c r="NK56" s="99"/>
      <c r="NL56" s="99"/>
      <c r="NM56" s="99"/>
      <c r="NN56" s="99"/>
      <c r="NO56" s="99"/>
      <c r="NP56" s="99"/>
      <c r="NQ56" s="99"/>
      <c r="NR56" s="99"/>
      <c r="NS56" s="99"/>
      <c r="NT56" s="99"/>
      <c r="NU56" s="99"/>
      <c r="NV56" s="99"/>
      <c r="NW56" s="99"/>
      <c r="NX56" s="99"/>
      <c r="NY56" s="99"/>
      <c r="NZ56" s="99"/>
      <c r="OA56" s="99"/>
      <c r="OB56" s="99"/>
      <c r="OC56" s="99"/>
      <c r="OD56" s="99"/>
      <c r="OE56" s="99"/>
      <c r="OF56" s="99"/>
      <c r="OG56" s="99"/>
      <c r="OH56" s="99"/>
      <c r="OI56" s="99"/>
      <c r="OJ56" s="99"/>
      <c r="OK56" s="99"/>
      <c r="OL56" s="99"/>
      <c r="OM56" s="99"/>
      <c r="ON56" s="99"/>
      <c r="OO56" s="99"/>
      <c r="OP56" s="99"/>
      <c r="OQ56" s="99"/>
      <c r="OR56" s="99"/>
      <c r="OS56" s="99"/>
      <c r="OT56" s="99"/>
      <c r="OU56" s="99"/>
      <c r="OV56" s="99"/>
      <c r="OW56" s="99"/>
      <c r="OX56" s="99"/>
      <c r="OY56" s="99"/>
      <c r="OZ56" s="99"/>
      <c r="PA56" s="99"/>
      <c r="PB56" s="99"/>
      <c r="PC56" s="99"/>
      <c r="PD56" s="99"/>
      <c r="PE56" s="99"/>
      <c r="PF56" s="99"/>
      <c r="PG56" s="99"/>
      <c r="PH56" s="99"/>
      <c r="PI56" s="99"/>
      <c r="PJ56" s="99"/>
      <c r="PK56" s="99"/>
      <c r="PL56" s="99"/>
      <c r="PM56" s="99"/>
      <c r="PN56" s="99"/>
      <c r="PO56" s="99"/>
      <c r="PP56" s="99"/>
      <c r="PQ56" s="99"/>
      <c r="PR56" s="99"/>
      <c r="PS56" s="99"/>
      <c r="PT56" s="99"/>
      <c r="PU56" s="99"/>
      <c r="PV56" s="99"/>
      <c r="PW56" s="99"/>
      <c r="PX56" s="99"/>
      <c r="PY56" s="99"/>
      <c r="PZ56" s="99"/>
      <c r="QA56" s="99"/>
      <c r="QB56" s="99"/>
      <c r="QC56" s="99"/>
      <c r="QD56" s="99"/>
      <c r="QE56" s="99"/>
      <c r="QF56" s="99"/>
      <c r="QG56" s="99"/>
      <c r="QH56" s="99"/>
      <c r="QI56" s="99"/>
      <c r="QJ56" s="99"/>
      <c r="QK56" s="99"/>
      <c r="QL56" s="99"/>
      <c r="QM56" s="99"/>
      <c r="QN56" s="99"/>
      <c r="QO56" s="99"/>
      <c r="QP56" s="99"/>
      <c r="QQ56" s="99"/>
      <c r="QR56" s="99"/>
      <c r="QS56" s="99"/>
      <c r="QT56" s="99"/>
      <c r="QU56" s="99"/>
      <c r="QV56" s="99"/>
      <c r="QW56" s="99"/>
      <c r="QX56" s="99"/>
      <c r="QY56" s="99"/>
      <c r="QZ56" s="99"/>
      <c r="RA56" s="99"/>
      <c r="RB56" s="99"/>
      <c r="RC56" s="99"/>
      <c r="RD56" s="99"/>
      <c r="RE56" s="99"/>
      <c r="RF56" s="99"/>
      <c r="RG56" s="99"/>
      <c r="RH56" s="99"/>
      <c r="RI56" s="99"/>
      <c r="RJ56" s="99"/>
      <c r="RK56" s="99"/>
      <c r="RL56" s="99"/>
      <c r="RM56" s="99"/>
      <c r="RN56" s="99"/>
      <c r="RO56" s="99"/>
      <c r="RP56" s="99"/>
      <c r="RQ56" s="99"/>
      <c r="RR56" s="99"/>
      <c r="RS56" s="99"/>
      <c r="RT56" s="99"/>
      <c r="RU56" s="99"/>
      <c r="RV56" s="99"/>
    </row>
    <row r="57" spans="1:490" s="118" customFormat="1" ht="15" customHeight="1">
      <c r="A57" s="116"/>
      <c r="B57" s="92">
        <v>41</v>
      </c>
      <c r="C57" s="193">
        <v>43928</v>
      </c>
      <c r="D57" s="194"/>
      <c r="E57" s="125">
        <v>40704</v>
      </c>
      <c r="F57" s="203" t="s">
        <v>83</v>
      </c>
      <c r="G57" s="203"/>
      <c r="H57" s="203"/>
      <c r="I57" s="203"/>
      <c r="J57" s="203"/>
      <c r="K57" s="203"/>
      <c r="L57" s="203"/>
      <c r="M57" s="203"/>
      <c r="N57" s="196" t="s">
        <v>40</v>
      </c>
      <c r="O57" s="196"/>
      <c r="P57" s="196"/>
      <c r="Q57" s="197" t="s">
        <v>84</v>
      </c>
      <c r="R57" s="197"/>
      <c r="S57" s="197"/>
      <c r="T57" s="197"/>
      <c r="U57" s="198">
        <v>1322.29</v>
      </c>
      <c r="V57" s="198"/>
      <c r="W57" s="119"/>
      <c r="X57" s="99"/>
      <c r="Y57" s="99"/>
      <c r="Z57" s="99"/>
      <c r="AA57" s="120"/>
      <c r="AB57" s="121"/>
      <c r="AC57" s="121"/>
      <c r="AD57" s="121"/>
      <c r="AE57" s="121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  <c r="IV57" s="99"/>
      <c r="IW57" s="99"/>
      <c r="IX57" s="99"/>
      <c r="IY57" s="99"/>
      <c r="IZ57" s="99"/>
      <c r="JA57" s="99"/>
      <c r="JB57" s="99"/>
      <c r="JC57" s="99"/>
      <c r="JD57" s="99"/>
      <c r="JE57" s="99"/>
      <c r="JF57" s="99"/>
      <c r="JG57" s="99"/>
      <c r="JH57" s="99"/>
      <c r="JI57" s="99"/>
      <c r="JJ57" s="99"/>
      <c r="JK57" s="99"/>
      <c r="JL57" s="99"/>
      <c r="JM57" s="99"/>
      <c r="JN57" s="99"/>
      <c r="JO57" s="99"/>
      <c r="JP57" s="99"/>
      <c r="JQ57" s="99"/>
      <c r="JR57" s="99"/>
      <c r="JS57" s="99"/>
      <c r="JT57" s="99"/>
      <c r="JU57" s="99"/>
      <c r="JV57" s="99"/>
      <c r="JW57" s="99"/>
      <c r="JX57" s="99"/>
      <c r="JY57" s="99"/>
      <c r="JZ57" s="99"/>
      <c r="KA57" s="99"/>
      <c r="KB57" s="99"/>
      <c r="KC57" s="99"/>
      <c r="KD57" s="99"/>
      <c r="KE57" s="99"/>
      <c r="KF57" s="99"/>
      <c r="KG57" s="99"/>
      <c r="KH57" s="99"/>
      <c r="KI57" s="99"/>
      <c r="KJ57" s="99"/>
      <c r="KK57" s="99"/>
      <c r="KL57" s="99"/>
      <c r="KM57" s="99"/>
      <c r="KN57" s="99"/>
      <c r="KO57" s="99"/>
      <c r="KP57" s="99"/>
      <c r="KQ57" s="99"/>
      <c r="KR57" s="99"/>
      <c r="KS57" s="99"/>
      <c r="KT57" s="99"/>
      <c r="KU57" s="99"/>
      <c r="KV57" s="99"/>
      <c r="KW57" s="99"/>
      <c r="KX57" s="99"/>
      <c r="KY57" s="99"/>
      <c r="KZ57" s="99"/>
      <c r="LA57" s="99"/>
      <c r="LB57" s="99"/>
      <c r="LC57" s="99"/>
      <c r="LD57" s="99"/>
      <c r="LE57" s="99"/>
      <c r="LF57" s="99"/>
      <c r="LG57" s="99"/>
      <c r="LH57" s="99"/>
      <c r="LI57" s="99"/>
      <c r="LJ57" s="99"/>
      <c r="LK57" s="99"/>
      <c r="LL57" s="99"/>
      <c r="LM57" s="99"/>
      <c r="LN57" s="99"/>
      <c r="LO57" s="99"/>
      <c r="LP57" s="99"/>
      <c r="LQ57" s="99"/>
      <c r="LR57" s="99"/>
      <c r="LS57" s="99"/>
      <c r="LT57" s="99"/>
      <c r="LU57" s="99"/>
      <c r="LV57" s="99"/>
      <c r="LW57" s="99"/>
      <c r="LX57" s="99"/>
      <c r="LY57" s="99"/>
      <c r="LZ57" s="99"/>
      <c r="MA57" s="99"/>
      <c r="MB57" s="99"/>
      <c r="MC57" s="99"/>
      <c r="MD57" s="99"/>
      <c r="ME57" s="99"/>
      <c r="MF57" s="99"/>
      <c r="MG57" s="99"/>
      <c r="MH57" s="99"/>
      <c r="MI57" s="99"/>
      <c r="MJ57" s="99"/>
      <c r="MK57" s="99"/>
      <c r="ML57" s="99"/>
      <c r="MM57" s="99"/>
      <c r="MN57" s="99"/>
      <c r="MO57" s="99"/>
      <c r="MP57" s="99"/>
      <c r="MQ57" s="99"/>
      <c r="MR57" s="99"/>
      <c r="MS57" s="99"/>
      <c r="MT57" s="99"/>
      <c r="MU57" s="99"/>
      <c r="MV57" s="99"/>
      <c r="MW57" s="99"/>
      <c r="MX57" s="99"/>
      <c r="MY57" s="99"/>
      <c r="MZ57" s="99"/>
      <c r="NA57" s="99"/>
      <c r="NB57" s="99"/>
      <c r="NC57" s="99"/>
      <c r="ND57" s="99"/>
      <c r="NE57" s="99"/>
      <c r="NF57" s="99"/>
      <c r="NG57" s="99"/>
      <c r="NH57" s="99"/>
      <c r="NI57" s="99"/>
      <c r="NJ57" s="99"/>
      <c r="NK57" s="99"/>
      <c r="NL57" s="99"/>
      <c r="NM57" s="99"/>
      <c r="NN57" s="99"/>
      <c r="NO57" s="99"/>
      <c r="NP57" s="99"/>
      <c r="NQ57" s="99"/>
      <c r="NR57" s="99"/>
      <c r="NS57" s="99"/>
      <c r="NT57" s="99"/>
      <c r="NU57" s="99"/>
      <c r="NV57" s="99"/>
      <c r="NW57" s="99"/>
      <c r="NX57" s="99"/>
      <c r="NY57" s="99"/>
      <c r="NZ57" s="99"/>
      <c r="OA57" s="99"/>
      <c r="OB57" s="99"/>
      <c r="OC57" s="99"/>
      <c r="OD57" s="99"/>
      <c r="OE57" s="99"/>
      <c r="OF57" s="99"/>
      <c r="OG57" s="99"/>
      <c r="OH57" s="99"/>
      <c r="OI57" s="99"/>
      <c r="OJ57" s="99"/>
      <c r="OK57" s="99"/>
      <c r="OL57" s="99"/>
      <c r="OM57" s="99"/>
      <c r="ON57" s="99"/>
      <c r="OO57" s="99"/>
      <c r="OP57" s="99"/>
      <c r="OQ57" s="99"/>
      <c r="OR57" s="99"/>
      <c r="OS57" s="99"/>
      <c r="OT57" s="99"/>
      <c r="OU57" s="99"/>
      <c r="OV57" s="99"/>
      <c r="OW57" s="99"/>
      <c r="OX57" s="99"/>
      <c r="OY57" s="99"/>
      <c r="OZ57" s="99"/>
      <c r="PA57" s="99"/>
      <c r="PB57" s="99"/>
      <c r="PC57" s="99"/>
      <c r="PD57" s="99"/>
      <c r="PE57" s="99"/>
      <c r="PF57" s="99"/>
      <c r="PG57" s="99"/>
      <c r="PH57" s="99"/>
      <c r="PI57" s="99"/>
      <c r="PJ57" s="99"/>
      <c r="PK57" s="99"/>
      <c r="PL57" s="99"/>
      <c r="PM57" s="99"/>
      <c r="PN57" s="99"/>
      <c r="PO57" s="99"/>
      <c r="PP57" s="99"/>
      <c r="PQ57" s="99"/>
      <c r="PR57" s="99"/>
      <c r="PS57" s="99"/>
      <c r="PT57" s="99"/>
      <c r="PU57" s="99"/>
      <c r="PV57" s="99"/>
      <c r="PW57" s="99"/>
      <c r="PX57" s="99"/>
      <c r="PY57" s="99"/>
      <c r="PZ57" s="99"/>
      <c r="QA57" s="99"/>
      <c r="QB57" s="99"/>
      <c r="QC57" s="99"/>
      <c r="QD57" s="99"/>
      <c r="QE57" s="99"/>
      <c r="QF57" s="99"/>
      <c r="QG57" s="99"/>
      <c r="QH57" s="99"/>
      <c r="QI57" s="99"/>
      <c r="QJ57" s="99"/>
      <c r="QK57" s="99"/>
      <c r="QL57" s="99"/>
      <c r="QM57" s="99"/>
      <c r="QN57" s="99"/>
      <c r="QO57" s="99"/>
      <c r="QP57" s="99"/>
      <c r="QQ57" s="99"/>
      <c r="QR57" s="99"/>
      <c r="QS57" s="99"/>
      <c r="QT57" s="99"/>
      <c r="QU57" s="99"/>
      <c r="QV57" s="99"/>
      <c r="QW57" s="99"/>
      <c r="QX57" s="99"/>
      <c r="QY57" s="99"/>
      <c r="QZ57" s="99"/>
      <c r="RA57" s="99"/>
      <c r="RB57" s="99"/>
      <c r="RC57" s="99"/>
      <c r="RD57" s="99"/>
      <c r="RE57" s="99"/>
      <c r="RF57" s="99"/>
      <c r="RG57" s="99"/>
      <c r="RH57" s="99"/>
      <c r="RI57" s="99"/>
      <c r="RJ57" s="99"/>
      <c r="RK57" s="99"/>
      <c r="RL57" s="99"/>
      <c r="RM57" s="99"/>
      <c r="RN57" s="99"/>
      <c r="RO57" s="99"/>
      <c r="RP57" s="99"/>
      <c r="RQ57" s="99"/>
      <c r="RR57" s="99"/>
      <c r="RS57" s="99"/>
      <c r="RT57" s="99"/>
      <c r="RU57" s="99"/>
      <c r="RV57" s="99"/>
    </row>
    <row r="58" spans="1:490" s="118" customFormat="1" ht="15" customHeight="1">
      <c r="A58" s="116"/>
      <c r="B58" s="92">
        <v>42</v>
      </c>
      <c r="C58" s="199">
        <v>43928</v>
      </c>
      <c r="D58" s="200"/>
      <c r="E58" s="125">
        <v>40705</v>
      </c>
      <c r="F58" s="195" t="s">
        <v>85</v>
      </c>
      <c r="G58" s="195"/>
      <c r="H58" s="195"/>
      <c r="I58" s="195"/>
      <c r="J58" s="195"/>
      <c r="K58" s="195"/>
      <c r="L58" s="195"/>
      <c r="M58" s="195"/>
      <c r="N58" s="196" t="s">
        <v>40</v>
      </c>
      <c r="O58" s="196"/>
      <c r="P58" s="196"/>
      <c r="Q58" s="197" t="s">
        <v>81</v>
      </c>
      <c r="R58" s="197"/>
      <c r="S58" s="197"/>
      <c r="T58" s="197"/>
      <c r="U58" s="198">
        <v>435.4</v>
      </c>
      <c r="V58" s="198"/>
      <c r="W58" s="119"/>
      <c r="X58" s="99"/>
      <c r="Y58" s="99"/>
      <c r="Z58" s="99"/>
      <c r="AA58" s="120"/>
      <c r="AB58" s="121"/>
      <c r="AC58" s="121"/>
      <c r="AD58" s="121"/>
      <c r="AE58" s="121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  <c r="IV58" s="99"/>
      <c r="IW58" s="99"/>
      <c r="IX58" s="99"/>
      <c r="IY58" s="99"/>
      <c r="IZ58" s="99"/>
      <c r="JA58" s="99"/>
      <c r="JB58" s="99"/>
      <c r="JC58" s="99"/>
      <c r="JD58" s="99"/>
      <c r="JE58" s="99"/>
      <c r="JF58" s="99"/>
      <c r="JG58" s="99"/>
      <c r="JH58" s="99"/>
      <c r="JI58" s="99"/>
      <c r="JJ58" s="99"/>
      <c r="JK58" s="99"/>
      <c r="JL58" s="99"/>
      <c r="JM58" s="99"/>
      <c r="JN58" s="99"/>
      <c r="JO58" s="99"/>
      <c r="JP58" s="99"/>
      <c r="JQ58" s="99"/>
      <c r="JR58" s="99"/>
      <c r="JS58" s="99"/>
      <c r="JT58" s="99"/>
      <c r="JU58" s="99"/>
      <c r="JV58" s="99"/>
      <c r="JW58" s="99"/>
      <c r="JX58" s="99"/>
      <c r="JY58" s="99"/>
      <c r="JZ58" s="99"/>
      <c r="KA58" s="99"/>
      <c r="KB58" s="99"/>
      <c r="KC58" s="99"/>
      <c r="KD58" s="99"/>
      <c r="KE58" s="99"/>
      <c r="KF58" s="99"/>
      <c r="KG58" s="99"/>
      <c r="KH58" s="99"/>
      <c r="KI58" s="99"/>
      <c r="KJ58" s="99"/>
      <c r="KK58" s="99"/>
      <c r="KL58" s="99"/>
      <c r="KM58" s="99"/>
      <c r="KN58" s="99"/>
      <c r="KO58" s="99"/>
      <c r="KP58" s="99"/>
      <c r="KQ58" s="99"/>
      <c r="KR58" s="99"/>
      <c r="KS58" s="99"/>
      <c r="KT58" s="99"/>
      <c r="KU58" s="99"/>
      <c r="KV58" s="99"/>
      <c r="KW58" s="99"/>
      <c r="KX58" s="99"/>
      <c r="KY58" s="99"/>
      <c r="KZ58" s="99"/>
      <c r="LA58" s="99"/>
      <c r="LB58" s="99"/>
      <c r="LC58" s="99"/>
      <c r="LD58" s="99"/>
      <c r="LE58" s="99"/>
      <c r="LF58" s="99"/>
      <c r="LG58" s="99"/>
      <c r="LH58" s="99"/>
      <c r="LI58" s="99"/>
      <c r="LJ58" s="99"/>
      <c r="LK58" s="99"/>
      <c r="LL58" s="99"/>
      <c r="LM58" s="99"/>
      <c r="LN58" s="99"/>
      <c r="LO58" s="99"/>
      <c r="LP58" s="99"/>
      <c r="LQ58" s="99"/>
      <c r="LR58" s="99"/>
      <c r="LS58" s="99"/>
      <c r="LT58" s="99"/>
      <c r="LU58" s="99"/>
      <c r="LV58" s="99"/>
      <c r="LW58" s="99"/>
      <c r="LX58" s="99"/>
      <c r="LY58" s="99"/>
      <c r="LZ58" s="99"/>
      <c r="MA58" s="99"/>
      <c r="MB58" s="99"/>
      <c r="MC58" s="99"/>
      <c r="MD58" s="99"/>
      <c r="ME58" s="99"/>
      <c r="MF58" s="99"/>
      <c r="MG58" s="99"/>
      <c r="MH58" s="99"/>
      <c r="MI58" s="99"/>
      <c r="MJ58" s="99"/>
      <c r="MK58" s="99"/>
      <c r="ML58" s="99"/>
      <c r="MM58" s="99"/>
      <c r="MN58" s="99"/>
      <c r="MO58" s="99"/>
      <c r="MP58" s="99"/>
      <c r="MQ58" s="99"/>
      <c r="MR58" s="99"/>
      <c r="MS58" s="99"/>
      <c r="MT58" s="99"/>
      <c r="MU58" s="99"/>
      <c r="MV58" s="99"/>
      <c r="MW58" s="99"/>
      <c r="MX58" s="99"/>
      <c r="MY58" s="99"/>
      <c r="MZ58" s="99"/>
      <c r="NA58" s="99"/>
      <c r="NB58" s="99"/>
      <c r="NC58" s="99"/>
      <c r="ND58" s="99"/>
      <c r="NE58" s="99"/>
      <c r="NF58" s="99"/>
      <c r="NG58" s="99"/>
      <c r="NH58" s="99"/>
      <c r="NI58" s="99"/>
      <c r="NJ58" s="99"/>
      <c r="NK58" s="99"/>
      <c r="NL58" s="99"/>
      <c r="NM58" s="99"/>
      <c r="NN58" s="99"/>
      <c r="NO58" s="99"/>
      <c r="NP58" s="99"/>
      <c r="NQ58" s="99"/>
      <c r="NR58" s="99"/>
      <c r="NS58" s="99"/>
      <c r="NT58" s="99"/>
      <c r="NU58" s="99"/>
      <c r="NV58" s="99"/>
      <c r="NW58" s="99"/>
      <c r="NX58" s="99"/>
      <c r="NY58" s="99"/>
      <c r="NZ58" s="99"/>
      <c r="OA58" s="99"/>
      <c r="OB58" s="99"/>
      <c r="OC58" s="99"/>
      <c r="OD58" s="99"/>
      <c r="OE58" s="99"/>
      <c r="OF58" s="99"/>
      <c r="OG58" s="99"/>
      <c r="OH58" s="99"/>
      <c r="OI58" s="99"/>
      <c r="OJ58" s="99"/>
      <c r="OK58" s="99"/>
      <c r="OL58" s="99"/>
      <c r="OM58" s="99"/>
      <c r="ON58" s="99"/>
      <c r="OO58" s="99"/>
      <c r="OP58" s="99"/>
      <c r="OQ58" s="99"/>
      <c r="OR58" s="99"/>
      <c r="OS58" s="99"/>
      <c r="OT58" s="99"/>
      <c r="OU58" s="99"/>
      <c r="OV58" s="99"/>
      <c r="OW58" s="99"/>
      <c r="OX58" s="99"/>
      <c r="OY58" s="99"/>
      <c r="OZ58" s="99"/>
      <c r="PA58" s="99"/>
      <c r="PB58" s="99"/>
      <c r="PC58" s="99"/>
      <c r="PD58" s="99"/>
      <c r="PE58" s="99"/>
      <c r="PF58" s="99"/>
      <c r="PG58" s="99"/>
      <c r="PH58" s="99"/>
      <c r="PI58" s="99"/>
      <c r="PJ58" s="99"/>
      <c r="PK58" s="99"/>
      <c r="PL58" s="99"/>
      <c r="PM58" s="99"/>
      <c r="PN58" s="99"/>
      <c r="PO58" s="99"/>
      <c r="PP58" s="99"/>
      <c r="PQ58" s="99"/>
      <c r="PR58" s="99"/>
      <c r="PS58" s="99"/>
      <c r="PT58" s="99"/>
      <c r="PU58" s="99"/>
      <c r="PV58" s="99"/>
      <c r="PW58" s="99"/>
      <c r="PX58" s="99"/>
      <c r="PY58" s="99"/>
      <c r="PZ58" s="99"/>
      <c r="QA58" s="99"/>
      <c r="QB58" s="99"/>
      <c r="QC58" s="99"/>
      <c r="QD58" s="99"/>
      <c r="QE58" s="99"/>
      <c r="QF58" s="99"/>
      <c r="QG58" s="99"/>
      <c r="QH58" s="99"/>
      <c r="QI58" s="99"/>
      <c r="QJ58" s="99"/>
      <c r="QK58" s="99"/>
      <c r="QL58" s="99"/>
      <c r="QM58" s="99"/>
      <c r="QN58" s="99"/>
      <c r="QO58" s="99"/>
      <c r="QP58" s="99"/>
      <c r="QQ58" s="99"/>
      <c r="QR58" s="99"/>
      <c r="QS58" s="99"/>
      <c r="QT58" s="99"/>
      <c r="QU58" s="99"/>
      <c r="QV58" s="99"/>
      <c r="QW58" s="99"/>
      <c r="QX58" s="99"/>
      <c r="QY58" s="99"/>
      <c r="QZ58" s="99"/>
      <c r="RA58" s="99"/>
      <c r="RB58" s="99"/>
      <c r="RC58" s="99"/>
      <c r="RD58" s="99"/>
      <c r="RE58" s="99"/>
      <c r="RF58" s="99"/>
      <c r="RG58" s="99"/>
      <c r="RH58" s="99"/>
      <c r="RI58" s="99"/>
      <c r="RJ58" s="99"/>
      <c r="RK58" s="99"/>
      <c r="RL58" s="99"/>
      <c r="RM58" s="99"/>
      <c r="RN58" s="99"/>
      <c r="RO58" s="99"/>
      <c r="RP58" s="99"/>
      <c r="RQ58" s="99"/>
      <c r="RR58" s="99"/>
      <c r="RS58" s="99"/>
      <c r="RT58" s="99"/>
      <c r="RU58" s="99"/>
      <c r="RV58" s="99"/>
    </row>
    <row r="59" spans="1:490" s="118" customFormat="1" ht="15" customHeight="1">
      <c r="A59" s="116"/>
      <c r="B59" s="96">
        <v>43</v>
      </c>
      <c r="C59" s="193">
        <v>43928</v>
      </c>
      <c r="D59" s="194"/>
      <c r="E59" s="125">
        <v>40706</v>
      </c>
      <c r="F59" s="195" t="s">
        <v>86</v>
      </c>
      <c r="G59" s="195"/>
      <c r="H59" s="195"/>
      <c r="I59" s="195"/>
      <c r="J59" s="195"/>
      <c r="K59" s="195"/>
      <c r="L59" s="195"/>
      <c r="M59" s="195"/>
      <c r="N59" s="196" t="s">
        <v>40</v>
      </c>
      <c r="O59" s="196"/>
      <c r="P59" s="196"/>
      <c r="Q59" s="197" t="s">
        <v>81</v>
      </c>
      <c r="R59" s="197"/>
      <c r="S59" s="197"/>
      <c r="T59" s="197"/>
      <c r="U59" s="198">
        <v>1904.33</v>
      </c>
      <c r="V59" s="198"/>
      <c r="W59" s="119"/>
      <c r="X59" s="99"/>
      <c r="Y59" s="99"/>
      <c r="Z59" s="99"/>
      <c r="AA59" s="120"/>
      <c r="AB59" s="121"/>
      <c r="AC59" s="121"/>
      <c r="AD59" s="121"/>
      <c r="AE59" s="121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  <c r="IV59" s="99"/>
      <c r="IW59" s="99"/>
      <c r="IX59" s="99"/>
      <c r="IY59" s="99"/>
      <c r="IZ59" s="99"/>
      <c r="JA59" s="99"/>
      <c r="JB59" s="99"/>
      <c r="JC59" s="99"/>
      <c r="JD59" s="99"/>
      <c r="JE59" s="99"/>
      <c r="JF59" s="99"/>
      <c r="JG59" s="99"/>
      <c r="JH59" s="99"/>
      <c r="JI59" s="99"/>
      <c r="JJ59" s="99"/>
      <c r="JK59" s="99"/>
      <c r="JL59" s="99"/>
      <c r="JM59" s="99"/>
      <c r="JN59" s="99"/>
      <c r="JO59" s="99"/>
      <c r="JP59" s="99"/>
      <c r="JQ59" s="99"/>
      <c r="JR59" s="99"/>
      <c r="JS59" s="99"/>
      <c r="JT59" s="99"/>
      <c r="JU59" s="99"/>
      <c r="JV59" s="99"/>
      <c r="JW59" s="99"/>
      <c r="JX59" s="99"/>
      <c r="JY59" s="99"/>
      <c r="JZ59" s="99"/>
      <c r="KA59" s="99"/>
      <c r="KB59" s="99"/>
      <c r="KC59" s="99"/>
      <c r="KD59" s="99"/>
      <c r="KE59" s="99"/>
      <c r="KF59" s="99"/>
      <c r="KG59" s="99"/>
      <c r="KH59" s="99"/>
      <c r="KI59" s="99"/>
      <c r="KJ59" s="99"/>
      <c r="KK59" s="99"/>
      <c r="KL59" s="99"/>
      <c r="KM59" s="99"/>
      <c r="KN59" s="99"/>
      <c r="KO59" s="99"/>
      <c r="KP59" s="99"/>
      <c r="KQ59" s="99"/>
      <c r="KR59" s="99"/>
      <c r="KS59" s="99"/>
      <c r="KT59" s="99"/>
      <c r="KU59" s="99"/>
      <c r="KV59" s="99"/>
      <c r="KW59" s="99"/>
      <c r="KX59" s="99"/>
      <c r="KY59" s="99"/>
      <c r="KZ59" s="99"/>
      <c r="LA59" s="99"/>
      <c r="LB59" s="99"/>
      <c r="LC59" s="99"/>
      <c r="LD59" s="99"/>
      <c r="LE59" s="99"/>
      <c r="LF59" s="99"/>
      <c r="LG59" s="99"/>
      <c r="LH59" s="99"/>
      <c r="LI59" s="99"/>
      <c r="LJ59" s="99"/>
      <c r="LK59" s="99"/>
      <c r="LL59" s="99"/>
      <c r="LM59" s="99"/>
      <c r="LN59" s="99"/>
      <c r="LO59" s="99"/>
      <c r="LP59" s="99"/>
      <c r="LQ59" s="99"/>
      <c r="LR59" s="99"/>
      <c r="LS59" s="99"/>
      <c r="LT59" s="99"/>
      <c r="LU59" s="99"/>
      <c r="LV59" s="99"/>
      <c r="LW59" s="99"/>
      <c r="LX59" s="99"/>
      <c r="LY59" s="99"/>
      <c r="LZ59" s="99"/>
      <c r="MA59" s="99"/>
      <c r="MB59" s="99"/>
      <c r="MC59" s="99"/>
      <c r="MD59" s="99"/>
      <c r="ME59" s="99"/>
      <c r="MF59" s="99"/>
      <c r="MG59" s="99"/>
      <c r="MH59" s="99"/>
      <c r="MI59" s="99"/>
      <c r="MJ59" s="99"/>
      <c r="MK59" s="99"/>
      <c r="ML59" s="99"/>
      <c r="MM59" s="99"/>
      <c r="MN59" s="99"/>
      <c r="MO59" s="99"/>
      <c r="MP59" s="99"/>
      <c r="MQ59" s="99"/>
      <c r="MR59" s="99"/>
      <c r="MS59" s="99"/>
      <c r="MT59" s="99"/>
      <c r="MU59" s="99"/>
      <c r="MV59" s="99"/>
      <c r="MW59" s="99"/>
      <c r="MX59" s="99"/>
      <c r="MY59" s="99"/>
      <c r="MZ59" s="99"/>
      <c r="NA59" s="99"/>
      <c r="NB59" s="99"/>
      <c r="NC59" s="99"/>
      <c r="ND59" s="99"/>
      <c r="NE59" s="99"/>
      <c r="NF59" s="99"/>
      <c r="NG59" s="99"/>
      <c r="NH59" s="99"/>
      <c r="NI59" s="99"/>
      <c r="NJ59" s="99"/>
      <c r="NK59" s="99"/>
      <c r="NL59" s="99"/>
      <c r="NM59" s="99"/>
      <c r="NN59" s="99"/>
      <c r="NO59" s="99"/>
      <c r="NP59" s="99"/>
      <c r="NQ59" s="99"/>
      <c r="NR59" s="99"/>
      <c r="NS59" s="99"/>
      <c r="NT59" s="99"/>
      <c r="NU59" s="99"/>
      <c r="NV59" s="99"/>
      <c r="NW59" s="99"/>
      <c r="NX59" s="99"/>
      <c r="NY59" s="99"/>
      <c r="NZ59" s="99"/>
      <c r="OA59" s="99"/>
      <c r="OB59" s="99"/>
      <c r="OC59" s="99"/>
      <c r="OD59" s="99"/>
      <c r="OE59" s="99"/>
      <c r="OF59" s="99"/>
      <c r="OG59" s="99"/>
      <c r="OH59" s="99"/>
      <c r="OI59" s="99"/>
      <c r="OJ59" s="99"/>
      <c r="OK59" s="99"/>
      <c r="OL59" s="99"/>
      <c r="OM59" s="99"/>
      <c r="ON59" s="99"/>
      <c r="OO59" s="99"/>
      <c r="OP59" s="99"/>
      <c r="OQ59" s="99"/>
      <c r="OR59" s="99"/>
      <c r="OS59" s="99"/>
      <c r="OT59" s="99"/>
      <c r="OU59" s="99"/>
      <c r="OV59" s="99"/>
      <c r="OW59" s="99"/>
      <c r="OX59" s="99"/>
      <c r="OY59" s="99"/>
      <c r="OZ59" s="99"/>
      <c r="PA59" s="99"/>
      <c r="PB59" s="99"/>
      <c r="PC59" s="99"/>
      <c r="PD59" s="99"/>
      <c r="PE59" s="99"/>
      <c r="PF59" s="99"/>
      <c r="PG59" s="99"/>
      <c r="PH59" s="99"/>
      <c r="PI59" s="99"/>
      <c r="PJ59" s="99"/>
      <c r="PK59" s="99"/>
      <c r="PL59" s="99"/>
      <c r="PM59" s="99"/>
      <c r="PN59" s="99"/>
      <c r="PO59" s="99"/>
      <c r="PP59" s="99"/>
      <c r="PQ59" s="99"/>
      <c r="PR59" s="99"/>
      <c r="PS59" s="99"/>
      <c r="PT59" s="99"/>
      <c r="PU59" s="99"/>
      <c r="PV59" s="99"/>
      <c r="PW59" s="99"/>
      <c r="PX59" s="99"/>
      <c r="PY59" s="99"/>
      <c r="PZ59" s="99"/>
      <c r="QA59" s="99"/>
      <c r="QB59" s="99"/>
      <c r="QC59" s="99"/>
      <c r="QD59" s="99"/>
      <c r="QE59" s="99"/>
      <c r="QF59" s="99"/>
      <c r="QG59" s="99"/>
      <c r="QH59" s="99"/>
      <c r="QI59" s="99"/>
      <c r="QJ59" s="99"/>
      <c r="QK59" s="99"/>
      <c r="QL59" s="99"/>
      <c r="QM59" s="99"/>
      <c r="QN59" s="99"/>
      <c r="QO59" s="99"/>
      <c r="QP59" s="99"/>
      <c r="QQ59" s="99"/>
      <c r="QR59" s="99"/>
      <c r="QS59" s="99"/>
      <c r="QT59" s="99"/>
      <c r="QU59" s="99"/>
      <c r="QV59" s="99"/>
      <c r="QW59" s="99"/>
      <c r="QX59" s="99"/>
      <c r="QY59" s="99"/>
      <c r="QZ59" s="99"/>
      <c r="RA59" s="99"/>
      <c r="RB59" s="99"/>
      <c r="RC59" s="99"/>
      <c r="RD59" s="99"/>
      <c r="RE59" s="99"/>
      <c r="RF59" s="99"/>
      <c r="RG59" s="99"/>
      <c r="RH59" s="99"/>
      <c r="RI59" s="99"/>
      <c r="RJ59" s="99"/>
      <c r="RK59" s="99"/>
      <c r="RL59" s="99"/>
      <c r="RM59" s="99"/>
      <c r="RN59" s="99"/>
      <c r="RO59" s="99"/>
      <c r="RP59" s="99"/>
      <c r="RQ59" s="99"/>
      <c r="RR59" s="99"/>
      <c r="RS59" s="99"/>
      <c r="RT59" s="99"/>
      <c r="RU59" s="99"/>
      <c r="RV59" s="99"/>
    </row>
    <row r="60" spans="1:490" s="118" customFormat="1" ht="15" customHeight="1">
      <c r="A60" s="116"/>
      <c r="B60" s="92">
        <v>44</v>
      </c>
      <c r="C60" s="199">
        <v>43928</v>
      </c>
      <c r="D60" s="200"/>
      <c r="E60" s="125">
        <v>40707</v>
      </c>
      <c r="F60" s="195" t="s">
        <v>87</v>
      </c>
      <c r="G60" s="195"/>
      <c r="H60" s="195"/>
      <c r="I60" s="195"/>
      <c r="J60" s="195"/>
      <c r="K60" s="195"/>
      <c r="L60" s="195"/>
      <c r="M60" s="195"/>
      <c r="N60" s="196" t="s">
        <v>40</v>
      </c>
      <c r="O60" s="196"/>
      <c r="P60" s="196"/>
      <c r="Q60" s="197" t="s">
        <v>81</v>
      </c>
      <c r="R60" s="197"/>
      <c r="S60" s="197"/>
      <c r="T60" s="197"/>
      <c r="U60" s="198">
        <v>121.91</v>
      </c>
      <c r="V60" s="198"/>
      <c r="W60" s="119"/>
      <c r="X60" s="99"/>
      <c r="Y60" s="99"/>
      <c r="Z60" s="99"/>
      <c r="AA60" s="120"/>
      <c r="AB60" s="121"/>
      <c r="AC60" s="121"/>
      <c r="AD60" s="121"/>
      <c r="AE60" s="121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  <c r="IV60" s="99"/>
      <c r="IW60" s="99"/>
      <c r="IX60" s="99"/>
      <c r="IY60" s="99"/>
      <c r="IZ60" s="99"/>
      <c r="JA60" s="99"/>
      <c r="JB60" s="99"/>
      <c r="JC60" s="99"/>
      <c r="JD60" s="99"/>
      <c r="JE60" s="99"/>
      <c r="JF60" s="99"/>
      <c r="JG60" s="99"/>
      <c r="JH60" s="99"/>
      <c r="JI60" s="99"/>
      <c r="JJ60" s="99"/>
      <c r="JK60" s="99"/>
      <c r="JL60" s="99"/>
      <c r="JM60" s="99"/>
      <c r="JN60" s="99"/>
      <c r="JO60" s="99"/>
      <c r="JP60" s="99"/>
      <c r="JQ60" s="99"/>
      <c r="JR60" s="99"/>
      <c r="JS60" s="99"/>
      <c r="JT60" s="99"/>
      <c r="JU60" s="99"/>
      <c r="JV60" s="99"/>
      <c r="JW60" s="99"/>
      <c r="JX60" s="99"/>
      <c r="JY60" s="99"/>
      <c r="JZ60" s="99"/>
      <c r="KA60" s="99"/>
      <c r="KB60" s="99"/>
      <c r="KC60" s="99"/>
      <c r="KD60" s="99"/>
      <c r="KE60" s="99"/>
      <c r="KF60" s="99"/>
      <c r="KG60" s="99"/>
      <c r="KH60" s="99"/>
      <c r="KI60" s="99"/>
      <c r="KJ60" s="99"/>
      <c r="KK60" s="99"/>
      <c r="KL60" s="99"/>
      <c r="KM60" s="99"/>
      <c r="KN60" s="99"/>
      <c r="KO60" s="99"/>
      <c r="KP60" s="99"/>
      <c r="KQ60" s="99"/>
      <c r="KR60" s="99"/>
      <c r="KS60" s="99"/>
      <c r="KT60" s="99"/>
      <c r="KU60" s="99"/>
      <c r="KV60" s="99"/>
      <c r="KW60" s="99"/>
      <c r="KX60" s="99"/>
      <c r="KY60" s="99"/>
      <c r="KZ60" s="99"/>
      <c r="LA60" s="99"/>
      <c r="LB60" s="99"/>
      <c r="LC60" s="99"/>
      <c r="LD60" s="99"/>
      <c r="LE60" s="99"/>
      <c r="LF60" s="99"/>
      <c r="LG60" s="99"/>
      <c r="LH60" s="99"/>
      <c r="LI60" s="99"/>
      <c r="LJ60" s="99"/>
      <c r="LK60" s="99"/>
      <c r="LL60" s="99"/>
      <c r="LM60" s="99"/>
      <c r="LN60" s="99"/>
      <c r="LO60" s="99"/>
      <c r="LP60" s="99"/>
      <c r="LQ60" s="99"/>
      <c r="LR60" s="99"/>
      <c r="LS60" s="99"/>
      <c r="LT60" s="99"/>
      <c r="LU60" s="99"/>
      <c r="LV60" s="99"/>
      <c r="LW60" s="99"/>
      <c r="LX60" s="99"/>
      <c r="LY60" s="99"/>
      <c r="LZ60" s="99"/>
      <c r="MA60" s="99"/>
      <c r="MB60" s="99"/>
      <c r="MC60" s="99"/>
      <c r="MD60" s="99"/>
      <c r="ME60" s="99"/>
      <c r="MF60" s="99"/>
      <c r="MG60" s="99"/>
      <c r="MH60" s="99"/>
      <c r="MI60" s="99"/>
      <c r="MJ60" s="99"/>
      <c r="MK60" s="99"/>
      <c r="ML60" s="99"/>
      <c r="MM60" s="99"/>
      <c r="MN60" s="99"/>
      <c r="MO60" s="99"/>
      <c r="MP60" s="99"/>
      <c r="MQ60" s="99"/>
      <c r="MR60" s="99"/>
      <c r="MS60" s="99"/>
      <c r="MT60" s="99"/>
      <c r="MU60" s="99"/>
      <c r="MV60" s="99"/>
      <c r="MW60" s="99"/>
      <c r="MX60" s="99"/>
      <c r="MY60" s="99"/>
      <c r="MZ60" s="99"/>
      <c r="NA60" s="99"/>
      <c r="NB60" s="99"/>
      <c r="NC60" s="99"/>
      <c r="ND60" s="99"/>
      <c r="NE60" s="99"/>
      <c r="NF60" s="99"/>
      <c r="NG60" s="99"/>
      <c r="NH60" s="99"/>
      <c r="NI60" s="99"/>
      <c r="NJ60" s="99"/>
      <c r="NK60" s="99"/>
      <c r="NL60" s="99"/>
      <c r="NM60" s="99"/>
      <c r="NN60" s="99"/>
      <c r="NO60" s="99"/>
      <c r="NP60" s="99"/>
      <c r="NQ60" s="99"/>
      <c r="NR60" s="99"/>
      <c r="NS60" s="99"/>
      <c r="NT60" s="99"/>
      <c r="NU60" s="99"/>
      <c r="NV60" s="99"/>
      <c r="NW60" s="99"/>
      <c r="NX60" s="99"/>
      <c r="NY60" s="99"/>
      <c r="NZ60" s="99"/>
      <c r="OA60" s="99"/>
      <c r="OB60" s="99"/>
      <c r="OC60" s="99"/>
      <c r="OD60" s="99"/>
      <c r="OE60" s="99"/>
      <c r="OF60" s="99"/>
      <c r="OG60" s="99"/>
      <c r="OH60" s="99"/>
      <c r="OI60" s="99"/>
      <c r="OJ60" s="99"/>
      <c r="OK60" s="99"/>
      <c r="OL60" s="99"/>
      <c r="OM60" s="99"/>
      <c r="ON60" s="99"/>
      <c r="OO60" s="99"/>
      <c r="OP60" s="99"/>
      <c r="OQ60" s="99"/>
      <c r="OR60" s="99"/>
      <c r="OS60" s="99"/>
      <c r="OT60" s="99"/>
      <c r="OU60" s="99"/>
      <c r="OV60" s="99"/>
      <c r="OW60" s="99"/>
      <c r="OX60" s="99"/>
      <c r="OY60" s="99"/>
      <c r="OZ60" s="99"/>
      <c r="PA60" s="99"/>
      <c r="PB60" s="99"/>
      <c r="PC60" s="99"/>
      <c r="PD60" s="99"/>
      <c r="PE60" s="99"/>
      <c r="PF60" s="99"/>
      <c r="PG60" s="99"/>
      <c r="PH60" s="99"/>
      <c r="PI60" s="99"/>
      <c r="PJ60" s="99"/>
      <c r="PK60" s="99"/>
      <c r="PL60" s="99"/>
      <c r="PM60" s="99"/>
      <c r="PN60" s="99"/>
      <c r="PO60" s="99"/>
      <c r="PP60" s="99"/>
      <c r="PQ60" s="99"/>
      <c r="PR60" s="99"/>
      <c r="PS60" s="99"/>
      <c r="PT60" s="99"/>
      <c r="PU60" s="99"/>
      <c r="PV60" s="99"/>
      <c r="PW60" s="99"/>
      <c r="PX60" s="99"/>
      <c r="PY60" s="99"/>
      <c r="PZ60" s="99"/>
      <c r="QA60" s="99"/>
      <c r="QB60" s="99"/>
      <c r="QC60" s="99"/>
      <c r="QD60" s="99"/>
      <c r="QE60" s="99"/>
      <c r="QF60" s="99"/>
      <c r="QG60" s="99"/>
      <c r="QH60" s="99"/>
      <c r="QI60" s="99"/>
      <c r="QJ60" s="99"/>
      <c r="QK60" s="99"/>
      <c r="QL60" s="99"/>
      <c r="QM60" s="99"/>
      <c r="QN60" s="99"/>
      <c r="QO60" s="99"/>
      <c r="QP60" s="99"/>
      <c r="QQ60" s="99"/>
      <c r="QR60" s="99"/>
      <c r="QS60" s="99"/>
      <c r="QT60" s="99"/>
      <c r="QU60" s="99"/>
      <c r="QV60" s="99"/>
      <c r="QW60" s="99"/>
      <c r="QX60" s="99"/>
      <c r="QY60" s="99"/>
      <c r="QZ60" s="99"/>
      <c r="RA60" s="99"/>
      <c r="RB60" s="99"/>
      <c r="RC60" s="99"/>
      <c r="RD60" s="99"/>
      <c r="RE60" s="99"/>
      <c r="RF60" s="99"/>
      <c r="RG60" s="99"/>
      <c r="RH60" s="99"/>
      <c r="RI60" s="99"/>
      <c r="RJ60" s="99"/>
      <c r="RK60" s="99"/>
      <c r="RL60" s="99"/>
      <c r="RM60" s="99"/>
      <c r="RN60" s="99"/>
      <c r="RO60" s="99"/>
      <c r="RP60" s="99"/>
      <c r="RQ60" s="99"/>
      <c r="RR60" s="99"/>
      <c r="RS60" s="99"/>
      <c r="RT60" s="99"/>
      <c r="RU60" s="99"/>
      <c r="RV60" s="99"/>
    </row>
    <row r="61" spans="1:490" s="118" customFormat="1" ht="15" customHeight="1">
      <c r="A61" s="116"/>
      <c r="B61" s="92">
        <v>45</v>
      </c>
      <c r="C61" s="193">
        <v>43928</v>
      </c>
      <c r="D61" s="194"/>
      <c r="E61" s="125">
        <v>40708</v>
      </c>
      <c r="F61" s="195" t="s">
        <v>88</v>
      </c>
      <c r="G61" s="195"/>
      <c r="H61" s="195"/>
      <c r="I61" s="195"/>
      <c r="J61" s="195"/>
      <c r="K61" s="195"/>
      <c r="L61" s="195"/>
      <c r="M61" s="195"/>
      <c r="N61" s="196" t="s">
        <v>40</v>
      </c>
      <c r="O61" s="196"/>
      <c r="P61" s="196"/>
      <c r="Q61" s="197" t="s">
        <v>81</v>
      </c>
      <c r="R61" s="197"/>
      <c r="S61" s="197"/>
      <c r="T61" s="197"/>
      <c r="U61" s="198">
        <v>39.01</v>
      </c>
      <c r="V61" s="198"/>
      <c r="W61" s="104"/>
      <c r="X61" s="99"/>
      <c r="Y61" s="99"/>
      <c r="Z61" s="99"/>
      <c r="AA61" s="126"/>
      <c r="AB61" s="121"/>
      <c r="AC61" s="121"/>
      <c r="AD61" s="121"/>
      <c r="AE61" s="121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  <c r="IV61" s="99"/>
      <c r="IW61" s="99"/>
      <c r="IX61" s="99"/>
      <c r="IY61" s="99"/>
      <c r="IZ61" s="99"/>
      <c r="JA61" s="99"/>
      <c r="JB61" s="99"/>
      <c r="JC61" s="99"/>
      <c r="JD61" s="99"/>
      <c r="JE61" s="99"/>
      <c r="JF61" s="99"/>
      <c r="JG61" s="99"/>
      <c r="JH61" s="99"/>
      <c r="JI61" s="99"/>
      <c r="JJ61" s="99"/>
      <c r="JK61" s="99"/>
      <c r="JL61" s="99"/>
      <c r="JM61" s="99"/>
      <c r="JN61" s="99"/>
      <c r="JO61" s="99"/>
      <c r="JP61" s="99"/>
      <c r="JQ61" s="99"/>
      <c r="JR61" s="99"/>
      <c r="JS61" s="99"/>
      <c r="JT61" s="99"/>
      <c r="JU61" s="99"/>
      <c r="JV61" s="99"/>
      <c r="JW61" s="99"/>
      <c r="JX61" s="99"/>
      <c r="JY61" s="99"/>
      <c r="JZ61" s="99"/>
      <c r="KA61" s="99"/>
      <c r="KB61" s="99"/>
      <c r="KC61" s="99"/>
      <c r="KD61" s="99"/>
      <c r="KE61" s="99"/>
      <c r="KF61" s="99"/>
      <c r="KG61" s="99"/>
      <c r="KH61" s="99"/>
      <c r="KI61" s="99"/>
      <c r="KJ61" s="99"/>
      <c r="KK61" s="99"/>
      <c r="KL61" s="99"/>
      <c r="KM61" s="99"/>
      <c r="KN61" s="99"/>
      <c r="KO61" s="99"/>
      <c r="KP61" s="99"/>
      <c r="KQ61" s="99"/>
      <c r="KR61" s="99"/>
      <c r="KS61" s="99"/>
      <c r="KT61" s="99"/>
      <c r="KU61" s="99"/>
      <c r="KV61" s="99"/>
      <c r="KW61" s="99"/>
      <c r="KX61" s="99"/>
      <c r="KY61" s="99"/>
      <c r="KZ61" s="99"/>
      <c r="LA61" s="99"/>
      <c r="LB61" s="99"/>
      <c r="LC61" s="99"/>
      <c r="LD61" s="99"/>
      <c r="LE61" s="99"/>
      <c r="LF61" s="99"/>
      <c r="LG61" s="99"/>
      <c r="LH61" s="99"/>
      <c r="LI61" s="99"/>
      <c r="LJ61" s="99"/>
      <c r="LK61" s="99"/>
      <c r="LL61" s="99"/>
      <c r="LM61" s="99"/>
      <c r="LN61" s="99"/>
      <c r="LO61" s="99"/>
      <c r="LP61" s="99"/>
      <c r="LQ61" s="99"/>
      <c r="LR61" s="99"/>
      <c r="LS61" s="99"/>
      <c r="LT61" s="99"/>
      <c r="LU61" s="99"/>
      <c r="LV61" s="99"/>
      <c r="LW61" s="99"/>
      <c r="LX61" s="99"/>
      <c r="LY61" s="99"/>
      <c r="LZ61" s="99"/>
      <c r="MA61" s="99"/>
      <c r="MB61" s="99"/>
      <c r="MC61" s="99"/>
      <c r="MD61" s="99"/>
      <c r="ME61" s="99"/>
      <c r="MF61" s="99"/>
      <c r="MG61" s="99"/>
      <c r="MH61" s="99"/>
      <c r="MI61" s="99"/>
      <c r="MJ61" s="99"/>
      <c r="MK61" s="99"/>
      <c r="ML61" s="99"/>
      <c r="MM61" s="99"/>
      <c r="MN61" s="99"/>
      <c r="MO61" s="99"/>
      <c r="MP61" s="99"/>
      <c r="MQ61" s="99"/>
      <c r="MR61" s="99"/>
      <c r="MS61" s="99"/>
      <c r="MT61" s="99"/>
      <c r="MU61" s="99"/>
      <c r="MV61" s="99"/>
      <c r="MW61" s="99"/>
      <c r="MX61" s="99"/>
      <c r="MY61" s="99"/>
      <c r="MZ61" s="99"/>
      <c r="NA61" s="99"/>
      <c r="NB61" s="99"/>
      <c r="NC61" s="99"/>
      <c r="ND61" s="99"/>
      <c r="NE61" s="99"/>
      <c r="NF61" s="99"/>
      <c r="NG61" s="99"/>
      <c r="NH61" s="99"/>
      <c r="NI61" s="99"/>
      <c r="NJ61" s="99"/>
      <c r="NK61" s="99"/>
      <c r="NL61" s="99"/>
      <c r="NM61" s="99"/>
      <c r="NN61" s="99"/>
      <c r="NO61" s="99"/>
      <c r="NP61" s="99"/>
      <c r="NQ61" s="99"/>
      <c r="NR61" s="99"/>
      <c r="NS61" s="99"/>
      <c r="NT61" s="99"/>
      <c r="NU61" s="99"/>
      <c r="NV61" s="99"/>
      <c r="NW61" s="99"/>
      <c r="NX61" s="99"/>
      <c r="NY61" s="99"/>
      <c r="NZ61" s="99"/>
      <c r="OA61" s="99"/>
      <c r="OB61" s="99"/>
      <c r="OC61" s="99"/>
      <c r="OD61" s="99"/>
      <c r="OE61" s="99"/>
      <c r="OF61" s="99"/>
      <c r="OG61" s="99"/>
      <c r="OH61" s="99"/>
      <c r="OI61" s="99"/>
      <c r="OJ61" s="99"/>
      <c r="OK61" s="99"/>
      <c r="OL61" s="99"/>
      <c r="OM61" s="99"/>
      <c r="ON61" s="99"/>
      <c r="OO61" s="99"/>
      <c r="OP61" s="99"/>
      <c r="OQ61" s="99"/>
      <c r="OR61" s="99"/>
      <c r="OS61" s="99"/>
      <c r="OT61" s="99"/>
      <c r="OU61" s="99"/>
      <c r="OV61" s="99"/>
      <c r="OW61" s="99"/>
      <c r="OX61" s="99"/>
      <c r="OY61" s="99"/>
      <c r="OZ61" s="99"/>
      <c r="PA61" s="99"/>
      <c r="PB61" s="99"/>
      <c r="PC61" s="99"/>
      <c r="PD61" s="99"/>
      <c r="PE61" s="99"/>
      <c r="PF61" s="99"/>
      <c r="PG61" s="99"/>
      <c r="PH61" s="99"/>
      <c r="PI61" s="99"/>
      <c r="PJ61" s="99"/>
      <c r="PK61" s="99"/>
      <c r="PL61" s="99"/>
      <c r="PM61" s="99"/>
      <c r="PN61" s="99"/>
      <c r="PO61" s="99"/>
      <c r="PP61" s="99"/>
      <c r="PQ61" s="99"/>
      <c r="PR61" s="99"/>
      <c r="PS61" s="99"/>
      <c r="PT61" s="99"/>
      <c r="PU61" s="99"/>
      <c r="PV61" s="99"/>
      <c r="PW61" s="99"/>
      <c r="PX61" s="99"/>
      <c r="PY61" s="99"/>
      <c r="PZ61" s="99"/>
      <c r="QA61" s="99"/>
      <c r="QB61" s="99"/>
      <c r="QC61" s="99"/>
      <c r="QD61" s="99"/>
      <c r="QE61" s="99"/>
      <c r="QF61" s="99"/>
      <c r="QG61" s="99"/>
      <c r="QH61" s="99"/>
      <c r="QI61" s="99"/>
      <c r="QJ61" s="99"/>
      <c r="QK61" s="99"/>
      <c r="QL61" s="99"/>
      <c r="QM61" s="99"/>
      <c r="QN61" s="99"/>
      <c r="QO61" s="99"/>
      <c r="QP61" s="99"/>
      <c r="QQ61" s="99"/>
      <c r="QR61" s="99"/>
      <c r="QS61" s="99"/>
      <c r="QT61" s="99"/>
      <c r="QU61" s="99"/>
      <c r="QV61" s="99"/>
      <c r="QW61" s="99"/>
      <c r="QX61" s="99"/>
      <c r="QY61" s="99"/>
      <c r="QZ61" s="99"/>
      <c r="RA61" s="99"/>
      <c r="RB61" s="99"/>
      <c r="RC61" s="99"/>
      <c r="RD61" s="99"/>
      <c r="RE61" s="99"/>
      <c r="RF61" s="99"/>
      <c r="RG61" s="99"/>
      <c r="RH61" s="99"/>
      <c r="RI61" s="99"/>
      <c r="RJ61" s="99"/>
      <c r="RK61" s="99"/>
      <c r="RL61" s="99"/>
      <c r="RM61" s="99"/>
      <c r="RN61" s="99"/>
      <c r="RO61" s="99"/>
      <c r="RP61" s="99"/>
      <c r="RQ61" s="99"/>
      <c r="RR61" s="99"/>
      <c r="RS61" s="99"/>
      <c r="RT61" s="99"/>
      <c r="RU61" s="99"/>
      <c r="RV61" s="99"/>
    </row>
    <row r="62" spans="1:490" s="118" customFormat="1" ht="15" customHeight="1">
      <c r="A62" s="116"/>
      <c r="B62" s="96">
        <v>46</v>
      </c>
      <c r="C62" s="199">
        <v>43928</v>
      </c>
      <c r="D62" s="200"/>
      <c r="E62" s="125">
        <v>40709</v>
      </c>
      <c r="F62" s="195" t="s">
        <v>89</v>
      </c>
      <c r="G62" s="195"/>
      <c r="H62" s="195"/>
      <c r="I62" s="195"/>
      <c r="J62" s="195"/>
      <c r="K62" s="195"/>
      <c r="L62" s="195"/>
      <c r="M62" s="195"/>
      <c r="N62" s="196" t="s">
        <v>40</v>
      </c>
      <c r="O62" s="196"/>
      <c r="P62" s="196"/>
      <c r="Q62" s="197" t="s">
        <v>81</v>
      </c>
      <c r="R62" s="197"/>
      <c r="S62" s="197"/>
      <c r="T62" s="197"/>
      <c r="U62" s="198">
        <v>10677.38</v>
      </c>
      <c r="V62" s="198"/>
      <c r="W62" s="99"/>
      <c r="X62" s="99"/>
      <c r="Y62" s="99"/>
      <c r="Z62" s="99"/>
      <c r="AA62" s="126"/>
      <c r="AB62" s="127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</row>
    <row r="63" spans="1:490" s="118" customFormat="1" ht="15" customHeight="1">
      <c r="A63" s="116"/>
      <c r="B63" s="92">
        <v>47</v>
      </c>
      <c r="C63" s="193">
        <v>43928</v>
      </c>
      <c r="D63" s="194"/>
      <c r="E63" s="125">
        <v>40710</v>
      </c>
      <c r="F63" s="195" t="s">
        <v>90</v>
      </c>
      <c r="G63" s="195"/>
      <c r="H63" s="195"/>
      <c r="I63" s="195"/>
      <c r="J63" s="195"/>
      <c r="K63" s="195"/>
      <c r="L63" s="195"/>
      <c r="M63" s="195"/>
      <c r="N63" s="196" t="s">
        <v>40</v>
      </c>
      <c r="O63" s="196"/>
      <c r="P63" s="196"/>
      <c r="Q63" s="197" t="s">
        <v>41</v>
      </c>
      <c r="R63" s="197"/>
      <c r="S63" s="197"/>
      <c r="T63" s="197"/>
      <c r="U63" s="201">
        <v>2403.33</v>
      </c>
      <c r="V63" s="201"/>
      <c r="W63" s="99"/>
      <c r="X63" s="99"/>
      <c r="Y63" s="99"/>
      <c r="Z63" s="99"/>
      <c r="AA63" s="128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99"/>
      <c r="NF63" s="99"/>
      <c r="NG63" s="99"/>
      <c r="NH63" s="99"/>
      <c r="NI63" s="99"/>
      <c r="NJ63" s="99"/>
      <c r="NK63" s="99"/>
      <c r="NL63" s="99"/>
      <c r="NM63" s="99"/>
      <c r="NN63" s="99"/>
      <c r="NO63" s="99"/>
      <c r="NP63" s="99"/>
      <c r="NQ63" s="99"/>
      <c r="NR63" s="99"/>
      <c r="NS63" s="99"/>
      <c r="NT63" s="99"/>
      <c r="NU63" s="99"/>
      <c r="NV63" s="99"/>
      <c r="NW63" s="99"/>
      <c r="NX63" s="99"/>
      <c r="NY63" s="99"/>
      <c r="NZ63" s="99"/>
      <c r="OA63" s="99"/>
      <c r="OB63" s="99"/>
      <c r="OC63" s="99"/>
      <c r="OD63" s="99"/>
      <c r="OE63" s="99"/>
      <c r="OF63" s="99"/>
      <c r="OG63" s="99"/>
      <c r="OH63" s="99"/>
      <c r="OI63" s="99"/>
      <c r="OJ63" s="99"/>
      <c r="OK63" s="99"/>
      <c r="OL63" s="99"/>
      <c r="OM63" s="99"/>
      <c r="ON63" s="99"/>
      <c r="OO63" s="99"/>
      <c r="OP63" s="99"/>
      <c r="OQ63" s="99"/>
      <c r="OR63" s="99"/>
      <c r="OS63" s="99"/>
      <c r="OT63" s="99"/>
      <c r="OU63" s="99"/>
      <c r="OV63" s="99"/>
      <c r="OW63" s="99"/>
      <c r="OX63" s="99"/>
      <c r="OY63" s="99"/>
      <c r="OZ63" s="99"/>
      <c r="PA63" s="99"/>
      <c r="PB63" s="99"/>
      <c r="PC63" s="99"/>
      <c r="PD63" s="99"/>
      <c r="PE63" s="99"/>
      <c r="PF63" s="99"/>
      <c r="PG63" s="99"/>
      <c r="PH63" s="99"/>
      <c r="PI63" s="99"/>
      <c r="PJ63" s="99"/>
      <c r="PK63" s="99"/>
      <c r="PL63" s="99"/>
      <c r="PM63" s="99"/>
      <c r="PN63" s="99"/>
      <c r="PO63" s="99"/>
      <c r="PP63" s="99"/>
      <c r="PQ63" s="99"/>
      <c r="PR63" s="99"/>
      <c r="PS63" s="99"/>
      <c r="PT63" s="99"/>
      <c r="PU63" s="99"/>
      <c r="PV63" s="99"/>
      <c r="PW63" s="99"/>
      <c r="PX63" s="99"/>
      <c r="PY63" s="99"/>
      <c r="PZ63" s="99"/>
      <c r="QA63" s="99"/>
      <c r="QB63" s="99"/>
      <c r="QC63" s="99"/>
      <c r="QD63" s="99"/>
      <c r="QE63" s="99"/>
      <c r="QF63" s="99"/>
      <c r="QG63" s="99"/>
      <c r="QH63" s="99"/>
      <c r="QI63" s="99"/>
      <c r="QJ63" s="99"/>
      <c r="QK63" s="99"/>
      <c r="QL63" s="99"/>
      <c r="QM63" s="99"/>
      <c r="QN63" s="99"/>
      <c r="QO63" s="99"/>
      <c r="QP63" s="99"/>
      <c r="QQ63" s="99"/>
      <c r="QR63" s="99"/>
      <c r="QS63" s="99"/>
      <c r="QT63" s="99"/>
      <c r="QU63" s="99"/>
      <c r="QV63" s="99"/>
      <c r="QW63" s="99"/>
      <c r="QX63" s="99"/>
      <c r="QY63" s="99"/>
      <c r="QZ63" s="99"/>
      <c r="RA63" s="99"/>
      <c r="RB63" s="99"/>
      <c r="RC63" s="99"/>
      <c r="RD63" s="99"/>
      <c r="RE63" s="99"/>
      <c r="RF63" s="99"/>
      <c r="RG63" s="99"/>
      <c r="RH63" s="99"/>
      <c r="RI63" s="99"/>
      <c r="RJ63" s="99"/>
      <c r="RK63" s="99"/>
      <c r="RL63" s="99"/>
      <c r="RM63" s="99"/>
      <c r="RN63" s="99"/>
      <c r="RO63" s="99"/>
      <c r="RP63" s="99"/>
      <c r="RQ63" s="99"/>
      <c r="RR63" s="99"/>
      <c r="RS63" s="99"/>
      <c r="RT63" s="99"/>
      <c r="RU63" s="99"/>
      <c r="RV63" s="99"/>
    </row>
    <row r="64" spans="1:490" s="118" customFormat="1" ht="15" customHeight="1">
      <c r="A64" s="116"/>
      <c r="B64" s="92">
        <v>48</v>
      </c>
      <c r="C64" s="199">
        <v>43928</v>
      </c>
      <c r="D64" s="200"/>
      <c r="E64" s="125">
        <v>40711</v>
      </c>
      <c r="F64" s="195" t="s">
        <v>91</v>
      </c>
      <c r="G64" s="195"/>
      <c r="H64" s="195"/>
      <c r="I64" s="195"/>
      <c r="J64" s="195"/>
      <c r="K64" s="195"/>
      <c r="L64" s="195"/>
      <c r="M64" s="195"/>
      <c r="N64" s="196">
        <v>43913</v>
      </c>
      <c r="O64" s="196"/>
      <c r="P64" s="196"/>
      <c r="Q64" s="197" t="s">
        <v>41</v>
      </c>
      <c r="R64" s="197"/>
      <c r="S64" s="197"/>
      <c r="T64" s="197"/>
      <c r="U64" s="201">
        <v>1200</v>
      </c>
      <c r="V64" s="201"/>
      <c r="W64" s="99"/>
      <c r="X64" s="99"/>
      <c r="Y64" s="99"/>
      <c r="Z64" s="99"/>
      <c r="AA64" s="128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  <c r="IV64" s="99"/>
      <c r="IW64" s="99"/>
      <c r="IX64" s="99"/>
      <c r="IY64" s="99"/>
      <c r="IZ64" s="99"/>
      <c r="JA64" s="99"/>
      <c r="JB64" s="99"/>
      <c r="JC64" s="99"/>
      <c r="JD64" s="99"/>
      <c r="JE64" s="99"/>
      <c r="JF64" s="99"/>
      <c r="JG64" s="99"/>
      <c r="JH64" s="99"/>
      <c r="JI64" s="99"/>
      <c r="JJ64" s="99"/>
      <c r="JK64" s="99"/>
      <c r="JL64" s="99"/>
      <c r="JM64" s="99"/>
      <c r="JN64" s="99"/>
      <c r="JO64" s="99"/>
      <c r="JP64" s="99"/>
      <c r="JQ64" s="99"/>
      <c r="JR64" s="99"/>
      <c r="JS64" s="99"/>
      <c r="JT64" s="99"/>
      <c r="JU64" s="99"/>
      <c r="JV64" s="99"/>
      <c r="JW64" s="99"/>
      <c r="JX64" s="99"/>
      <c r="JY64" s="99"/>
      <c r="JZ64" s="99"/>
      <c r="KA64" s="99"/>
      <c r="KB64" s="99"/>
      <c r="KC64" s="99"/>
      <c r="KD64" s="99"/>
      <c r="KE64" s="99"/>
      <c r="KF64" s="99"/>
      <c r="KG64" s="99"/>
      <c r="KH64" s="99"/>
      <c r="KI64" s="99"/>
      <c r="KJ64" s="99"/>
      <c r="KK64" s="99"/>
      <c r="KL64" s="99"/>
      <c r="KM64" s="99"/>
      <c r="KN64" s="99"/>
      <c r="KO64" s="99"/>
      <c r="KP64" s="99"/>
      <c r="KQ64" s="99"/>
      <c r="KR64" s="99"/>
      <c r="KS64" s="99"/>
      <c r="KT64" s="99"/>
      <c r="KU64" s="99"/>
      <c r="KV64" s="99"/>
      <c r="KW64" s="99"/>
      <c r="KX64" s="99"/>
      <c r="KY64" s="99"/>
      <c r="KZ64" s="99"/>
      <c r="LA64" s="99"/>
      <c r="LB64" s="99"/>
      <c r="LC64" s="99"/>
      <c r="LD64" s="99"/>
      <c r="LE64" s="99"/>
      <c r="LF64" s="99"/>
      <c r="LG64" s="99"/>
      <c r="LH64" s="99"/>
      <c r="LI64" s="99"/>
      <c r="LJ64" s="99"/>
      <c r="LK64" s="99"/>
      <c r="LL64" s="99"/>
      <c r="LM64" s="99"/>
      <c r="LN64" s="99"/>
      <c r="LO64" s="99"/>
      <c r="LP64" s="99"/>
      <c r="LQ64" s="99"/>
      <c r="LR64" s="99"/>
      <c r="LS64" s="99"/>
      <c r="LT64" s="99"/>
      <c r="LU64" s="99"/>
      <c r="LV64" s="99"/>
      <c r="LW64" s="99"/>
      <c r="LX64" s="99"/>
      <c r="LY64" s="99"/>
      <c r="LZ64" s="99"/>
      <c r="MA64" s="99"/>
      <c r="MB64" s="99"/>
      <c r="MC64" s="99"/>
      <c r="MD64" s="99"/>
      <c r="ME64" s="99"/>
      <c r="MF64" s="99"/>
      <c r="MG64" s="99"/>
      <c r="MH64" s="99"/>
      <c r="MI64" s="99"/>
      <c r="MJ64" s="99"/>
      <c r="MK64" s="99"/>
      <c r="ML64" s="99"/>
      <c r="MM64" s="99"/>
      <c r="MN64" s="99"/>
      <c r="MO64" s="99"/>
      <c r="MP64" s="99"/>
      <c r="MQ64" s="99"/>
      <c r="MR64" s="99"/>
      <c r="MS64" s="99"/>
      <c r="MT64" s="99"/>
      <c r="MU64" s="99"/>
      <c r="MV64" s="99"/>
      <c r="MW64" s="99"/>
      <c r="MX64" s="99"/>
      <c r="MY64" s="99"/>
      <c r="MZ64" s="99"/>
      <c r="NA64" s="99"/>
      <c r="NB64" s="99"/>
      <c r="NC64" s="99"/>
      <c r="ND64" s="99"/>
      <c r="NE64" s="99"/>
      <c r="NF64" s="99"/>
      <c r="NG64" s="99"/>
      <c r="NH64" s="99"/>
      <c r="NI64" s="99"/>
      <c r="NJ64" s="99"/>
      <c r="NK64" s="99"/>
      <c r="NL64" s="99"/>
      <c r="NM64" s="99"/>
      <c r="NN64" s="99"/>
      <c r="NO64" s="99"/>
      <c r="NP64" s="99"/>
      <c r="NQ64" s="99"/>
      <c r="NR64" s="99"/>
      <c r="NS64" s="99"/>
      <c r="NT64" s="99"/>
      <c r="NU64" s="99"/>
      <c r="NV64" s="99"/>
      <c r="NW64" s="99"/>
      <c r="NX64" s="99"/>
      <c r="NY64" s="99"/>
      <c r="NZ64" s="99"/>
      <c r="OA64" s="99"/>
      <c r="OB64" s="99"/>
      <c r="OC64" s="99"/>
      <c r="OD64" s="99"/>
      <c r="OE64" s="99"/>
      <c r="OF64" s="99"/>
      <c r="OG64" s="99"/>
      <c r="OH64" s="99"/>
      <c r="OI64" s="99"/>
      <c r="OJ64" s="99"/>
      <c r="OK64" s="99"/>
      <c r="OL64" s="99"/>
      <c r="OM64" s="99"/>
      <c r="ON64" s="99"/>
      <c r="OO64" s="99"/>
      <c r="OP64" s="99"/>
      <c r="OQ64" s="99"/>
      <c r="OR64" s="99"/>
      <c r="OS64" s="99"/>
      <c r="OT64" s="99"/>
      <c r="OU64" s="99"/>
      <c r="OV64" s="99"/>
      <c r="OW64" s="99"/>
      <c r="OX64" s="99"/>
      <c r="OY64" s="99"/>
      <c r="OZ64" s="99"/>
      <c r="PA64" s="99"/>
      <c r="PB64" s="99"/>
      <c r="PC64" s="99"/>
      <c r="PD64" s="99"/>
      <c r="PE64" s="99"/>
      <c r="PF64" s="99"/>
      <c r="PG64" s="99"/>
      <c r="PH64" s="99"/>
      <c r="PI64" s="99"/>
      <c r="PJ64" s="99"/>
      <c r="PK64" s="99"/>
      <c r="PL64" s="99"/>
      <c r="PM64" s="99"/>
      <c r="PN64" s="99"/>
      <c r="PO64" s="99"/>
      <c r="PP64" s="99"/>
      <c r="PQ64" s="99"/>
      <c r="PR64" s="99"/>
      <c r="PS64" s="99"/>
      <c r="PT64" s="99"/>
      <c r="PU64" s="99"/>
      <c r="PV64" s="99"/>
      <c r="PW64" s="99"/>
      <c r="PX64" s="99"/>
      <c r="PY64" s="99"/>
      <c r="PZ64" s="99"/>
      <c r="QA64" s="99"/>
      <c r="QB64" s="99"/>
      <c r="QC64" s="99"/>
      <c r="QD64" s="99"/>
      <c r="QE64" s="99"/>
      <c r="QF64" s="99"/>
      <c r="QG64" s="99"/>
      <c r="QH64" s="99"/>
      <c r="QI64" s="99"/>
      <c r="QJ64" s="99"/>
      <c r="QK64" s="99"/>
      <c r="QL64" s="99"/>
      <c r="QM64" s="99"/>
      <c r="QN64" s="99"/>
      <c r="QO64" s="99"/>
      <c r="QP64" s="99"/>
      <c r="QQ64" s="99"/>
      <c r="QR64" s="99"/>
      <c r="QS64" s="99"/>
      <c r="QT64" s="99"/>
      <c r="QU64" s="99"/>
      <c r="QV64" s="99"/>
      <c r="QW64" s="99"/>
      <c r="QX64" s="99"/>
      <c r="QY64" s="99"/>
      <c r="QZ64" s="99"/>
      <c r="RA64" s="99"/>
      <c r="RB64" s="99"/>
      <c r="RC64" s="99"/>
      <c r="RD64" s="99"/>
      <c r="RE64" s="99"/>
      <c r="RF64" s="99"/>
      <c r="RG64" s="99"/>
      <c r="RH64" s="99"/>
      <c r="RI64" s="99"/>
      <c r="RJ64" s="99"/>
      <c r="RK64" s="99"/>
      <c r="RL64" s="99"/>
      <c r="RM64" s="99"/>
      <c r="RN64" s="99"/>
      <c r="RO64" s="99"/>
      <c r="RP64" s="99"/>
      <c r="RQ64" s="99"/>
      <c r="RR64" s="99"/>
      <c r="RS64" s="99"/>
      <c r="RT64" s="99"/>
      <c r="RU64" s="99"/>
      <c r="RV64" s="99"/>
    </row>
    <row r="65" spans="1:490" s="118" customFormat="1" ht="15" customHeight="1">
      <c r="A65" s="116"/>
      <c r="B65" s="96">
        <v>49</v>
      </c>
      <c r="C65" s="193">
        <v>43928</v>
      </c>
      <c r="D65" s="194"/>
      <c r="E65" s="125">
        <v>40712</v>
      </c>
      <c r="F65" s="203" t="s">
        <v>92</v>
      </c>
      <c r="G65" s="203"/>
      <c r="H65" s="203"/>
      <c r="I65" s="203"/>
      <c r="J65" s="203"/>
      <c r="K65" s="203"/>
      <c r="L65" s="203"/>
      <c r="M65" s="203"/>
      <c r="N65" s="196">
        <v>43921</v>
      </c>
      <c r="O65" s="196"/>
      <c r="P65" s="196"/>
      <c r="Q65" s="197" t="s">
        <v>41</v>
      </c>
      <c r="R65" s="197"/>
      <c r="S65" s="197"/>
      <c r="T65" s="197"/>
      <c r="U65" s="201">
        <v>2440.54</v>
      </c>
      <c r="V65" s="201"/>
      <c r="W65" s="99"/>
      <c r="X65" s="99"/>
      <c r="Y65" s="99"/>
      <c r="Z65" s="99"/>
      <c r="AA65" s="128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  <c r="IV65" s="99"/>
      <c r="IW65" s="99"/>
      <c r="IX65" s="99"/>
      <c r="IY65" s="99"/>
      <c r="IZ65" s="99"/>
      <c r="JA65" s="99"/>
      <c r="JB65" s="99"/>
      <c r="JC65" s="99"/>
      <c r="JD65" s="99"/>
      <c r="JE65" s="99"/>
      <c r="JF65" s="99"/>
      <c r="JG65" s="99"/>
      <c r="JH65" s="99"/>
      <c r="JI65" s="99"/>
      <c r="JJ65" s="99"/>
      <c r="JK65" s="99"/>
      <c r="JL65" s="99"/>
      <c r="JM65" s="99"/>
      <c r="JN65" s="99"/>
      <c r="JO65" s="99"/>
      <c r="JP65" s="99"/>
      <c r="JQ65" s="99"/>
      <c r="JR65" s="99"/>
      <c r="JS65" s="99"/>
      <c r="JT65" s="99"/>
      <c r="JU65" s="99"/>
      <c r="JV65" s="99"/>
      <c r="JW65" s="99"/>
      <c r="JX65" s="99"/>
      <c r="JY65" s="99"/>
      <c r="JZ65" s="99"/>
      <c r="KA65" s="99"/>
      <c r="KB65" s="99"/>
      <c r="KC65" s="99"/>
      <c r="KD65" s="99"/>
      <c r="KE65" s="99"/>
      <c r="KF65" s="99"/>
      <c r="KG65" s="99"/>
      <c r="KH65" s="99"/>
      <c r="KI65" s="99"/>
      <c r="KJ65" s="99"/>
      <c r="KK65" s="99"/>
      <c r="KL65" s="99"/>
      <c r="KM65" s="99"/>
      <c r="KN65" s="99"/>
      <c r="KO65" s="99"/>
      <c r="KP65" s="99"/>
      <c r="KQ65" s="99"/>
      <c r="KR65" s="99"/>
      <c r="KS65" s="99"/>
      <c r="KT65" s="99"/>
      <c r="KU65" s="99"/>
      <c r="KV65" s="99"/>
      <c r="KW65" s="99"/>
      <c r="KX65" s="99"/>
      <c r="KY65" s="99"/>
      <c r="KZ65" s="99"/>
      <c r="LA65" s="99"/>
      <c r="LB65" s="99"/>
      <c r="LC65" s="99"/>
      <c r="LD65" s="99"/>
      <c r="LE65" s="99"/>
      <c r="LF65" s="99"/>
      <c r="LG65" s="99"/>
      <c r="LH65" s="99"/>
      <c r="LI65" s="99"/>
      <c r="LJ65" s="99"/>
      <c r="LK65" s="99"/>
      <c r="LL65" s="99"/>
      <c r="LM65" s="99"/>
      <c r="LN65" s="99"/>
      <c r="LO65" s="99"/>
      <c r="LP65" s="99"/>
      <c r="LQ65" s="99"/>
      <c r="LR65" s="99"/>
      <c r="LS65" s="99"/>
      <c r="LT65" s="99"/>
      <c r="LU65" s="99"/>
      <c r="LV65" s="99"/>
      <c r="LW65" s="99"/>
      <c r="LX65" s="99"/>
      <c r="LY65" s="99"/>
      <c r="LZ65" s="99"/>
      <c r="MA65" s="99"/>
      <c r="MB65" s="99"/>
      <c r="MC65" s="99"/>
      <c r="MD65" s="99"/>
      <c r="ME65" s="99"/>
      <c r="MF65" s="99"/>
      <c r="MG65" s="99"/>
      <c r="MH65" s="99"/>
      <c r="MI65" s="99"/>
      <c r="MJ65" s="99"/>
      <c r="MK65" s="99"/>
      <c r="ML65" s="99"/>
      <c r="MM65" s="99"/>
      <c r="MN65" s="99"/>
      <c r="MO65" s="99"/>
      <c r="MP65" s="99"/>
      <c r="MQ65" s="99"/>
      <c r="MR65" s="99"/>
      <c r="MS65" s="99"/>
      <c r="MT65" s="99"/>
      <c r="MU65" s="99"/>
      <c r="MV65" s="99"/>
      <c r="MW65" s="99"/>
      <c r="MX65" s="99"/>
      <c r="MY65" s="99"/>
      <c r="MZ65" s="99"/>
      <c r="NA65" s="99"/>
      <c r="NB65" s="99"/>
      <c r="NC65" s="99"/>
      <c r="ND65" s="99"/>
      <c r="NE65" s="99"/>
      <c r="NF65" s="99"/>
      <c r="NG65" s="99"/>
      <c r="NH65" s="99"/>
      <c r="NI65" s="99"/>
      <c r="NJ65" s="99"/>
      <c r="NK65" s="99"/>
      <c r="NL65" s="99"/>
      <c r="NM65" s="99"/>
      <c r="NN65" s="99"/>
      <c r="NO65" s="99"/>
      <c r="NP65" s="99"/>
      <c r="NQ65" s="99"/>
      <c r="NR65" s="99"/>
      <c r="NS65" s="99"/>
      <c r="NT65" s="99"/>
      <c r="NU65" s="99"/>
      <c r="NV65" s="99"/>
      <c r="NW65" s="99"/>
      <c r="NX65" s="99"/>
      <c r="NY65" s="99"/>
      <c r="NZ65" s="99"/>
      <c r="OA65" s="99"/>
      <c r="OB65" s="99"/>
      <c r="OC65" s="99"/>
      <c r="OD65" s="99"/>
      <c r="OE65" s="99"/>
      <c r="OF65" s="99"/>
      <c r="OG65" s="99"/>
      <c r="OH65" s="99"/>
      <c r="OI65" s="99"/>
      <c r="OJ65" s="99"/>
      <c r="OK65" s="99"/>
      <c r="OL65" s="99"/>
      <c r="OM65" s="99"/>
      <c r="ON65" s="99"/>
      <c r="OO65" s="99"/>
      <c r="OP65" s="99"/>
      <c r="OQ65" s="99"/>
      <c r="OR65" s="99"/>
      <c r="OS65" s="99"/>
      <c r="OT65" s="99"/>
      <c r="OU65" s="99"/>
      <c r="OV65" s="99"/>
      <c r="OW65" s="99"/>
      <c r="OX65" s="99"/>
      <c r="OY65" s="99"/>
      <c r="OZ65" s="99"/>
      <c r="PA65" s="99"/>
      <c r="PB65" s="99"/>
      <c r="PC65" s="99"/>
      <c r="PD65" s="99"/>
      <c r="PE65" s="99"/>
      <c r="PF65" s="99"/>
      <c r="PG65" s="99"/>
      <c r="PH65" s="99"/>
      <c r="PI65" s="99"/>
      <c r="PJ65" s="99"/>
      <c r="PK65" s="99"/>
      <c r="PL65" s="99"/>
      <c r="PM65" s="99"/>
      <c r="PN65" s="99"/>
      <c r="PO65" s="99"/>
      <c r="PP65" s="99"/>
      <c r="PQ65" s="99"/>
      <c r="PR65" s="99"/>
      <c r="PS65" s="99"/>
      <c r="PT65" s="99"/>
      <c r="PU65" s="99"/>
      <c r="PV65" s="99"/>
      <c r="PW65" s="99"/>
      <c r="PX65" s="99"/>
      <c r="PY65" s="99"/>
      <c r="PZ65" s="99"/>
      <c r="QA65" s="99"/>
      <c r="QB65" s="99"/>
      <c r="QC65" s="99"/>
      <c r="QD65" s="99"/>
      <c r="QE65" s="99"/>
      <c r="QF65" s="99"/>
      <c r="QG65" s="99"/>
      <c r="QH65" s="99"/>
      <c r="QI65" s="99"/>
      <c r="QJ65" s="99"/>
      <c r="QK65" s="99"/>
      <c r="QL65" s="99"/>
      <c r="QM65" s="99"/>
      <c r="QN65" s="99"/>
      <c r="QO65" s="99"/>
      <c r="QP65" s="99"/>
      <c r="QQ65" s="99"/>
      <c r="QR65" s="99"/>
      <c r="QS65" s="99"/>
      <c r="QT65" s="99"/>
      <c r="QU65" s="99"/>
      <c r="QV65" s="99"/>
      <c r="QW65" s="99"/>
      <c r="QX65" s="99"/>
      <c r="QY65" s="99"/>
      <c r="QZ65" s="99"/>
      <c r="RA65" s="99"/>
      <c r="RB65" s="99"/>
      <c r="RC65" s="99"/>
      <c r="RD65" s="99"/>
      <c r="RE65" s="99"/>
      <c r="RF65" s="99"/>
      <c r="RG65" s="99"/>
      <c r="RH65" s="99"/>
      <c r="RI65" s="99"/>
      <c r="RJ65" s="99"/>
      <c r="RK65" s="99"/>
      <c r="RL65" s="99"/>
      <c r="RM65" s="99"/>
      <c r="RN65" s="99"/>
      <c r="RO65" s="99"/>
      <c r="RP65" s="99"/>
      <c r="RQ65" s="99"/>
      <c r="RR65" s="99"/>
      <c r="RS65" s="99"/>
      <c r="RT65" s="99"/>
      <c r="RU65" s="99"/>
      <c r="RV65" s="99"/>
    </row>
    <row r="66" spans="1:490" s="118" customFormat="1" ht="15" customHeight="1">
      <c r="A66" s="116"/>
      <c r="B66" s="92">
        <v>50</v>
      </c>
      <c r="C66" s="199">
        <v>43928</v>
      </c>
      <c r="D66" s="200"/>
      <c r="E66" s="125">
        <v>40713</v>
      </c>
      <c r="F66" s="204" t="s">
        <v>93</v>
      </c>
      <c r="G66" s="195"/>
      <c r="H66" s="195"/>
      <c r="I66" s="195"/>
      <c r="J66" s="195"/>
      <c r="K66" s="195"/>
      <c r="L66" s="195"/>
      <c r="M66" s="195"/>
      <c r="N66" s="196" t="s">
        <v>40</v>
      </c>
      <c r="O66" s="196"/>
      <c r="P66" s="196"/>
      <c r="Q66" s="197" t="s">
        <v>41</v>
      </c>
      <c r="R66" s="197"/>
      <c r="S66" s="197"/>
      <c r="T66" s="197"/>
      <c r="U66" s="201">
        <v>2248.29</v>
      </c>
      <c r="V66" s="201"/>
      <c r="W66" s="99"/>
      <c r="X66" s="99"/>
      <c r="Y66" s="99"/>
      <c r="Z66" s="99"/>
      <c r="AA66" s="128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  <c r="IV66" s="99"/>
      <c r="IW66" s="99"/>
      <c r="IX66" s="99"/>
      <c r="IY66" s="99"/>
      <c r="IZ66" s="99"/>
      <c r="JA66" s="99"/>
      <c r="JB66" s="99"/>
      <c r="JC66" s="99"/>
      <c r="JD66" s="99"/>
      <c r="JE66" s="99"/>
      <c r="JF66" s="99"/>
      <c r="JG66" s="99"/>
      <c r="JH66" s="99"/>
      <c r="JI66" s="99"/>
      <c r="JJ66" s="99"/>
      <c r="JK66" s="99"/>
      <c r="JL66" s="99"/>
      <c r="JM66" s="99"/>
      <c r="JN66" s="99"/>
      <c r="JO66" s="99"/>
      <c r="JP66" s="99"/>
      <c r="JQ66" s="99"/>
      <c r="JR66" s="99"/>
      <c r="JS66" s="99"/>
      <c r="JT66" s="99"/>
      <c r="JU66" s="99"/>
      <c r="JV66" s="99"/>
      <c r="JW66" s="99"/>
      <c r="JX66" s="99"/>
      <c r="JY66" s="99"/>
      <c r="JZ66" s="99"/>
      <c r="KA66" s="99"/>
      <c r="KB66" s="99"/>
      <c r="KC66" s="99"/>
      <c r="KD66" s="99"/>
      <c r="KE66" s="99"/>
      <c r="KF66" s="99"/>
      <c r="KG66" s="99"/>
      <c r="KH66" s="99"/>
      <c r="KI66" s="99"/>
      <c r="KJ66" s="99"/>
      <c r="KK66" s="99"/>
      <c r="KL66" s="99"/>
      <c r="KM66" s="99"/>
      <c r="KN66" s="99"/>
      <c r="KO66" s="99"/>
      <c r="KP66" s="99"/>
      <c r="KQ66" s="99"/>
      <c r="KR66" s="99"/>
      <c r="KS66" s="99"/>
      <c r="KT66" s="99"/>
      <c r="KU66" s="99"/>
      <c r="KV66" s="99"/>
      <c r="KW66" s="99"/>
      <c r="KX66" s="99"/>
      <c r="KY66" s="99"/>
      <c r="KZ66" s="99"/>
      <c r="LA66" s="99"/>
      <c r="LB66" s="99"/>
      <c r="LC66" s="99"/>
      <c r="LD66" s="99"/>
      <c r="LE66" s="99"/>
      <c r="LF66" s="99"/>
      <c r="LG66" s="99"/>
      <c r="LH66" s="99"/>
      <c r="LI66" s="99"/>
      <c r="LJ66" s="99"/>
      <c r="LK66" s="99"/>
      <c r="LL66" s="99"/>
      <c r="LM66" s="99"/>
      <c r="LN66" s="99"/>
      <c r="LO66" s="99"/>
      <c r="LP66" s="99"/>
      <c r="LQ66" s="99"/>
      <c r="LR66" s="99"/>
      <c r="LS66" s="99"/>
      <c r="LT66" s="99"/>
      <c r="LU66" s="99"/>
      <c r="LV66" s="99"/>
      <c r="LW66" s="99"/>
      <c r="LX66" s="99"/>
      <c r="LY66" s="99"/>
      <c r="LZ66" s="99"/>
      <c r="MA66" s="99"/>
      <c r="MB66" s="99"/>
      <c r="MC66" s="99"/>
      <c r="MD66" s="99"/>
      <c r="ME66" s="99"/>
      <c r="MF66" s="99"/>
      <c r="MG66" s="99"/>
      <c r="MH66" s="99"/>
      <c r="MI66" s="99"/>
      <c r="MJ66" s="99"/>
      <c r="MK66" s="99"/>
      <c r="ML66" s="99"/>
      <c r="MM66" s="99"/>
      <c r="MN66" s="99"/>
      <c r="MO66" s="99"/>
      <c r="MP66" s="99"/>
      <c r="MQ66" s="99"/>
      <c r="MR66" s="99"/>
      <c r="MS66" s="99"/>
      <c r="MT66" s="99"/>
      <c r="MU66" s="99"/>
      <c r="MV66" s="99"/>
      <c r="MW66" s="99"/>
      <c r="MX66" s="99"/>
      <c r="MY66" s="99"/>
      <c r="MZ66" s="99"/>
      <c r="NA66" s="99"/>
      <c r="NB66" s="99"/>
      <c r="NC66" s="99"/>
      <c r="ND66" s="99"/>
      <c r="NE66" s="99"/>
      <c r="NF66" s="99"/>
      <c r="NG66" s="99"/>
      <c r="NH66" s="99"/>
      <c r="NI66" s="99"/>
      <c r="NJ66" s="99"/>
      <c r="NK66" s="99"/>
      <c r="NL66" s="99"/>
      <c r="NM66" s="99"/>
      <c r="NN66" s="99"/>
      <c r="NO66" s="99"/>
      <c r="NP66" s="99"/>
      <c r="NQ66" s="99"/>
      <c r="NR66" s="99"/>
      <c r="NS66" s="99"/>
      <c r="NT66" s="99"/>
      <c r="NU66" s="99"/>
      <c r="NV66" s="99"/>
      <c r="NW66" s="99"/>
      <c r="NX66" s="99"/>
      <c r="NY66" s="99"/>
      <c r="NZ66" s="99"/>
      <c r="OA66" s="99"/>
      <c r="OB66" s="99"/>
      <c r="OC66" s="99"/>
      <c r="OD66" s="99"/>
      <c r="OE66" s="99"/>
      <c r="OF66" s="99"/>
      <c r="OG66" s="99"/>
      <c r="OH66" s="99"/>
      <c r="OI66" s="99"/>
      <c r="OJ66" s="99"/>
      <c r="OK66" s="99"/>
      <c r="OL66" s="99"/>
      <c r="OM66" s="99"/>
      <c r="ON66" s="99"/>
      <c r="OO66" s="99"/>
      <c r="OP66" s="99"/>
      <c r="OQ66" s="99"/>
      <c r="OR66" s="99"/>
      <c r="OS66" s="99"/>
      <c r="OT66" s="99"/>
      <c r="OU66" s="99"/>
      <c r="OV66" s="99"/>
      <c r="OW66" s="99"/>
      <c r="OX66" s="99"/>
      <c r="OY66" s="99"/>
      <c r="OZ66" s="99"/>
      <c r="PA66" s="99"/>
      <c r="PB66" s="99"/>
      <c r="PC66" s="99"/>
      <c r="PD66" s="99"/>
      <c r="PE66" s="99"/>
      <c r="PF66" s="99"/>
      <c r="PG66" s="99"/>
      <c r="PH66" s="99"/>
      <c r="PI66" s="99"/>
      <c r="PJ66" s="99"/>
      <c r="PK66" s="99"/>
      <c r="PL66" s="99"/>
      <c r="PM66" s="99"/>
      <c r="PN66" s="99"/>
      <c r="PO66" s="99"/>
      <c r="PP66" s="99"/>
      <c r="PQ66" s="99"/>
      <c r="PR66" s="99"/>
      <c r="PS66" s="99"/>
      <c r="PT66" s="99"/>
      <c r="PU66" s="99"/>
      <c r="PV66" s="99"/>
      <c r="PW66" s="99"/>
      <c r="PX66" s="99"/>
      <c r="PY66" s="99"/>
      <c r="PZ66" s="99"/>
      <c r="QA66" s="99"/>
      <c r="QB66" s="99"/>
      <c r="QC66" s="99"/>
      <c r="QD66" s="99"/>
      <c r="QE66" s="99"/>
      <c r="QF66" s="99"/>
      <c r="QG66" s="99"/>
      <c r="QH66" s="99"/>
      <c r="QI66" s="99"/>
      <c r="QJ66" s="99"/>
      <c r="QK66" s="99"/>
      <c r="QL66" s="99"/>
      <c r="QM66" s="99"/>
      <c r="QN66" s="99"/>
      <c r="QO66" s="99"/>
      <c r="QP66" s="99"/>
      <c r="QQ66" s="99"/>
      <c r="QR66" s="99"/>
      <c r="QS66" s="99"/>
      <c r="QT66" s="99"/>
      <c r="QU66" s="99"/>
      <c r="QV66" s="99"/>
      <c r="QW66" s="99"/>
      <c r="QX66" s="99"/>
      <c r="QY66" s="99"/>
      <c r="QZ66" s="99"/>
      <c r="RA66" s="99"/>
      <c r="RB66" s="99"/>
      <c r="RC66" s="99"/>
      <c r="RD66" s="99"/>
      <c r="RE66" s="99"/>
      <c r="RF66" s="99"/>
      <c r="RG66" s="99"/>
      <c r="RH66" s="99"/>
      <c r="RI66" s="99"/>
      <c r="RJ66" s="99"/>
      <c r="RK66" s="99"/>
      <c r="RL66" s="99"/>
      <c r="RM66" s="99"/>
      <c r="RN66" s="99"/>
      <c r="RO66" s="99"/>
      <c r="RP66" s="99"/>
      <c r="RQ66" s="99"/>
      <c r="RR66" s="99"/>
      <c r="RS66" s="99"/>
      <c r="RT66" s="99"/>
      <c r="RU66" s="99"/>
      <c r="RV66" s="99"/>
    </row>
    <row r="67" spans="1:490" s="118" customFormat="1" ht="15" customHeight="1">
      <c r="A67" s="116"/>
      <c r="B67" s="92">
        <v>51</v>
      </c>
      <c r="C67" s="199">
        <v>43928</v>
      </c>
      <c r="D67" s="200"/>
      <c r="E67" s="125">
        <v>40714</v>
      </c>
      <c r="F67" s="195" t="s">
        <v>94</v>
      </c>
      <c r="G67" s="195"/>
      <c r="H67" s="195"/>
      <c r="I67" s="195"/>
      <c r="J67" s="195"/>
      <c r="K67" s="195"/>
      <c r="L67" s="195"/>
      <c r="M67" s="195"/>
      <c r="N67" s="196" t="s">
        <v>40</v>
      </c>
      <c r="O67" s="196"/>
      <c r="P67" s="196"/>
      <c r="Q67" s="197" t="s">
        <v>41</v>
      </c>
      <c r="R67" s="197"/>
      <c r="S67" s="197"/>
      <c r="T67" s="197"/>
      <c r="U67" s="201">
        <v>3933.73</v>
      </c>
      <c r="V67" s="201"/>
      <c r="W67" s="99"/>
      <c r="X67" s="99"/>
      <c r="Y67" s="99"/>
      <c r="Z67" s="99"/>
      <c r="AA67" s="128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  <c r="IV67" s="99"/>
      <c r="IW67" s="99"/>
      <c r="IX67" s="99"/>
      <c r="IY67" s="99"/>
      <c r="IZ67" s="99"/>
      <c r="JA67" s="99"/>
      <c r="JB67" s="99"/>
      <c r="JC67" s="99"/>
      <c r="JD67" s="99"/>
      <c r="JE67" s="99"/>
      <c r="JF67" s="99"/>
      <c r="JG67" s="99"/>
      <c r="JH67" s="99"/>
      <c r="JI67" s="99"/>
      <c r="JJ67" s="99"/>
      <c r="JK67" s="99"/>
      <c r="JL67" s="99"/>
      <c r="JM67" s="99"/>
      <c r="JN67" s="99"/>
      <c r="JO67" s="99"/>
      <c r="JP67" s="99"/>
      <c r="JQ67" s="99"/>
      <c r="JR67" s="99"/>
      <c r="JS67" s="99"/>
      <c r="JT67" s="99"/>
      <c r="JU67" s="99"/>
      <c r="JV67" s="99"/>
      <c r="JW67" s="99"/>
      <c r="JX67" s="99"/>
      <c r="JY67" s="99"/>
      <c r="JZ67" s="99"/>
      <c r="KA67" s="99"/>
      <c r="KB67" s="99"/>
      <c r="KC67" s="99"/>
      <c r="KD67" s="99"/>
      <c r="KE67" s="99"/>
      <c r="KF67" s="99"/>
      <c r="KG67" s="99"/>
      <c r="KH67" s="99"/>
      <c r="KI67" s="99"/>
      <c r="KJ67" s="99"/>
      <c r="KK67" s="99"/>
      <c r="KL67" s="99"/>
      <c r="KM67" s="99"/>
      <c r="KN67" s="99"/>
      <c r="KO67" s="99"/>
      <c r="KP67" s="99"/>
      <c r="KQ67" s="99"/>
      <c r="KR67" s="99"/>
      <c r="KS67" s="99"/>
      <c r="KT67" s="99"/>
      <c r="KU67" s="99"/>
      <c r="KV67" s="99"/>
      <c r="KW67" s="99"/>
      <c r="KX67" s="99"/>
      <c r="KY67" s="99"/>
      <c r="KZ67" s="99"/>
      <c r="LA67" s="99"/>
      <c r="LB67" s="99"/>
      <c r="LC67" s="99"/>
      <c r="LD67" s="99"/>
      <c r="LE67" s="99"/>
      <c r="LF67" s="99"/>
      <c r="LG67" s="99"/>
      <c r="LH67" s="99"/>
      <c r="LI67" s="99"/>
      <c r="LJ67" s="99"/>
      <c r="LK67" s="99"/>
      <c r="LL67" s="99"/>
      <c r="LM67" s="99"/>
      <c r="LN67" s="99"/>
      <c r="LO67" s="99"/>
      <c r="LP67" s="99"/>
      <c r="LQ67" s="99"/>
      <c r="LR67" s="99"/>
      <c r="LS67" s="99"/>
      <c r="LT67" s="99"/>
      <c r="LU67" s="99"/>
      <c r="LV67" s="99"/>
      <c r="LW67" s="99"/>
      <c r="LX67" s="99"/>
      <c r="LY67" s="99"/>
      <c r="LZ67" s="99"/>
      <c r="MA67" s="99"/>
      <c r="MB67" s="99"/>
      <c r="MC67" s="99"/>
      <c r="MD67" s="99"/>
      <c r="ME67" s="99"/>
      <c r="MF67" s="99"/>
      <c r="MG67" s="99"/>
      <c r="MH67" s="99"/>
      <c r="MI67" s="99"/>
      <c r="MJ67" s="99"/>
      <c r="MK67" s="99"/>
      <c r="ML67" s="99"/>
      <c r="MM67" s="99"/>
      <c r="MN67" s="99"/>
      <c r="MO67" s="99"/>
      <c r="MP67" s="99"/>
      <c r="MQ67" s="99"/>
      <c r="MR67" s="99"/>
      <c r="MS67" s="99"/>
      <c r="MT67" s="99"/>
      <c r="MU67" s="99"/>
      <c r="MV67" s="99"/>
      <c r="MW67" s="99"/>
      <c r="MX67" s="99"/>
      <c r="MY67" s="99"/>
      <c r="MZ67" s="99"/>
      <c r="NA67" s="99"/>
      <c r="NB67" s="99"/>
      <c r="NC67" s="99"/>
      <c r="ND67" s="99"/>
      <c r="NE67" s="99"/>
      <c r="NF67" s="99"/>
      <c r="NG67" s="99"/>
      <c r="NH67" s="99"/>
      <c r="NI67" s="99"/>
      <c r="NJ67" s="99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99"/>
      <c r="NY67" s="99"/>
      <c r="NZ67" s="99"/>
      <c r="OA67" s="99"/>
      <c r="OB67" s="99"/>
      <c r="OC67" s="99"/>
      <c r="OD67" s="99"/>
      <c r="OE67" s="99"/>
      <c r="OF67" s="99"/>
      <c r="OG67" s="99"/>
      <c r="OH67" s="99"/>
      <c r="OI67" s="99"/>
      <c r="OJ67" s="99"/>
      <c r="OK67" s="99"/>
      <c r="OL67" s="99"/>
      <c r="OM67" s="99"/>
      <c r="ON67" s="99"/>
      <c r="OO67" s="99"/>
      <c r="OP67" s="99"/>
      <c r="OQ67" s="99"/>
      <c r="OR67" s="99"/>
      <c r="OS67" s="99"/>
      <c r="OT67" s="99"/>
      <c r="OU67" s="99"/>
      <c r="OV67" s="99"/>
      <c r="OW67" s="99"/>
      <c r="OX67" s="99"/>
      <c r="OY67" s="99"/>
      <c r="OZ67" s="99"/>
      <c r="PA67" s="99"/>
      <c r="PB67" s="99"/>
      <c r="PC67" s="99"/>
      <c r="PD67" s="99"/>
      <c r="PE67" s="99"/>
      <c r="PF67" s="99"/>
      <c r="PG67" s="99"/>
      <c r="PH67" s="99"/>
      <c r="PI67" s="99"/>
      <c r="PJ67" s="99"/>
      <c r="PK67" s="99"/>
      <c r="PL67" s="99"/>
      <c r="PM67" s="99"/>
      <c r="PN67" s="99"/>
      <c r="PO67" s="99"/>
      <c r="PP67" s="99"/>
      <c r="PQ67" s="99"/>
      <c r="PR67" s="99"/>
      <c r="PS67" s="99"/>
      <c r="PT67" s="99"/>
      <c r="PU67" s="99"/>
      <c r="PV67" s="99"/>
      <c r="PW67" s="99"/>
      <c r="PX67" s="99"/>
      <c r="PY67" s="99"/>
      <c r="PZ67" s="99"/>
      <c r="QA67" s="99"/>
      <c r="QB67" s="99"/>
      <c r="QC67" s="99"/>
      <c r="QD67" s="99"/>
      <c r="QE67" s="99"/>
      <c r="QF67" s="99"/>
      <c r="QG67" s="99"/>
      <c r="QH67" s="99"/>
      <c r="QI67" s="99"/>
      <c r="QJ67" s="99"/>
      <c r="QK67" s="99"/>
      <c r="QL67" s="99"/>
      <c r="QM67" s="99"/>
      <c r="QN67" s="99"/>
      <c r="QO67" s="99"/>
      <c r="QP67" s="99"/>
      <c r="QQ67" s="99"/>
      <c r="QR67" s="99"/>
      <c r="QS67" s="99"/>
      <c r="QT67" s="99"/>
      <c r="QU67" s="99"/>
      <c r="QV67" s="99"/>
      <c r="QW67" s="99"/>
      <c r="QX67" s="99"/>
      <c r="QY67" s="99"/>
      <c r="QZ67" s="99"/>
      <c r="RA67" s="99"/>
      <c r="RB67" s="99"/>
      <c r="RC67" s="99"/>
      <c r="RD67" s="99"/>
      <c r="RE67" s="99"/>
      <c r="RF67" s="99"/>
      <c r="RG67" s="99"/>
      <c r="RH67" s="99"/>
      <c r="RI67" s="99"/>
      <c r="RJ67" s="99"/>
      <c r="RK67" s="99"/>
      <c r="RL67" s="99"/>
      <c r="RM67" s="99"/>
      <c r="RN67" s="99"/>
      <c r="RO67" s="99"/>
      <c r="RP67" s="99"/>
      <c r="RQ67" s="99"/>
      <c r="RR67" s="99"/>
      <c r="RS67" s="99"/>
      <c r="RT67" s="99"/>
      <c r="RU67" s="99"/>
      <c r="RV67" s="99"/>
    </row>
    <row r="68" spans="1:490" s="118" customFormat="1" ht="15" customHeight="1">
      <c r="A68" s="116"/>
      <c r="B68" s="96">
        <v>52</v>
      </c>
      <c r="C68" s="193">
        <v>43928</v>
      </c>
      <c r="D68" s="194"/>
      <c r="E68" s="125">
        <v>40715</v>
      </c>
      <c r="F68" s="202" t="s">
        <v>95</v>
      </c>
      <c r="G68" s="202"/>
      <c r="H68" s="202"/>
      <c r="I68" s="202"/>
      <c r="J68" s="202"/>
      <c r="K68" s="202"/>
      <c r="L68" s="202"/>
      <c r="M68" s="202"/>
      <c r="N68" s="196" t="s">
        <v>40</v>
      </c>
      <c r="O68" s="196"/>
      <c r="P68" s="196"/>
      <c r="Q68" s="197" t="s">
        <v>41</v>
      </c>
      <c r="R68" s="197"/>
      <c r="S68" s="197"/>
      <c r="T68" s="197"/>
      <c r="U68" s="198">
        <v>1008.28</v>
      </c>
      <c r="V68" s="198"/>
      <c r="W68" s="99"/>
      <c r="X68" s="99"/>
      <c r="Y68" s="99"/>
      <c r="Z68" s="99"/>
      <c r="AA68" s="128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  <c r="IW68" s="99"/>
      <c r="IX68" s="99"/>
      <c r="IY68" s="99"/>
      <c r="IZ68" s="99"/>
      <c r="JA68" s="99"/>
      <c r="JB68" s="99"/>
      <c r="JC68" s="99"/>
      <c r="JD68" s="99"/>
      <c r="JE68" s="99"/>
      <c r="JF68" s="99"/>
      <c r="JG68" s="99"/>
      <c r="JH68" s="99"/>
      <c r="JI68" s="99"/>
      <c r="JJ68" s="99"/>
      <c r="JK68" s="99"/>
      <c r="JL68" s="99"/>
      <c r="JM68" s="99"/>
      <c r="JN68" s="99"/>
      <c r="JO68" s="99"/>
      <c r="JP68" s="99"/>
      <c r="JQ68" s="99"/>
      <c r="JR68" s="99"/>
      <c r="JS68" s="99"/>
      <c r="JT68" s="99"/>
      <c r="JU68" s="99"/>
      <c r="JV68" s="99"/>
      <c r="JW68" s="99"/>
      <c r="JX68" s="99"/>
      <c r="JY68" s="99"/>
      <c r="JZ68" s="99"/>
      <c r="KA68" s="99"/>
      <c r="KB68" s="99"/>
      <c r="KC68" s="99"/>
      <c r="KD68" s="99"/>
      <c r="KE68" s="99"/>
      <c r="KF68" s="99"/>
      <c r="KG68" s="99"/>
      <c r="KH68" s="99"/>
      <c r="KI68" s="99"/>
      <c r="KJ68" s="99"/>
      <c r="KK68" s="99"/>
      <c r="KL68" s="99"/>
      <c r="KM68" s="99"/>
      <c r="KN68" s="99"/>
      <c r="KO68" s="99"/>
      <c r="KP68" s="99"/>
      <c r="KQ68" s="99"/>
      <c r="KR68" s="99"/>
      <c r="KS68" s="99"/>
      <c r="KT68" s="99"/>
      <c r="KU68" s="99"/>
      <c r="KV68" s="99"/>
      <c r="KW68" s="99"/>
      <c r="KX68" s="99"/>
      <c r="KY68" s="99"/>
      <c r="KZ68" s="99"/>
      <c r="LA68" s="99"/>
      <c r="LB68" s="99"/>
      <c r="LC68" s="99"/>
      <c r="LD68" s="99"/>
      <c r="LE68" s="99"/>
      <c r="LF68" s="99"/>
      <c r="LG68" s="99"/>
      <c r="LH68" s="99"/>
      <c r="LI68" s="99"/>
      <c r="LJ68" s="99"/>
      <c r="LK68" s="99"/>
      <c r="LL68" s="99"/>
      <c r="LM68" s="99"/>
      <c r="LN68" s="99"/>
      <c r="LO68" s="99"/>
      <c r="LP68" s="99"/>
      <c r="LQ68" s="99"/>
      <c r="LR68" s="99"/>
      <c r="LS68" s="99"/>
      <c r="LT68" s="99"/>
      <c r="LU68" s="99"/>
      <c r="LV68" s="99"/>
      <c r="LW68" s="99"/>
      <c r="LX68" s="99"/>
      <c r="LY68" s="99"/>
      <c r="LZ68" s="99"/>
      <c r="MA68" s="99"/>
      <c r="MB68" s="99"/>
      <c r="MC68" s="99"/>
      <c r="MD68" s="99"/>
      <c r="ME68" s="99"/>
      <c r="MF68" s="99"/>
      <c r="MG68" s="99"/>
      <c r="MH68" s="99"/>
      <c r="MI68" s="99"/>
      <c r="MJ68" s="99"/>
      <c r="MK68" s="99"/>
      <c r="ML68" s="99"/>
      <c r="MM68" s="99"/>
      <c r="MN68" s="99"/>
      <c r="MO68" s="99"/>
      <c r="MP68" s="99"/>
      <c r="MQ68" s="99"/>
      <c r="MR68" s="99"/>
      <c r="MS68" s="99"/>
      <c r="MT68" s="99"/>
      <c r="MU68" s="99"/>
      <c r="MV68" s="99"/>
      <c r="MW68" s="99"/>
      <c r="MX68" s="99"/>
      <c r="MY68" s="99"/>
      <c r="MZ68" s="99"/>
      <c r="NA68" s="99"/>
      <c r="NB68" s="99"/>
      <c r="NC68" s="99"/>
      <c r="ND68" s="99"/>
      <c r="NE68" s="99"/>
      <c r="NF68" s="99"/>
      <c r="NG68" s="99"/>
      <c r="NH68" s="99"/>
      <c r="NI68" s="99"/>
      <c r="NJ68" s="99"/>
      <c r="NK68" s="99"/>
      <c r="NL68" s="99"/>
      <c r="NM68" s="99"/>
      <c r="NN68" s="99"/>
      <c r="NO68" s="99"/>
      <c r="NP68" s="99"/>
      <c r="NQ68" s="99"/>
      <c r="NR68" s="99"/>
      <c r="NS68" s="99"/>
      <c r="NT68" s="99"/>
      <c r="NU68" s="99"/>
      <c r="NV68" s="99"/>
      <c r="NW68" s="99"/>
      <c r="NX68" s="99"/>
      <c r="NY68" s="99"/>
      <c r="NZ68" s="99"/>
      <c r="OA68" s="99"/>
      <c r="OB68" s="99"/>
      <c r="OC68" s="99"/>
      <c r="OD68" s="99"/>
      <c r="OE68" s="99"/>
      <c r="OF68" s="99"/>
      <c r="OG68" s="99"/>
      <c r="OH68" s="99"/>
      <c r="OI68" s="99"/>
      <c r="OJ68" s="99"/>
      <c r="OK68" s="99"/>
      <c r="OL68" s="99"/>
      <c r="OM68" s="99"/>
      <c r="ON68" s="99"/>
      <c r="OO68" s="99"/>
      <c r="OP68" s="99"/>
      <c r="OQ68" s="99"/>
      <c r="OR68" s="99"/>
      <c r="OS68" s="99"/>
      <c r="OT68" s="99"/>
      <c r="OU68" s="99"/>
      <c r="OV68" s="99"/>
      <c r="OW68" s="99"/>
      <c r="OX68" s="99"/>
      <c r="OY68" s="99"/>
      <c r="OZ68" s="99"/>
      <c r="PA68" s="99"/>
      <c r="PB68" s="99"/>
      <c r="PC68" s="99"/>
      <c r="PD68" s="99"/>
      <c r="PE68" s="99"/>
      <c r="PF68" s="99"/>
      <c r="PG68" s="99"/>
      <c r="PH68" s="99"/>
      <c r="PI68" s="99"/>
      <c r="PJ68" s="99"/>
      <c r="PK68" s="99"/>
      <c r="PL68" s="99"/>
      <c r="PM68" s="99"/>
      <c r="PN68" s="99"/>
      <c r="PO68" s="99"/>
      <c r="PP68" s="99"/>
      <c r="PQ68" s="99"/>
      <c r="PR68" s="99"/>
      <c r="PS68" s="99"/>
      <c r="PT68" s="99"/>
      <c r="PU68" s="99"/>
      <c r="PV68" s="99"/>
      <c r="PW68" s="99"/>
      <c r="PX68" s="99"/>
      <c r="PY68" s="99"/>
      <c r="PZ68" s="99"/>
      <c r="QA68" s="99"/>
      <c r="QB68" s="99"/>
      <c r="QC68" s="99"/>
      <c r="QD68" s="99"/>
      <c r="QE68" s="99"/>
      <c r="QF68" s="99"/>
      <c r="QG68" s="99"/>
      <c r="QH68" s="99"/>
      <c r="QI68" s="99"/>
      <c r="QJ68" s="99"/>
      <c r="QK68" s="99"/>
      <c r="QL68" s="99"/>
      <c r="QM68" s="99"/>
      <c r="QN68" s="99"/>
      <c r="QO68" s="99"/>
      <c r="QP68" s="99"/>
      <c r="QQ68" s="99"/>
      <c r="QR68" s="99"/>
      <c r="QS68" s="99"/>
      <c r="QT68" s="99"/>
      <c r="QU68" s="99"/>
      <c r="QV68" s="99"/>
      <c r="QW68" s="99"/>
      <c r="QX68" s="99"/>
      <c r="QY68" s="99"/>
      <c r="QZ68" s="99"/>
      <c r="RA68" s="99"/>
      <c r="RB68" s="99"/>
      <c r="RC68" s="99"/>
      <c r="RD68" s="99"/>
      <c r="RE68" s="99"/>
      <c r="RF68" s="99"/>
      <c r="RG68" s="99"/>
      <c r="RH68" s="99"/>
      <c r="RI68" s="99"/>
      <c r="RJ68" s="99"/>
      <c r="RK68" s="99"/>
      <c r="RL68" s="99"/>
      <c r="RM68" s="99"/>
      <c r="RN68" s="99"/>
      <c r="RO68" s="99"/>
      <c r="RP68" s="99"/>
      <c r="RQ68" s="99"/>
      <c r="RR68" s="99"/>
      <c r="RS68" s="99"/>
      <c r="RT68" s="99"/>
      <c r="RU68" s="99"/>
      <c r="RV68" s="99"/>
    </row>
    <row r="69" spans="1:490" s="118" customFormat="1" ht="15" customHeight="1">
      <c r="A69" s="116"/>
      <c r="B69" s="92">
        <v>53</v>
      </c>
      <c r="C69" s="193">
        <v>43934</v>
      </c>
      <c r="D69" s="194"/>
      <c r="E69" s="125">
        <v>41301</v>
      </c>
      <c r="F69" s="195" t="s">
        <v>96</v>
      </c>
      <c r="G69" s="195"/>
      <c r="H69" s="195"/>
      <c r="I69" s="195"/>
      <c r="J69" s="195"/>
      <c r="K69" s="195"/>
      <c r="L69" s="195"/>
      <c r="M69" s="195"/>
      <c r="N69" s="196" t="s">
        <v>40</v>
      </c>
      <c r="O69" s="196"/>
      <c r="P69" s="196"/>
      <c r="Q69" s="197" t="s">
        <v>81</v>
      </c>
      <c r="R69" s="197"/>
      <c r="S69" s="197"/>
      <c r="T69" s="197"/>
      <c r="U69" s="198">
        <v>421.31</v>
      </c>
      <c r="V69" s="198"/>
      <c r="W69" s="129"/>
      <c r="X69" s="99"/>
      <c r="Y69" s="99"/>
      <c r="Z69" s="99"/>
      <c r="AA69" s="128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  <c r="IV69" s="99"/>
      <c r="IW69" s="99"/>
      <c r="IX69" s="99"/>
      <c r="IY69" s="99"/>
      <c r="IZ69" s="99"/>
      <c r="JA69" s="99"/>
      <c r="JB69" s="99"/>
      <c r="JC69" s="99"/>
      <c r="JD69" s="99"/>
      <c r="JE69" s="99"/>
      <c r="JF69" s="99"/>
      <c r="JG69" s="99"/>
      <c r="JH69" s="99"/>
      <c r="JI69" s="99"/>
      <c r="JJ69" s="99"/>
      <c r="JK69" s="99"/>
      <c r="JL69" s="99"/>
      <c r="JM69" s="99"/>
      <c r="JN69" s="99"/>
      <c r="JO69" s="99"/>
      <c r="JP69" s="99"/>
      <c r="JQ69" s="99"/>
      <c r="JR69" s="99"/>
      <c r="JS69" s="99"/>
      <c r="JT69" s="99"/>
      <c r="JU69" s="99"/>
      <c r="JV69" s="99"/>
      <c r="JW69" s="99"/>
      <c r="JX69" s="99"/>
      <c r="JY69" s="99"/>
      <c r="JZ69" s="99"/>
      <c r="KA69" s="99"/>
      <c r="KB69" s="99"/>
      <c r="KC69" s="99"/>
      <c r="KD69" s="99"/>
      <c r="KE69" s="99"/>
      <c r="KF69" s="99"/>
      <c r="KG69" s="99"/>
      <c r="KH69" s="99"/>
      <c r="KI69" s="99"/>
      <c r="KJ69" s="99"/>
      <c r="KK69" s="99"/>
      <c r="KL69" s="99"/>
      <c r="KM69" s="99"/>
      <c r="KN69" s="99"/>
      <c r="KO69" s="99"/>
      <c r="KP69" s="99"/>
      <c r="KQ69" s="99"/>
      <c r="KR69" s="99"/>
      <c r="KS69" s="99"/>
      <c r="KT69" s="99"/>
      <c r="KU69" s="99"/>
      <c r="KV69" s="99"/>
      <c r="KW69" s="99"/>
      <c r="KX69" s="99"/>
      <c r="KY69" s="99"/>
      <c r="KZ69" s="99"/>
      <c r="LA69" s="99"/>
      <c r="LB69" s="99"/>
      <c r="LC69" s="99"/>
      <c r="LD69" s="99"/>
      <c r="LE69" s="99"/>
      <c r="LF69" s="99"/>
      <c r="LG69" s="99"/>
      <c r="LH69" s="99"/>
      <c r="LI69" s="99"/>
      <c r="LJ69" s="99"/>
      <c r="LK69" s="99"/>
      <c r="LL69" s="99"/>
      <c r="LM69" s="99"/>
      <c r="LN69" s="99"/>
      <c r="LO69" s="99"/>
      <c r="LP69" s="99"/>
      <c r="LQ69" s="99"/>
      <c r="LR69" s="99"/>
      <c r="LS69" s="99"/>
      <c r="LT69" s="99"/>
      <c r="LU69" s="99"/>
      <c r="LV69" s="99"/>
      <c r="LW69" s="99"/>
      <c r="LX69" s="99"/>
      <c r="LY69" s="99"/>
      <c r="LZ69" s="99"/>
      <c r="MA69" s="99"/>
      <c r="MB69" s="99"/>
      <c r="MC69" s="99"/>
      <c r="MD69" s="99"/>
      <c r="ME69" s="99"/>
      <c r="MF69" s="99"/>
      <c r="MG69" s="99"/>
      <c r="MH69" s="99"/>
      <c r="MI69" s="99"/>
      <c r="MJ69" s="99"/>
      <c r="MK69" s="99"/>
      <c r="ML69" s="99"/>
      <c r="MM69" s="99"/>
      <c r="MN69" s="99"/>
      <c r="MO69" s="99"/>
      <c r="MP69" s="99"/>
      <c r="MQ69" s="99"/>
      <c r="MR69" s="99"/>
      <c r="MS69" s="99"/>
      <c r="MT69" s="99"/>
      <c r="MU69" s="99"/>
      <c r="MV69" s="99"/>
      <c r="MW69" s="99"/>
      <c r="MX69" s="99"/>
      <c r="MY69" s="99"/>
      <c r="MZ69" s="99"/>
      <c r="NA69" s="99"/>
      <c r="NB69" s="99"/>
      <c r="NC69" s="99"/>
      <c r="ND69" s="99"/>
      <c r="NE69" s="99"/>
      <c r="NF69" s="99"/>
      <c r="NG69" s="99"/>
      <c r="NH69" s="99"/>
      <c r="NI69" s="99"/>
      <c r="NJ69" s="99"/>
      <c r="NK69" s="99"/>
      <c r="NL69" s="99"/>
      <c r="NM69" s="99"/>
      <c r="NN69" s="99"/>
      <c r="NO69" s="99"/>
      <c r="NP69" s="99"/>
      <c r="NQ69" s="99"/>
      <c r="NR69" s="99"/>
      <c r="NS69" s="99"/>
      <c r="NT69" s="99"/>
      <c r="NU69" s="99"/>
      <c r="NV69" s="99"/>
      <c r="NW69" s="99"/>
      <c r="NX69" s="99"/>
      <c r="NY69" s="99"/>
      <c r="NZ69" s="99"/>
      <c r="OA69" s="99"/>
      <c r="OB69" s="99"/>
      <c r="OC69" s="99"/>
      <c r="OD69" s="99"/>
      <c r="OE69" s="99"/>
      <c r="OF69" s="99"/>
      <c r="OG69" s="99"/>
      <c r="OH69" s="99"/>
      <c r="OI69" s="99"/>
      <c r="OJ69" s="99"/>
      <c r="OK69" s="99"/>
      <c r="OL69" s="99"/>
      <c r="OM69" s="99"/>
      <c r="ON69" s="99"/>
      <c r="OO69" s="99"/>
      <c r="OP69" s="99"/>
      <c r="OQ69" s="99"/>
      <c r="OR69" s="99"/>
      <c r="OS69" s="99"/>
      <c r="OT69" s="99"/>
      <c r="OU69" s="99"/>
      <c r="OV69" s="99"/>
      <c r="OW69" s="99"/>
      <c r="OX69" s="99"/>
      <c r="OY69" s="99"/>
      <c r="OZ69" s="99"/>
      <c r="PA69" s="99"/>
      <c r="PB69" s="99"/>
      <c r="PC69" s="99"/>
      <c r="PD69" s="99"/>
      <c r="PE69" s="99"/>
      <c r="PF69" s="99"/>
      <c r="PG69" s="99"/>
      <c r="PH69" s="99"/>
      <c r="PI69" s="99"/>
      <c r="PJ69" s="99"/>
      <c r="PK69" s="99"/>
      <c r="PL69" s="99"/>
      <c r="PM69" s="99"/>
      <c r="PN69" s="99"/>
      <c r="PO69" s="99"/>
      <c r="PP69" s="99"/>
      <c r="PQ69" s="99"/>
      <c r="PR69" s="99"/>
      <c r="PS69" s="99"/>
      <c r="PT69" s="99"/>
      <c r="PU69" s="99"/>
      <c r="PV69" s="99"/>
      <c r="PW69" s="99"/>
      <c r="PX69" s="99"/>
      <c r="PY69" s="99"/>
      <c r="PZ69" s="99"/>
      <c r="QA69" s="99"/>
      <c r="QB69" s="99"/>
      <c r="QC69" s="99"/>
      <c r="QD69" s="99"/>
      <c r="QE69" s="99"/>
      <c r="QF69" s="99"/>
      <c r="QG69" s="99"/>
      <c r="QH69" s="99"/>
      <c r="QI69" s="99"/>
      <c r="QJ69" s="99"/>
      <c r="QK69" s="99"/>
      <c r="QL69" s="99"/>
      <c r="QM69" s="99"/>
      <c r="QN69" s="99"/>
      <c r="QO69" s="99"/>
      <c r="QP69" s="99"/>
      <c r="QQ69" s="99"/>
      <c r="QR69" s="99"/>
      <c r="QS69" s="99"/>
      <c r="QT69" s="99"/>
      <c r="QU69" s="99"/>
      <c r="QV69" s="99"/>
      <c r="QW69" s="99"/>
      <c r="QX69" s="99"/>
      <c r="QY69" s="99"/>
      <c r="QZ69" s="99"/>
      <c r="RA69" s="99"/>
      <c r="RB69" s="99"/>
      <c r="RC69" s="99"/>
      <c r="RD69" s="99"/>
      <c r="RE69" s="99"/>
      <c r="RF69" s="99"/>
      <c r="RG69" s="99"/>
      <c r="RH69" s="99"/>
      <c r="RI69" s="99"/>
      <c r="RJ69" s="99"/>
      <c r="RK69" s="99"/>
      <c r="RL69" s="99"/>
      <c r="RM69" s="99"/>
      <c r="RN69" s="99"/>
      <c r="RO69" s="99"/>
      <c r="RP69" s="99"/>
      <c r="RQ69" s="99"/>
      <c r="RR69" s="99"/>
      <c r="RS69" s="99"/>
      <c r="RT69" s="99"/>
      <c r="RU69" s="99"/>
      <c r="RV69" s="99"/>
    </row>
    <row r="70" spans="1:490" s="118" customFormat="1" ht="15" customHeight="1">
      <c r="A70" s="116"/>
      <c r="B70" s="92">
        <v>54</v>
      </c>
      <c r="C70" s="193">
        <v>43934</v>
      </c>
      <c r="D70" s="194"/>
      <c r="E70" s="125">
        <v>41302</v>
      </c>
      <c r="F70" s="195" t="s">
        <v>97</v>
      </c>
      <c r="G70" s="195"/>
      <c r="H70" s="195"/>
      <c r="I70" s="195"/>
      <c r="J70" s="195"/>
      <c r="K70" s="195"/>
      <c r="L70" s="195"/>
      <c r="M70" s="195"/>
      <c r="N70" s="196" t="s">
        <v>40</v>
      </c>
      <c r="O70" s="196"/>
      <c r="P70" s="196"/>
      <c r="Q70" s="197" t="s">
        <v>84</v>
      </c>
      <c r="R70" s="197"/>
      <c r="S70" s="197"/>
      <c r="T70" s="197"/>
      <c r="U70" s="198">
        <v>149.99</v>
      </c>
      <c r="V70" s="198"/>
      <c r="W70" s="130"/>
      <c r="X70" s="99"/>
      <c r="Y70" s="99"/>
      <c r="Z70" s="99"/>
      <c r="AA70" s="128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  <c r="HA70" s="99"/>
      <c r="HB70" s="99"/>
      <c r="HC70" s="99"/>
      <c r="HD70" s="99"/>
      <c r="HE70" s="99"/>
      <c r="HF70" s="99"/>
      <c r="HG70" s="99"/>
      <c r="HH70" s="99"/>
      <c r="HI70" s="99"/>
      <c r="HJ70" s="99"/>
      <c r="HK70" s="99"/>
      <c r="HL70" s="99"/>
      <c r="HM70" s="99"/>
      <c r="HN70" s="99"/>
      <c r="HO70" s="99"/>
      <c r="HP70" s="99"/>
      <c r="HQ70" s="99"/>
      <c r="HR70" s="99"/>
      <c r="HS70" s="99"/>
      <c r="HT70" s="99"/>
      <c r="HU70" s="99"/>
      <c r="HV70" s="99"/>
      <c r="HW70" s="99"/>
      <c r="HX70" s="99"/>
      <c r="HY70" s="99"/>
      <c r="HZ70" s="99"/>
      <c r="IA70" s="99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9"/>
      <c r="IM70" s="99"/>
      <c r="IN70" s="99"/>
      <c r="IO70" s="99"/>
      <c r="IP70" s="99"/>
      <c r="IQ70" s="99"/>
      <c r="IR70" s="99"/>
      <c r="IS70" s="99"/>
      <c r="IT70" s="99"/>
      <c r="IU70" s="99"/>
      <c r="IV70" s="99"/>
      <c r="IW70" s="99"/>
      <c r="IX70" s="99"/>
      <c r="IY70" s="99"/>
      <c r="IZ70" s="99"/>
      <c r="JA70" s="99"/>
      <c r="JB70" s="99"/>
      <c r="JC70" s="99"/>
      <c r="JD70" s="99"/>
      <c r="JE70" s="99"/>
      <c r="JF70" s="99"/>
      <c r="JG70" s="99"/>
      <c r="JH70" s="99"/>
      <c r="JI70" s="99"/>
      <c r="JJ70" s="99"/>
      <c r="JK70" s="99"/>
      <c r="JL70" s="99"/>
      <c r="JM70" s="99"/>
      <c r="JN70" s="99"/>
      <c r="JO70" s="99"/>
      <c r="JP70" s="99"/>
      <c r="JQ70" s="99"/>
      <c r="JR70" s="99"/>
      <c r="JS70" s="99"/>
      <c r="JT70" s="99"/>
      <c r="JU70" s="99"/>
      <c r="JV70" s="99"/>
      <c r="JW70" s="99"/>
      <c r="JX70" s="99"/>
      <c r="JY70" s="99"/>
      <c r="JZ70" s="99"/>
      <c r="KA70" s="99"/>
      <c r="KB70" s="99"/>
      <c r="KC70" s="99"/>
      <c r="KD70" s="99"/>
      <c r="KE70" s="99"/>
      <c r="KF70" s="99"/>
      <c r="KG70" s="99"/>
      <c r="KH70" s="99"/>
      <c r="KI70" s="99"/>
      <c r="KJ70" s="99"/>
      <c r="KK70" s="99"/>
      <c r="KL70" s="99"/>
      <c r="KM70" s="99"/>
      <c r="KN70" s="99"/>
      <c r="KO70" s="99"/>
      <c r="KP70" s="99"/>
      <c r="KQ70" s="99"/>
      <c r="KR70" s="99"/>
      <c r="KS70" s="99"/>
      <c r="KT70" s="99"/>
      <c r="KU70" s="99"/>
      <c r="KV70" s="99"/>
      <c r="KW70" s="99"/>
      <c r="KX70" s="99"/>
      <c r="KY70" s="99"/>
      <c r="KZ70" s="99"/>
      <c r="LA70" s="99"/>
      <c r="LB70" s="99"/>
      <c r="LC70" s="99"/>
      <c r="LD70" s="99"/>
      <c r="LE70" s="99"/>
      <c r="LF70" s="99"/>
      <c r="LG70" s="99"/>
      <c r="LH70" s="99"/>
      <c r="LI70" s="99"/>
      <c r="LJ70" s="99"/>
      <c r="LK70" s="99"/>
      <c r="LL70" s="99"/>
      <c r="LM70" s="99"/>
      <c r="LN70" s="99"/>
      <c r="LO70" s="99"/>
      <c r="LP70" s="99"/>
      <c r="LQ70" s="99"/>
      <c r="LR70" s="99"/>
      <c r="LS70" s="99"/>
      <c r="LT70" s="99"/>
      <c r="LU70" s="99"/>
      <c r="LV70" s="99"/>
      <c r="LW70" s="99"/>
      <c r="LX70" s="99"/>
      <c r="LY70" s="99"/>
      <c r="LZ70" s="99"/>
      <c r="MA70" s="99"/>
      <c r="MB70" s="99"/>
      <c r="MC70" s="99"/>
      <c r="MD70" s="99"/>
      <c r="ME70" s="99"/>
      <c r="MF70" s="99"/>
      <c r="MG70" s="99"/>
      <c r="MH70" s="99"/>
      <c r="MI70" s="99"/>
      <c r="MJ70" s="99"/>
      <c r="MK70" s="99"/>
      <c r="ML70" s="99"/>
      <c r="MM70" s="99"/>
      <c r="MN70" s="99"/>
      <c r="MO70" s="99"/>
      <c r="MP70" s="99"/>
      <c r="MQ70" s="99"/>
      <c r="MR70" s="99"/>
      <c r="MS70" s="99"/>
      <c r="MT70" s="99"/>
      <c r="MU70" s="99"/>
      <c r="MV70" s="99"/>
      <c r="MW70" s="99"/>
      <c r="MX70" s="99"/>
      <c r="MY70" s="99"/>
      <c r="MZ70" s="99"/>
      <c r="NA70" s="99"/>
      <c r="NB70" s="99"/>
      <c r="NC70" s="99"/>
      <c r="ND70" s="99"/>
      <c r="NE70" s="99"/>
      <c r="NF70" s="99"/>
      <c r="NG70" s="99"/>
      <c r="NH70" s="99"/>
      <c r="NI70" s="99"/>
      <c r="NJ70" s="99"/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99"/>
      <c r="NY70" s="99"/>
      <c r="NZ70" s="99"/>
      <c r="OA70" s="99"/>
      <c r="OB70" s="99"/>
      <c r="OC70" s="99"/>
      <c r="OD70" s="99"/>
      <c r="OE70" s="99"/>
      <c r="OF70" s="99"/>
      <c r="OG70" s="99"/>
      <c r="OH70" s="99"/>
      <c r="OI70" s="99"/>
      <c r="OJ70" s="99"/>
      <c r="OK70" s="99"/>
      <c r="OL70" s="99"/>
      <c r="OM70" s="99"/>
      <c r="ON70" s="99"/>
      <c r="OO70" s="99"/>
      <c r="OP70" s="99"/>
      <c r="OQ70" s="99"/>
      <c r="OR70" s="99"/>
      <c r="OS70" s="99"/>
      <c r="OT70" s="99"/>
      <c r="OU70" s="99"/>
      <c r="OV70" s="99"/>
      <c r="OW70" s="99"/>
      <c r="OX70" s="99"/>
      <c r="OY70" s="99"/>
      <c r="OZ70" s="99"/>
      <c r="PA70" s="99"/>
      <c r="PB70" s="99"/>
      <c r="PC70" s="99"/>
      <c r="PD70" s="99"/>
      <c r="PE70" s="99"/>
      <c r="PF70" s="99"/>
      <c r="PG70" s="99"/>
      <c r="PH70" s="99"/>
      <c r="PI70" s="99"/>
      <c r="PJ70" s="99"/>
      <c r="PK70" s="99"/>
      <c r="PL70" s="99"/>
      <c r="PM70" s="99"/>
      <c r="PN70" s="99"/>
      <c r="PO70" s="99"/>
      <c r="PP70" s="99"/>
      <c r="PQ70" s="99"/>
      <c r="PR70" s="99"/>
      <c r="PS70" s="99"/>
      <c r="PT70" s="99"/>
      <c r="PU70" s="99"/>
      <c r="PV70" s="99"/>
      <c r="PW70" s="99"/>
      <c r="PX70" s="99"/>
      <c r="PY70" s="99"/>
      <c r="PZ70" s="99"/>
      <c r="QA70" s="99"/>
      <c r="QB70" s="99"/>
      <c r="QC70" s="99"/>
      <c r="QD70" s="99"/>
      <c r="QE70" s="99"/>
      <c r="QF70" s="99"/>
      <c r="QG70" s="99"/>
      <c r="QH70" s="99"/>
      <c r="QI70" s="99"/>
      <c r="QJ70" s="99"/>
      <c r="QK70" s="99"/>
      <c r="QL70" s="99"/>
      <c r="QM70" s="99"/>
      <c r="QN70" s="99"/>
      <c r="QO70" s="99"/>
      <c r="QP70" s="99"/>
      <c r="QQ70" s="99"/>
      <c r="QR70" s="99"/>
      <c r="QS70" s="99"/>
      <c r="QT70" s="99"/>
      <c r="QU70" s="99"/>
      <c r="QV70" s="99"/>
      <c r="QW70" s="99"/>
      <c r="QX70" s="99"/>
      <c r="QY70" s="99"/>
      <c r="QZ70" s="99"/>
      <c r="RA70" s="99"/>
      <c r="RB70" s="99"/>
      <c r="RC70" s="99"/>
      <c r="RD70" s="99"/>
      <c r="RE70" s="99"/>
      <c r="RF70" s="99"/>
      <c r="RG70" s="99"/>
      <c r="RH70" s="99"/>
      <c r="RI70" s="99"/>
      <c r="RJ70" s="99"/>
      <c r="RK70" s="99"/>
      <c r="RL70" s="99"/>
      <c r="RM70" s="99"/>
      <c r="RN70" s="99"/>
      <c r="RO70" s="99"/>
      <c r="RP70" s="99"/>
      <c r="RQ70" s="99"/>
      <c r="RR70" s="99"/>
      <c r="RS70" s="99"/>
      <c r="RT70" s="99"/>
      <c r="RU70" s="99"/>
      <c r="RV70" s="99"/>
    </row>
    <row r="71" spans="1:490" s="118" customFormat="1" ht="15" customHeight="1">
      <c r="A71" s="116"/>
      <c r="B71" s="96">
        <v>55</v>
      </c>
      <c r="C71" s="193">
        <v>43934</v>
      </c>
      <c r="D71" s="194"/>
      <c r="E71" s="125">
        <v>41303</v>
      </c>
      <c r="F71" s="195" t="s">
        <v>98</v>
      </c>
      <c r="G71" s="195"/>
      <c r="H71" s="195"/>
      <c r="I71" s="195"/>
      <c r="J71" s="195"/>
      <c r="K71" s="195"/>
      <c r="L71" s="195"/>
      <c r="M71" s="195"/>
      <c r="N71" s="196" t="s">
        <v>40</v>
      </c>
      <c r="O71" s="196"/>
      <c r="P71" s="196"/>
      <c r="Q71" s="197" t="s">
        <v>84</v>
      </c>
      <c r="R71" s="197"/>
      <c r="S71" s="197"/>
      <c r="T71" s="197"/>
      <c r="U71" s="198">
        <v>549.11</v>
      </c>
      <c r="V71" s="198"/>
      <c r="W71" s="99"/>
      <c r="X71" s="99"/>
      <c r="Y71" s="99"/>
      <c r="Z71" s="99"/>
      <c r="AA71" s="128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9"/>
      <c r="IM71" s="99"/>
      <c r="IN71" s="99"/>
      <c r="IO71" s="99"/>
      <c r="IP71" s="99"/>
      <c r="IQ71" s="99"/>
      <c r="IR71" s="99"/>
      <c r="IS71" s="99"/>
      <c r="IT71" s="99"/>
      <c r="IU71" s="99"/>
      <c r="IV71" s="99"/>
      <c r="IW71" s="99"/>
      <c r="IX71" s="99"/>
      <c r="IY71" s="99"/>
      <c r="IZ71" s="99"/>
      <c r="JA71" s="99"/>
      <c r="JB71" s="99"/>
      <c r="JC71" s="99"/>
      <c r="JD71" s="99"/>
      <c r="JE71" s="99"/>
      <c r="JF71" s="99"/>
      <c r="JG71" s="99"/>
      <c r="JH71" s="99"/>
      <c r="JI71" s="99"/>
      <c r="JJ71" s="99"/>
      <c r="JK71" s="99"/>
      <c r="JL71" s="99"/>
      <c r="JM71" s="99"/>
      <c r="JN71" s="99"/>
      <c r="JO71" s="99"/>
      <c r="JP71" s="99"/>
      <c r="JQ71" s="99"/>
      <c r="JR71" s="99"/>
      <c r="JS71" s="99"/>
      <c r="JT71" s="99"/>
      <c r="JU71" s="99"/>
      <c r="JV71" s="99"/>
      <c r="JW71" s="99"/>
      <c r="JX71" s="99"/>
      <c r="JY71" s="99"/>
      <c r="JZ71" s="99"/>
      <c r="KA71" s="99"/>
      <c r="KB71" s="99"/>
      <c r="KC71" s="99"/>
      <c r="KD71" s="99"/>
      <c r="KE71" s="99"/>
      <c r="KF71" s="99"/>
      <c r="KG71" s="99"/>
      <c r="KH71" s="99"/>
      <c r="KI71" s="99"/>
      <c r="KJ71" s="99"/>
      <c r="KK71" s="99"/>
      <c r="KL71" s="99"/>
      <c r="KM71" s="99"/>
      <c r="KN71" s="99"/>
      <c r="KO71" s="99"/>
      <c r="KP71" s="99"/>
      <c r="KQ71" s="99"/>
      <c r="KR71" s="99"/>
      <c r="KS71" s="99"/>
      <c r="KT71" s="99"/>
      <c r="KU71" s="99"/>
      <c r="KV71" s="99"/>
      <c r="KW71" s="99"/>
      <c r="KX71" s="99"/>
      <c r="KY71" s="99"/>
      <c r="KZ71" s="99"/>
      <c r="LA71" s="99"/>
      <c r="LB71" s="99"/>
      <c r="LC71" s="99"/>
      <c r="LD71" s="99"/>
      <c r="LE71" s="99"/>
      <c r="LF71" s="99"/>
      <c r="LG71" s="99"/>
      <c r="LH71" s="99"/>
      <c r="LI71" s="99"/>
      <c r="LJ71" s="99"/>
      <c r="LK71" s="99"/>
      <c r="LL71" s="99"/>
      <c r="LM71" s="99"/>
      <c r="LN71" s="99"/>
      <c r="LO71" s="99"/>
      <c r="LP71" s="99"/>
      <c r="LQ71" s="99"/>
      <c r="LR71" s="99"/>
      <c r="LS71" s="99"/>
      <c r="LT71" s="99"/>
      <c r="LU71" s="99"/>
      <c r="LV71" s="99"/>
      <c r="LW71" s="99"/>
      <c r="LX71" s="99"/>
      <c r="LY71" s="99"/>
      <c r="LZ71" s="99"/>
      <c r="MA71" s="99"/>
      <c r="MB71" s="99"/>
      <c r="MC71" s="99"/>
      <c r="MD71" s="99"/>
      <c r="ME71" s="99"/>
      <c r="MF71" s="99"/>
      <c r="MG71" s="99"/>
      <c r="MH71" s="99"/>
      <c r="MI71" s="99"/>
      <c r="MJ71" s="99"/>
      <c r="MK71" s="99"/>
      <c r="ML71" s="99"/>
      <c r="MM71" s="99"/>
      <c r="MN71" s="99"/>
      <c r="MO71" s="99"/>
      <c r="MP71" s="99"/>
      <c r="MQ71" s="99"/>
      <c r="MR71" s="99"/>
      <c r="MS71" s="99"/>
      <c r="MT71" s="99"/>
      <c r="MU71" s="99"/>
      <c r="MV71" s="99"/>
      <c r="MW71" s="99"/>
      <c r="MX71" s="99"/>
      <c r="MY71" s="99"/>
      <c r="MZ71" s="99"/>
      <c r="NA71" s="99"/>
      <c r="NB71" s="99"/>
      <c r="NC71" s="99"/>
      <c r="ND71" s="99"/>
      <c r="NE71" s="99"/>
      <c r="NF71" s="99"/>
      <c r="NG71" s="99"/>
      <c r="NH71" s="99"/>
      <c r="NI71" s="99"/>
      <c r="NJ71" s="99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99"/>
      <c r="NY71" s="99"/>
      <c r="NZ71" s="99"/>
      <c r="OA71" s="99"/>
      <c r="OB71" s="99"/>
      <c r="OC71" s="99"/>
      <c r="OD71" s="99"/>
      <c r="OE71" s="99"/>
      <c r="OF71" s="99"/>
      <c r="OG71" s="99"/>
      <c r="OH71" s="99"/>
      <c r="OI71" s="99"/>
      <c r="OJ71" s="99"/>
      <c r="OK71" s="99"/>
      <c r="OL71" s="99"/>
      <c r="OM71" s="99"/>
      <c r="ON71" s="99"/>
      <c r="OO71" s="99"/>
      <c r="OP71" s="99"/>
      <c r="OQ71" s="99"/>
      <c r="OR71" s="99"/>
      <c r="OS71" s="99"/>
      <c r="OT71" s="99"/>
      <c r="OU71" s="99"/>
      <c r="OV71" s="99"/>
      <c r="OW71" s="99"/>
      <c r="OX71" s="99"/>
      <c r="OY71" s="99"/>
      <c r="OZ71" s="99"/>
      <c r="PA71" s="99"/>
      <c r="PB71" s="99"/>
      <c r="PC71" s="99"/>
      <c r="PD71" s="99"/>
      <c r="PE71" s="99"/>
      <c r="PF71" s="99"/>
      <c r="PG71" s="99"/>
      <c r="PH71" s="99"/>
      <c r="PI71" s="99"/>
      <c r="PJ71" s="99"/>
      <c r="PK71" s="99"/>
      <c r="PL71" s="99"/>
      <c r="PM71" s="99"/>
      <c r="PN71" s="99"/>
      <c r="PO71" s="99"/>
      <c r="PP71" s="99"/>
      <c r="PQ71" s="99"/>
      <c r="PR71" s="99"/>
      <c r="PS71" s="99"/>
      <c r="PT71" s="99"/>
      <c r="PU71" s="99"/>
      <c r="PV71" s="99"/>
      <c r="PW71" s="99"/>
      <c r="PX71" s="99"/>
      <c r="PY71" s="99"/>
      <c r="PZ71" s="99"/>
      <c r="QA71" s="99"/>
      <c r="QB71" s="99"/>
      <c r="QC71" s="99"/>
      <c r="QD71" s="99"/>
      <c r="QE71" s="99"/>
      <c r="QF71" s="99"/>
      <c r="QG71" s="99"/>
      <c r="QH71" s="99"/>
      <c r="QI71" s="99"/>
      <c r="QJ71" s="99"/>
      <c r="QK71" s="99"/>
      <c r="QL71" s="99"/>
      <c r="QM71" s="99"/>
      <c r="QN71" s="99"/>
      <c r="QO71" s="99"/>
      <c r="QP71" s="99"/>
      <c r="QQ71" s="99"/>
      <c r="QR71" s="99"/>
      <c r="QS71" s="99"/>
      <c r="QT71" s="99"/>
      <c r="QU71" s="99"/>
      <c r="QV71" s="99"/>
      <c r="QW71" s="99"/>
      <c r="QX71" s="99"/>
      <c r="QY71" s="99"/>
      <c r="QZ71" s="99"/>
      <c r="RA71" s="99"/>
      <c r="RB71" s="99"/>
      <c r="RC71" s="99"/>
      <c r="RD71" s="99"/>
      <c r="RE71" s="99"/>
      <c r="RF71" s="99"/>
      <c r="RG71" s="99"/>
      <c r="RH71" s="99"/>
      <c r="RI71" s="99"/>
      <c r="RJ71" s="99"/>
      <c r="RK71" s="99"/>
      <c r="RL71" s="99"/>
      <c r="RM71" s="99"/>
      <c r="RN71" s="99"/>
      <c r="RO71" s="99"/>
      <c r="RP71" s="99"/>
      <c r="RQ71" s="99"/>
      <c r="RR71" s="99"/>
      <c r="RS71" s="99"/>
      <c r="RT71" s="99"/>
      <c r="RU71" s="99"/>
      <c r="RV71" s="99"/>
    </row>
    <row r="72" spans="1:490" s="118" customFormat="1" ht="15" customHeight="1">
      <c r="A72" s="116"/>
      <c r="B72" s="92">
        <v>56</v>
      </c>
      <c r="C72" s="193">
        <v>43935</v>
      </c>
      <c r="D72" s="194"/>
      <c r="E72" s="125">
        <v>41401</v>
      </c>
      <c r="F72" s="195" t="s">
        <v>99</v>
      </c>
      <c r="G72" s="195"/>
      <c r="H72" s="195"/>
      <c r="I72" s="195"/>
      <c r="J72" s="195"/>
      <c r="K72" s="195"/>
      <c r="L72" s="195"/>
      <c r="M72" s="195"/>
      <c r="N72" s="196" t="s">
        <v>40</v>
      </c>
      <c r="O72" s="196"/>
      <c r="P72" s="196"/>
      <c r="Q72" s="197" t="s">
        <v>84</v>
      </c>
      <c r="R72" s="197"/>
      <c r="S72" s="197"/>
      <c r="T72" s="197"/>
      <c r="U72" s="198">
        <v>74.02</v>
      </c>
      <c r="V72" s="198"/>
      <c r="W72" s="99"/>
      <c r="X72" s="99"/>
      <c r="Y72" s="99"/>
      <c r="Z72" s="99"/>
      <c r="AA72" s="128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  <c r="HA72" s="99"/>
      <c r="HB72" s="99"/>
      <c r="HC72" s="99"/>
      <c r="HD72" s="99"/>
      <c r="HE72" s="99"/>
      <c r="HF72" s="99"/>
      <c r="HG72" s="99"/>
      <c r="HH72" s="99"/>
      <c r="HI72" s="99"/>
      <c r="HJ72" s="99"/>
      <c r="HK72" s="99"/>
      <c r="HL72" s="99"/>
      <c r="HM72" s="99"/>
      <c r="HN72" s="99"/>
      <c r="HO72" s="99"/>
      <c r="HP72" s="99"/>
      <c r="HQ72" s="99"/>
      <c r="HR72" s="99"/>
      <c r="HS72" s="99"/>
      <c r="HT72" s="99"/>
      <c r="HU72" s="99"/>
      <c r="HV72" s="99"/>
      <c r="HW72" s="99"/>
      <c r="HX72" s="99"/>
      <c r="HY72" s="99"/>
      <c r="HZ72" s="99"/>
      <c r="IA72" s="99"/>
      <c r="IB72" s="99"/>
      <c r="IC72" s="99"/>
      <c r="ID72" s="99"/>
      <c r="IE72" s="99"/>
      <c r="IF72" s="99"/>
      <c r="IG72" s="99"/>
      <c r="IH72" s="99"/>
      <c r="II72" s="99"/>
      <c r="IJ72" s="99"/>
      <c r="IK72" s="99"/>
      <c r="IL72" s="99"/>
      <c r="IM72" s="99"/>
      <c r="IN72" s="99"/>
      <c r="IO72" s="99"/>
      <c r="IP72" s="99"/>
      <c r="IQ72" s="99"/>
      <c r="IR72" s="99"/>
      <c r="IS72" s="99"/>
      <c r="IT72" s="99"/>
      <c r="IU72" s="99"/>
      <c r="IV72" s="99"/>
      <c r="IW72" s="99"/>
      <c r="IX72" s="99"/>
      <c r="IY72" s="99"/>
      <c r="IZ72" s="99"/>
      <c r="JA72" s="99"/>
      <c r="JB72" s="99"/>
      <c r="JC72" s="99"/>
      <c r="JD72" s="99"/>
      <c r="JE72" s="99"/>
      <c r="JF72" s="99"/>
      <c r="JG72" s="99"/>
      <c r="JH72" s="99"/>
      <c r="JI72" s="99"/>
      <c r="JJ72" s="99"/>
      <c r="JK72" s="99"/>
      <c r="JL72" s="99"/>
      <c r="JM72" s="99"/>
      <c r="JN72" s="99"/>
      <c r="JO72" s="99"/>
      <c r="JP72" s="99"/>
      <c r="JQ72" s="99"/>
      <c r="JR72" s="99"/>
      <c r="JS72" s="99"/>
      <c r="JT72" s="99"/>
      <c r="JU72" s="99"/>
      <c r="JV72" s="99"/>
      <c r="JW72" s="99"/>
      <c r="JX72" s="99"/>
      <c r="JY72" s="99"/>
      <c r="JZ72" s="99"/>
      <c r="KA72" s="99"/>
      <c r="KB72" s="99"/>
      <c r="KC72" s="99"/>
      <c r="KD72" s="99"/>
      <c r="KE72" s="99"/>
      <c r="KF72" s="99"/>
      <c r="KG72" s="99"/>
      <c r="KH72" s="99"/>
      <c r="KI72" s="99"/>
      <c r="KJ72" s="99"/>
      <c r="KK72" s="99"/>
      <c r="KL72" s="99"/>
      <c r="KM72" s="99"/>
      <c r="KN72" s="99"/>
      <c r="KO72" s="99"/>
      <c r="KP72" s="99"/>
      <c r="KQ72" s="99"/>
      <c r="KR72" s="99"/>
      <c r="KS72" s="99"/>
      <c r="KT72" s="99"/>
      <c r="KU72" s="99"/>
      <c r="KV72" s="99"/>
      <c r="KW72" s="99"/>
      <c r="KX72" s="99"/>
      <c r="KY72" s="99"/>
      <c r="KZ72" s="99"/>
      <c r="LA72" s="99"/>
      <c r="LB72" s="99"/>
      <c r="LC72" s="99"/>
      <c r="LD72" s="99"/>
      <c r="LE72" s="99"/>
      <c r="LF72" s="99"/>
      <c r="LG72" s="99"/>
      <c r="LH72" s="99"/>
      <c r="LI72" s="99"/>
      <c r="LJ72" s="99"/>
      <c r="LK72" s="99"/>
      <c r="LL72" s="99"/>
      <c r="LM72" s="99"/>
      <c r="LN72" s="99"/>
      <c r="LO72" s="99"/>
      <c r="LP72" s="99"/>
      <c r="LQ72" s="99"/>
      <c r="LR72" s="99"/>
      <c r="LS72" s="99"/>
      <c r="LT72" s="99"/>
      <c r="LU72" s="99"/>
      <c r="LV72" s="99"/>
      <c r="LW72" s="99"/>
      <c r="LX72" s="99"/>
      <c r="LY72" s="99"/>
      <c r="LZ72" s="99"/>
      <c r="MA72" s="99"/>
      <c r="MB72" s="99"/>
      <c r="MC72" s="99"/>
      <c r="MD72" s="99"/>
      <c r="ME72" s="99"/>
      <c r="MF72" s="99"/>
      <c r="MG72" s="99"/>
      <c r="MH72" s="99"/>
      <c r="MI72" s="99"/>
      <c r="MJ72" s="99"/>
      <c r="MK72" s="99"/>
      <c r="ML72" s="99"/>
      <c r="MM72" s="99"/>
      <c r="MN72" s="99"/>
      <c r="MO72" s="99"/>
      <c r="MP72" s="99"/>
      <c r="MQ72" s="99"/>
      <c r="MR72" s="99"/>
      <c r="MS72" s="99"/>
      <c r="MT72" s="99"/>
      <c r="MU72" s="99"/>
      <c r="MV72" s="99"/>
      <c r="MW72" s="99"/>
      <c r="MX72" s="99"/>
      <c r="MY72" s="99"/>
      <c r="MZ72" s="99"/>
      <c r="NA72" s="99"/>
      <c r="NB72" s="99"/>
      <c r="NC72" s="99"/>
      <c r="ND72" s="99"/>
      <c r="NE72" s="99"/>
      <c r="NF72" s="99"/>
      <c r="NG72" s="99"/>
      <c r="NH72" s="99"/>
      <c r="NI72" s="99"/>
      <c r="NJ72" s="99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99"/>
      <c r="NY72" s="99"/>
      <c r="NZ72" s="99"/>
      <c r="OA72" s="99"/>
      <c r="OB72" s="99"/>
      <c r="OC72" s="99"/>
      <c r="OD72" s="99"/>
      <c r="OE72" s="99"/>
      <c r="OF72" s="99"/>
      <c r="OG72" s="99"/>
      <c r="OH72" s="99"/>
      <c r="OI72" s="99"/>
      <c r="OJ72" s="99"/>
      <c r="OK72" s="99"/>
      <c r="OL72" s="99"/>
      <c r="OM72" s="99"/>
      <c r="ON72" s="99"/>
      <c r="OO72" s="99"/>
      <c r="OP72" s="99"/>
      <c r="OQ72" s="99"/>
      <c r="OR72" s="99"/>
      <c r="OS72" s="99"/>
      <c r="OT72" s="99"/>
      <c r="OU72" s="99"/>
      <c r="OV72" s="99"/>
      <c r="OW72" s="99"/>
      <c r="OX72" s="99"/>
      <c r="OY72" s="99"/>
      <c r="OZ72" s="99"/>
      <c r="PA72" s="99"/>
      <c r="PB72" s="99"/>
      <c r="PC72" s="99"/>
      <c r="PD72" s="99"/>
      <c r="PE72" s="99"/>
      <c r="PF72" s="99"/>
      <c r="PG72" s="99"/>
      <c r="PH72" s="99"/>
      <c r="PI72" s="99"/>
      <c r="PJ72" s="99"/>
      <c r="PK72" s="99"/>
      <c r="PL72" s="99"/>
      <c r="PM72" s="99"/>
      <c r="PN72" s="99"/>
      <c r="PO72" s="99"/>
      <c r="PP72" s="99"/>
      <c r="PQ72" s="99"/>
      <c r="PR72" s="99"/>
      <c r="PS72" s="99"/>
      <c r="PT72" s="99"/>
      <c r="PU72" s="99"/>
      <c r="PV72" s="99"/>
      <c r="PW72" s="99"/>
      <c r="PX72" s="99"/>
      <c r="PY72" s="99"/>
      <c r="PZ72" s="99"/>
      <c r="QA72" s="99"/>
      <c r="QB72" s="99"/>
      <c r="QC72" s="99"/>
      <c r="QD72" s="99"/>
      <c r="QE72" s="99"/>
      <c r="QF72" s="99"/>
      <c r="QG72" s="99"/>
      <c r="QH72" s="99"/>
      <c r="QI72" s="99"/>
      <c r="QJ72" s="99"/>
      <c r="QK72" s="99"/>
      <c r="QL72" s="99"/>
      <c r="QM72" s="99"/>
      <c r="QN72" s="99"/>
      <c r="QO72" s="99"/>
      <c r="QP72" s="99"/>
      <c r="QQ72" s="99"/>
      <c r="QR72" s="99"/>
      <c r="QS72" s="99"/>
      <c r="QT72" s="99"/>
      <c r="QU72" s="99"/>
      <c r="QV72" s="99"/>
      <c r="QW72" s="99"/>
      <c r="QX72" s="99"/>
      <c r="QY72" s="99"/>
      <c r="QZ72" s="99"/>
      <c r="RA72" s="99"/>
      <c r="RB72" s="99"/>
      <c r="RC72" s="99"/>
      <c r="RD72" s="99"/>
      <c r="RE72" s="99"/>
      <c r="RF72" s="99"/>
      <c r="RG72" s="99"/>
      <c r="RH72" s="99"/>
      <c r="RI72" s="99"/>
      <c r="RJ72" s="99"/>
      <c r="RK72" s="99"/>
      <c r="RL72" s="99"/>
      <c r="RM72" s="99"/>
      <c r="RN72" s="99"/>
      <c r="RO72" s="99"/>
      <c r="RP72" s="99"/>
      <c r="RQ72" s="99"/>
      <c r="RR72" s="99"/>
      <c r="RS72" s="99"/>
      <c r="RT72" s="99"/>
      <c r="RU72" s="99"/>
      <c r="RV72" s="99"/>
    </row>
    <row r="73" spans="1:490" s="118" customFormat="1" ht="15" customHeight="1">
      <c r="A73" s="116"/>
      <c r="B73" s="92">
        <v>57</v>
      </c>
      <c r="C73" s="193">
        <v>43935</v>
      </c>
      <c r="D73" s="194"/>
      <c r="E73" s="125">
        <v>41402</v>
      </c>
      <c r="F73" s="195" t="s">
        <v>100</v>
      </c>
      <c r="G73" s="195"/>
      <c r="H73" s="195"/>
      <c r="I73" s="195"/>
      <c r="J73" s="195"/>
      <c r="K73" s="195"/>
      <c r="L73" s="195"/>
      <c r="M73" s="195"/>
      <c r="N73" s="196">
        <v>43880</v>
      </c>
      <c r="O73" s="196"/>
      <c r="P73" s="196"/>
      <c r="Q73" s="197" t="s">
        <v>44</v>
      </c>
      <c r="R73" s="197"/>
      <c r="S73" s="197"/>
      <c r="T73" s="197"/>
      <c r="U73" s="198">
        <v>445</v>
      </c>
      <c r="V73" s="198"/>
      <c r="W73" s="99"/>
      <c r="X73" s="99"/>
      <c r="Y73" s="99"/>
      <c r="Z73" s="99"/>
      <c r="AA73" s="128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  <c r="HA73" s="99"/>
      <c r="HB73" s="99"/>
      <c r="HC73" s="99"/>
      <c r="HD73" s="99"/>
      <c r="HE73" s="99"/>
      <c r="HF73" s="99"/>
      <c r="HG73" s="99"/>
      <c r="HH73" s="99"/>
      <c r="HI73" s="99"/>
      <c r="HJ73" s="99"/>
      <c r="HK73" s="99"/>
      <c r="HL73" s="99"/>
      <c r="HM73" s="99"/>
      <c r="HN73" s="99"/>
      <c r="HO73" s="99"/>
      <c r="HP73" s="99"/>
      <c r="HQ73" s="99"/>
      <c r="HR73" s="99"/>
      <c r="HS73" s="99"/>
      <c r="HT73" s="99"/>
      <c r="HU73" s="99"/>
      <c r="HV73" s="99"/>
      <c r="HW73" s="99"/>
      <c r="HX73" s="99"/>
      <c r="HY73" s="99"/>
      <c r="HZ73" s="99"/>
      <c r="IA73" s="99"/>
      <c r="IB73" s="99"/>
      <c r="IC73" s="99"/>
      <c r="ID73" s="99"/>
      <c r="IE73" s="99"/>
      <c r="IF73" s="99"/>
      <c r="IG73" s="99"/>
      <c r="IH73" s="99"/>
      <c r="II73" s="99"/>
      <c r="IJ73" s="99"/>
      <c r="IK73" s="99"/>
      <c r="IL73" s="99"/>
      <c r="IM73" s="99"/>
      <c r="IN73" s="99"/>
      <c r="IO73" s="99"/>
      <c r="IP73" s="99"/>
      <c r="IQ73" s="99"/>
      <c r="IR73" s="99"/>
      <c r="IS73" s="99"/>
      <c r="IT73" s="99"/>
      <c r="IU73" s="99"/>
      <c r="IV73" s="99"/>
      <c r="IW73" s="99"/>
      <c r="IX73" s="99"/>
      <c r="IY73" s="99"/>
      <c r="IZ73" s="99"/>
      <c r="JA73" s="99"/>
      <c r="JB73" s="99"/>
      <c r="JC73" s="99"/>
      <c r="JD73" s="99"/>
      <c r="JE73" s="99"/>
      <c r="JF73" s="99"/>
      <c r="JG73" s="99"/>
      <c r="JH73" s="99"/>
      <c r="JI73" s="99"/>
      <c r="JJ73" s="99"/>
      <c r="JK73" s="99"/>
      <c r="JL73" s="99"/>
      <c r="JM73" s="99"/>
      <c r="JN73" s="99"/>
      <c r="JO73" s="99"/>
      <c r="JP73" s="99"/>
      <c r="JQ73" s="99"/>
      <c r="JR73" s="99"/>
      <c r="JS73" s="99"/>
      <c r="JT73" s="99"/>
      <c r="JU73" s="99"/>
      <c r="JV73" s="99"/>
      <c r="JW73" s="99"/>
      <c r="JX73" s="99"/>
      <c r="JY73" s="99"/>
      <c r="JZ73" s="99"/>
      <c r="KA73" s="99"/>
      <c r="KB73" s="99"/>
      <c r="KC73" s="99"/>
      <c r="KD73" s="99"/>
      <c r="KE73" s="99"/>
      <c r="KF73" s="99"/>
      <c r="KG73" s="99"/>
      <c r="KH73" s="99"/>
      <c r="KI73" s="99"/>
      <c r="KJ73" s="99"/>
      <c r="KK73" s="99"/>
      <c r="KL73" s="99"/>
      <c r="KM73" s="99"/>
      <c r="KN73" s="99"/>
      <c r="KO73" s="99"/>
      <c r="KP73" s="99"/>
      <c r="KQ73" s="99"/>
      <c r="KR73" s="99"/>
      <c r="KS73" s="99"/>
      <c r="KT73" s="99"/>
      <c r="KU73" s="99"/>
      <c r="KV73" s="99"/>
      <c r="KW73" s="99"/>
      <c r="KX73" s="99"/>
      <c r="KY73" s="99"/>
      <c r="KZ73" s="99"/>
      <c r="LA73" s="99"/>
      <c r="LB73" s="99"/>
      <c r="LC73" s="99"/>
      <c r="LD73" s="99"/>
      <c r="LE73" s="99"/>
      <c r="LF73" s="99"/>
      <c r="LG73" s="99"/>
      <c r="LH73" s="99"/>
      <c r="LI73" s="99"/>
      <c r="LJ73" s="99"/>
      <c r="LK73" s="99"/>
      <c r="LL73" s="99"/>
      <c r="LM73" s="99"/>
      <c r="LN73" s="99"/>
      <c r="LO73" s="99"/>
      <c r="LP73" s="99"/>
      <c r="LQ73" s="99"/>
      <c r="LR73" s="99"/>
      <c r="LS73" s="99"/>
      <c r="LT73" s="99"/>
      <c r="LU73" s="99"/>
      <c r="LV73" s="99"/>
      <c r="LW73" s="99"/>
      <c r="LX73" s="99"/>
      <c r="LY73" s="99"/>
      <c r="LZ73" s="99"/>
      <c r="MA73" s="99"/>
      <c r="MB73" s="99"/>
      <c r="MC73" s="99"/>
      <c r="MD73" s="99"/>
      <c r="ME73" s="99"/>
      <c r="MF73" s="99"/>
      <c r="MG73" s="99"/>
      <c r="MH73" s="99"/>
      <c r="MI73" s="99"/>
      <c r="MJ73" s="99"/>
      <c r="MK73" s="99"/>
      <c r="ML73" s="99"/>
      <c r="MM73" s="99"/>
      <c r="MN73" s="99"/>
      <c r="MO73" s="99"/>
      <c r="MP73" s="99"/>
      <c r="MQ73" s="99"/>
      <c r="MR73" s="99"/>
      <c r="MS73" s="99"/>
      <c r="MT73" s="99"/>
      <c r="MU73" s="99"/>
      <c r="MV73" s="99"/>
      <c r="MW73" s="99"/>
      <c r="MX73" s="99"/>
      <c r="MY73" s="99"/>
      <c r="MZ73" s="99"/>
      <c r="NA73" s="99"/>
      <c r="NB73" s="99"/>
      <c r="NC73" s="99"/>
      <c r="ND73" s="99"/>
      <c r="NE73" s="99"/>
      <c r="NF73" s="99"/>
      <c r="NG73" s="99"/>
      <c r="NH73" s="99"/>
      <c r="NI73" s="99"/>
      <c r="NJ73" s="99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99"/>
      <c r="NY73" s="99"/>
      <c r="NZ73" s="99"/>
      <c r="OA73" s="99"/>
      <c r="OB73" s="99"/>
      <c r="OC73" s="99"/>
      <c r="OD73" s="99"/>
      <c r="OE73" s="99"/>
      <c r="OF73" s="99"/>
      <c r="OG73" s="99"/>
      <c r="OH73" s="99"/>
      <c r="OI73" s="99"/>
      <c r="OJ73" s="99"/>
      <c r="OK73" s="99"/>
      <c r="OL73" s="99"/>
      <c r="OM73" s="99"/>
      <c r="ON73" s="99"/>
      <c r="OO73" s="99"/>
      <c r="OP73" s="99"/>
      <c r="OQ73" s="99"/>
      <c r="OR73" s="99"/>
      <c r="OS73" s="99"/>
      <c r="OT73" s="99"/>
      <c r="OU73" s="99"/>
      <c r="OV73" s="99"/>
      <c r="OW73" s="99"/>
      <c r="OX73" s="99"/>
      <c r="OY73" s="99"/>
      <c r="OZ73" s="99"/>
      <c r="PA73" s="99"/>
      <c r="PB73" s="99"/>
      <c r="PC73" s="99"/>
      <c r="PD73" s="99"/>
      <c r="PE73" s="99"/>
      <c r="PF73" s="99"/>
      <c r="PG73" s="99"/>
      <c r="PH73" s="99"/>
      <c r="PI73" s="99"/>
      <c r="PJ73" s="99"/>
      <c r="PK73" s="99"/>
      <c r="PL73" s="99"/>
      <c r="PM73" s="99"/>
      <c r="PN73" s="99"/>
      <c r="PO73" s="99"/>
      <c r="PP73" s="99"/>
      <c r="PQ73" s="99"/>
      <c r="PR73" s="99"/>
      <c r="PS73" s="99"/>
      <c r="PT73" s="99"/>
      <c r="PU73" s="99"/>
      <c r="PV73" s="99"/>
      <c r="PW73" s="99"/>
      <c r="PX73" s="99"/>
      <c r="PY73" s="99"/>
      <c r="PZ73" s="99"/>
      <c r="QA73" s="99"/>
      <c r="QB73" s="99"/>
      <c r="QC73" s="99"/>
      <c r="QD73" s="99"/>
      <c r="QE73" s="99"/>
      <c r="QF73" s="99"/>
      <c r="QG73" s="99"/>
      <c r="QH73" s="99"/>
      <c r="QI73" s="99"/>
      <c r="QJ73" s="99"/>
      <c r="QK73" s="99"/>
      <c r="QL73" s="99"/>
      <c r="QM73" s="99"/>
      <c r="QN73" s="99"/>
      <c r="QO73" s="99"/>
      <c r="QP73" s="99"/>
      <c r="QQ73" s="99"/>
      <c r="QR73" s="99"/>
      <c r="QS73" s="99"/>
      <c r="QT73" s="99"/>
      <c r="QU73" s="99"/>
      <c r="QV73" s="99"/>
      <c r="QW73" s="99"/>
      <c r="QX73" s="99"/>
      <c r="QY73" s="99"/>
      <c r="QZ73" s="99"/>
      <c r="RA73" s="99"/>
      <c r="RB73" s="99"/>
      <c r="RC73" s="99"/>
      <c r="RD73" s="99"/>
      <c r="RE73" s="99"/>
      <c r="RF73" s="99"/>
      <c r="RG73" s="99"/>
      <c r="RH73" s="99"/>
      <c r="RI73" s="99"/>
      <c r="RJ73" s="99"/>
      <c r="RK73" s="99"/>
      <c r="RL73" s="99"/>
      <c r="RM73" s="99"/>
      <c r="RN73" s="99"/>
      <c r="RO73" s="99"/>
      <c r="RP73" s="99"/>
      <c r="RQ73" s="99"/>
      <c r="RR73" s="99"/>
      <c r="RS73" s="99"/>
      <c r="RT73" s="99"/>
      <c r="RU73" s="99"/>
      <c r="RV73" s="99"/>
    </row>
    <row r="74" spans="1:490" s="118" customFormat="1" ht="15" customHeight="1" thickBot="1">
      <c r="A74" s="116"/>
      <c r="B74" s="131">
        <v>58</v>
      </c>
      <c r="C74" s="193">
        <v>43948</v>
      </c>
      <c r="D74" s="194"/>
      <c r="E74" s="125">
        <v>46595</v>
      </c>
      <c r="F74" s="195" t="s">
        <v>101</v>
      </c>
      <c r="G74" s="195"/>
      <c r="H74" s="195"/>
      <c r="I74" s="195"/>
      <c r="J74" s="195"/>
      <c r="K74" s="195"/>
      <c r="L74" s="195"/>
      <c r="M74" s="195"/>
      <c r="N74" s="196" t="s">
        <v>40</v>
      </c>
      <c r="O74" s="196"/>
      <c r="P74" s="196"/>
      <c r="Q74" s="197" t="s">
        <v>46</v>
      </c>
      <c r="R74" s="197"/>
      <c r="S74" s="197"/>
      <c r="T74" s="197"/>
      <c r="U74" s="198">
        <v>425.66</v>
      </c>
      <c r="V74" s="198"/>
      <c r="W74" s="99"/>
      <c r="X74" s="99"/>
      <c r="Y74" s="99"/>
      <c r="Z74" s="99"/>
      <c r="AA74" s="128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/>
      <c r="HI74" s="99"/>
      <c r="HJ74" s="99"/>
      <c r="HK74" s="99"/>
      <c r="HL74" s="99"/>
      <c r="HM74" s="99"/>
      <c r="HN74" s="99"/>
      <c r="HO74" s="99"/>
      <c r="HP74" s="99"/>
      <c r="HQ74" s="99"/>
      <c r="HR74" s="99"/>
      <c r="HS74" s="99"/>
      <c r="HT74" s="99"/>
      <c r="HU74" s="99"/>
      <c r="HV74" s="99"/>
      <c r="HW74" s="99"/>
      <c r="HX74" s="99"/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99"/>
      <c r="IJ74" s="99"/>
      <c r="IK74" s="99"/>
      <c r="IL74" s="99"/>
      <c r="IM74" s="99"/>
      <c r="IN74" s="99"/>
      <c r="IO74" s="99"/>
      <c r="IP74" s="99"/>
      <c r="IQ74" s="99"/>
      <c r="IR74" s="99"/>
      <c r="IS74" s="99"/>
      <c r="IT74" s="99"/>
      <c r="IU74" s="99"/>
      <c r="IV74" s="99"/>
      <c r="IW74" s="99"/>
      <c r="IX74" s="99"/>
      <c r="IY74" s="99"/>
      <c r="IZ74" s="99"/>
      <c r="JA74" s="99"/>
      <c r="JB74" s="99"/>
      <c r="JC74" s="99"/>
      <c r="JD74" s="99"/>
      <c r="JE74" s="99"/>
      <c r="JF74" s="99"/>
      <c r="JG74" s="99"/>
      <c r="JH74" s="99"/>
      <c r="JI74" s="99"/>
      <c r="JJ74" s="99"/>
      <c r="JK74" s="99"/>
      <c r="JL74" s="99"/>
      <c r="JM74" s="99"/>
      <c r="JN74" s="99"/>
      <c r="JO74" s="99"/>
      <c r="JP74" s="99"/>
      <c r="JQ74" s="99"/>
      <c r="JR74" s="99"/>
      <c r="JS74" s="99"/>
      <c r="JT74" s="99"/>
      <c r="JU74" s="99"/>
      <c r="JV74" s="99"/>
      <c r="JW74" s="99"/>
      <c r="JX74" s="99"/>
      <c r="JY74" s="99"/>
      <c r="JZ74" s="99"/>
      <c r="KA74" s="99"/>
      <c r="KB74" s="99"/>
      <c r="KC74" s="99"/>
      <c r="KD74" s="99"/>
      <c r="KE74" s="99"/>
      <c r="KF74" s="99"/>
      <c r="KG74" s="99"/>
      <c r="KH74" s="99"/>
      <c r="KI74" s="99"/>
      <c r="KJ74" s="99"/>
      <c r="KK74" s="99"/>
      <c r="KL74" s="99"/>
      <c r="KM74" s="99"/>
      <c r="KN74" s="99"/>
      <c r="KO74" s="99"/>
      <c r="KP74" s="99"/>
      <c r="KQ74" s="99"/>
      <c r="KR74" s="99"/>
      <c r="KS74" s="99"/>
      <c r="KT74" s="99"/>
      <c r="KU74" s="99"/>
      <c r="KV74" s="99"/>
      <c r="KW74" s="99"/>
      <c r="KX74" s="99"/>
      <c r="KY74" s="99"/>
      <c r="KZ74" s="99"/>
      <c r="LA74" s="99"/>
      <c r="LB74" s="99"/>
      <c r="LC74" s="99"/>
      <c r="LD74" s="99"/>
      <c r="LE74" s="99"/>
      <c r="LF74" s="99"/>
      <c r="LG74" s="99"/>
      <c r="LH74" s="99"/>
      <c r="LI74" s="99"/>
      <c r="LJ74" s="99"/>
      <c r="LK74" s="99"/>
      <c r="LL74" s="99"/>
      <c r="LM74" s="99"/>
      <c r="LN74" s="99"/>
      <c r="LO74" s="99"/>
      <c r="LP74" s="99"/>
      <c r="LQ74" s="99"/>
      <c r="LR74" s="99"/>
      <c r="LS74" s="99"/>
      <c r="LT74" s="99"/>
      <c r="LU74" s="99"/>
      <c r="LV74" s="99"/>
      <c r="LW74" s="99"/>
      <c r="LX74" s="99"/>
      <c r="LY74" s="99"/>
      <c r="LZ74" s="99"/>
      <c r="MA74" s="99"/>
      <c r="MB74" s="99"/>
      <c r="MC74" s="99"/>
      <c r="MD74" s="99"/>
      <c r="ME74" s="99"/>
      <c r="MF74" s="99"/>
      <c r="MG74" s="99"/>
      <c r="MH74" s="99"/>
      <c r="MI74" s="99"/>
      <c r="MJ74" s="99"/>
      <c r="MK74" s="99"/>
      <c r="ML74" s="99"/>
      <c r="MM74" s="99"/>
      <c r="MN74" s="99"/>
      <c r="MO74" s="99"/>
      <c r="MP74" s="99"/>
      <c r="MQ74" s="99"/>
      <c r="MR74" s="99"/>
      <c r="MS74" s="99"/>
      <c r="MT74" s="99"/>
      <c r="MU74" s="99"/>
      <c r="MV74" s="99"/>
      <c r="MW74" s="99"/>
      <c r="MX74" s="99"/>
      <c r="MY74" s="99"/>
      <c r="MZ74" s="99"/>
      <c r="NA74" s="99"/>
      <c r="NB74" s="99"/>
      <c r="NC74" s="99"/>
      <c r="ND74" s="99"/>
      <c r="NE74" s="99"/>
      <c r="NF74" s="99"/>
      <c r="NG74" s="99"/>
      <c r="NH74" s="99"/>
      <c r="NI74" s="99"/>
      <c r="NJ74" s="99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99"/>
      <c r="NY74" s="99"/>
      <c r="NZ74" s="99"/>
      <c r="OA74" s="99"/>
      <c r="OB74" s="99"/>
      <c r="OC74" s="99"/>
      <c r="OD74" s="99"/>
      <c r="OE74" s="99"/>
      <c r="OF74" s="99"/>
      <c r="OG74" s="99"/>
      <c r="OH74" s="99"/>
      <c r="OI74" s="99"/>
      <c r="OJ74" s="99"/>
      <c r="OK74" s="99"/>
      <c r="OL74" s="99"/>
      <c r="OM74" s="99"/>
      <c r="ON74" s="99"/>
      <c r="OO74" s="99"/>
      <c r="OP74" s="99"/>
      <c r="OQ74" s="99"/>
      <c r="OR74" s="99"/>
      <c r="OS74" s="99"/>
      <c r="OT74" s="99"/>
      <c r="OU74" s="99"/>
      <c r="OV74" s="99"/>
      <c r="OW74" s="99"/>
      <c r="OX74" s="99"/>
      <c r="OY74" s="99"/>
      <c r="OZ74" s="99"/>
      <c r="PA74" s="99"/>
      <c r="PB74" s="99"/>
      <c r="PC74" s="99"/>
      <c r="PD74" s="99"/>
      <c r="PE74" s="99"/>
      <c r="PF74" s="99"/>
      <c r="PG74" s="99"/>
      <c r="PH74" s="99"/>
      <c r="PI74" s="99"/>
      <c r="PJ74" s="99"/>
      <c r="PK74" s="99"/>
      <c r="PL74" s="99"/>
      <c r="PM74" s="99"/>
      <c r="PN74" s="99"/>
      <c r="PO74" s="99"/>
      <c r="PP74" s="99"/>
      <c r="PQ74" s="99"/>
      <c r="PR74" s="99"/>
      <c r="PS74" s="99"/>
      <c r="PT74" s="99"/>
      <c r="PU74" s="99"/>
      <c r="PV74" s="99"/>
      <c r="PW74" s="99"/>
      <c r="PX74" s="99"/>
      <c r="PY74" s="99"/>
      <c r="PZ74" s="99"/>
      <c r="QA74" s="99"/>
      <c r="QB74" s="99"/>
      <c r="QC74" s="99"/>
      <c r="QD74" s="99"/>
      <c r="QE74" s="99"/>
      <c r="QF74" s="99"/>
      <c r="QG74" s="99"/>
      <c r="QH74" s="99"/>
      <c r="QI74" s="99"/>
      <c r="QJ74" s="99"/>
      <c r="QK74" s="99"/>
      <c r="QL74" s="99"/>
      <c r="QM74" s="99"/>
      <c r="QN74" s="99"/>
      <c r="QO74" s="99"/>
      <c r="QP74" s="99"/>
      <c r="QQ74" s="99"/>
      <c r="QR74" s="99"/>
      <c r="QS74" s="99"/>
      <c r="QT74" s="99"/>
      <c r="QU74" s="99"/>
      <c r="QV74" s="99"/>
      <c r="QW74" s="99"/>
      <c r="QX74" s="99"/>
      <c r="QY74" s="99"/>
      <c r="QZ74" s="99"/>
      <c r="RA74" s="99"/>
      <c r="RB74" s="99"/>
      <c r="RC74" s="99"/>
      <c r="RD74" s="99"/>
      <c r="RE74" s="99"/>
      <c r="RF74" s="99"/>
      <c r="RG74" s="99"/>
      <c r="RH74" s="99"/>
      <c r="RI74" s="99"/>
      <c r="RJ74" s="99"/>
      <c r="RK74" s="99"/>
      <c r="RL74" s="99"/>
      <c r="RM74" s="99"/>
      <c r="RN74" s="99"/>
      <c r="RO74" s="99"/>
      <c r="RP74" s="99"/>
      <c r="RQ74" s="99"/>
      <c r="RR74" s="99"/>
      <c r="RS74" s="99"/>
      <c r="RT74" s="99"/>
      <c r="RU74" s="99"/>
      <c r="RV74" s="99"/>
    </row>
    <row r="75" spans="1:490" s="102" customFormat="1" ht="15" customHeight="1" thickBot="1">
      <c r="A75" s="98"/>
      <c r="B75" s="179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1"/>
      <c r="W75" s="100"/>
      <c r="X75" s="100"/>
      <c r="Y75" s="100"/>
      <c r="Z75" s="100"/>
      <c r="AA75" s="132"/>
    </row>
    <row r="76" spans="1:490" s="102" customFormat="1" ht="15" customHeight="1" thickBot="1">
      <c r="A76" s="98"/>
      <c r="B76" s="182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4">
        <f>SUM(U17:V74)</f>
        <v>120384.14999999998</v>
      </c>
      <c r="V76" s="185"/>
      <c r="W76" s="133"/>
      <c r="X76" s="100"/>
      <c r="Y76" s="100"/>
      <c r="Z76" s="100"/>
      <c r="AA76" s="132"/>
    </row>
    <row r="77" spans="1:490" s="139" customFormat="1" ht="3.75" customHeight="1" thickBot="1">
      <c r="A77" s="1"/>
      <c r="B77" s="134"/>
      <c r="C77" s="135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7"/>
      <c r="W77" s="138"/>
      <c r="X77" s="138"/>
      <c r="Y77" s="138"/>
      <c r="Z77" s="138"/>
      <c r="AA77" s="4"/>
    </row>
    <row r="78" spans="1:490" s="143" customFormat="1" ht="17.25" customHeight="1" thickBot="1">
      <c r="A78" s="140"/>
      <c r="B78" s="186" t="s">
        <v>102</v>
      </c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8"/>
      <c r="W78" s="141"/>
      <c r="X78" s="141"/>
      <c r="Y78" s="141"/>
      <c r="Z78" s="141"/>
      <c r="AA78" s="142"/>
    </row>
    <row r="79" spans="1:490" s="146" customFormat="1" ht="5.25" customHeight="1">
      <c r="A79" s="1"/>
      <c r="B79" s="189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44"/>
      <c r="X79" s="145"/>
      <c r="Y79" s="144"/>
      <c r="Z79" s="144"/>
      <c r="AA79" s="142"/>
    </row>
    <row r="80" spans="1:490" s="146" customFormat="1" ht="11.25" customHeight="1">
      <c r="A80" s="1"/>
      <c r="B80" s="191" t="s">
        <v>103</v>
      </c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44"/>
      <c r="X80" s="144"/>
      <c r="Y80" s="144"/>
      <c r="Z80" s="144"/>
      <c r="AA80" s="142"/>
    </row>
    <row r="81" spans="1:34" s="146" customFormat="1" ht="11.25" customHeight="1">
      <c r="A81" s="1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44"/>
      <c r="X81" s="144"/>
      <c r="Y81" s="144"/>
      <c r="Z81" s="144"/>
      <c r="AA81" s="142"/>
    </row>
    <row r="82" spans="1:34" s="146" customFormat="1" ht="11.25" customHeight="1">
      <c r="A82" s="1"/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44"/>
      <c r="X82" s="144"/>
      <c r="Y82" s="144"/>
      <c r="Z82" s="144"/>
      <c r="AA82" s="142"/>
    </row>
    <row r="83" spans="1:34" s="146" customFormat="1" ht="11.25" customHeight="1">
      <c r="A83" s="1"/>
      <c r="B83" s="174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44"/>
      <c r="X83" s="144"/>
      <c r="Y83" s="144"/>
      <c r="Z83" s="144"/>
      <c r="AA83" s="142"/>
    </row>
    <row r="84" spans="1:34" s="146" customFormat="1" ht="14.25" customHeight="1">
      <c r="A84" s="1"/>
      <c r="B84" s="174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44"/>
      <c r="X84" s="144"/>
      <c r="Y84" s="144"/>
      <c r="Z84" s="144"/>
      <c r="AA84" s="142"/>
    </row>
    <row r="85" spans="1:34" s="146" customFormat="1" ht="18.75" customHeight="1">
      <c r="A85" s="1"/>
      <c r="B85" s="176" t="s">
        <v>104</v>
      </c>
      <c r="C85" s="176"/>
      <c r="D85" s="176"/>
      <c r="E85" s="176"/>
      <c r="F85" s="147"/>
      <c r="G85" s="148"/>
      <c r="H85" s="148"/>
      <c r="I85" s="177" t="s">
        <v>105</v>
      </c>
      <c r="J85" s="177"/>
      <c r="K85" s="177"/>
      <c r="L85" s="177"/>
      <c r="M85" s="149"/>
      <c r="N85" s="177" t="s">
        <v>106</v>
      </c>
      <c r="O85" s="177"/>
      <c r="P85" s="177"/>
      <c r="Q85" s="177"/>
      <c r="R85" s="177"/>
      <c r="S85" s="177"/>
      <c r="T85" s="148"/>
      <c r="U85" s="150"/>
      <c r="V85" s="144"/>
      <c r="W85" s="144"/>
      <c r="X85" s="144"/>
      <c r="Y85" s="144"/>
      <c r="Z85" s="144"/>
      <c r="AA85" s="142"/>
    </row>
    <row r="86" spans="1:34" s="146" customFormat="1" ht="6" customHeight="1">
      <c r="A86" s="1"/>
      <c r="B86" s="178" t="s">
        <v>107</v>
      </c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44"/>
      <c r="X86" s="144"/>
      <c r="Y86" s="144"/>
      <c r="Z86" s="144"/>
      <c r="AA86" s="142"/>
    </row>
    <row r="87" spans="1:34" s="146" customFormat="1" ht="21.75" customHeight="1">
      <c r="A87" s="1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44"/>
      <c r="X87" s="144"/>
      <c r="Y87" s="144"/>
      <c r="Z87" s="144"/>
      <c r="AA87" s="142"/>
    </row>
    <row r="88" spans="1:34" s="146" customFormat="1" ht="21.75" customHeight="1">
      <c r="A88" s="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44"/>
      <c r="X88" s="144"/>
      <c r="Y88" s="144"/>
      <c r="Z88" s="144"/>
      <c r="AA88" s="142"/>
    </row>
    <row r="89" spans="1:34" s="155" customFormat="1" ht="33" customHeight="1" thickBot="1">
      <c r="A89" s="152"/>
      <c r="B89" s="171" t="s">
        <v>108</v>
      </c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53"/>
      <c r="X89" s="154"/>
      <c r="Y89" s="153"/>
      <c r="AA89" s="156"/>
    </row>
    <row r="90" spans="1:34" ht="5.2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34" ht="5.25" customHeight="1"/>
    <row r="92" spans="1:34" ht="32.1" customHeight="1">
      <c r="B92" s="158" t="s">
        <v>109</v>
      </c>
    </row>
    <row r="93" spans="1:34" ht="15.75" customHeight="1">
      <c r="B93" s="159" t="s">
        <v>3</v>
      </c>
      <c r="AH93" s="160"/>
    </row>
    <row r="94" spans="1:34" ht="15.75" customHeight="1">
      <c r="B94" s="5" t="s">
        <v>110</v>
      </c>
    </row>
    <row r="95" spans="1:34" ht="15.75" customHeight="1">
      <c r="B95" s="159" t="s">
        <v>10</v>
      </c>
    </row>
    <row r="96" spans="1:34" ht="15.75" customHeight="1">
      <c r="B96" s="5" t="s">
        <v>111</v>
      </c>
    </row>
    <row r="97" spans="1:27" ht="15.75" customHeight="1">
      <c r="B97" s="159" t="s">
        <v>112</v>
      </c>
    </row>
    <row r="98" spans="1:27" s="163" customFormat="1" ht="17.100000000000001" customHeight="1">
      <c r="A98" s="161"/>
      <c r="B98" s="162" t="s">
        <v>113</v>
      </c>
      <c r="AA98" s="31"/>
    </row>
    <row r="99" spans="1:27" s="163" customFormat="1" ht="18.399999999999999" customHeight="1">
      <c r="A99" s="161"/>
      <c r="B99" s="162" t="s">
        <v>114</v>
      </c>
      <c r="AA99" s="31"/>
    </row>
    <row r="100" spans="1:27" s="163" customFormat="1" ht="18.399999999999999" customHeight="1">
      <c r="A100" s="161"/>
      <c r="B100" s="162" t="s">
        <v>115</v>
      </c>
      <c r="AA100" s="31"/>
    </row>
    <row r="101" spans="1:27" s="163" customFormat="1" ht="18.399999999999999" customHeight="1">
      <c r="A101" s="161"/>
      <c r="B101" s="162" t="s">
        <v>116</v>
      </c>
      <c r="AA101" s="31"/>
    </row>
    <row r="102" spans="1:27" s="163" customFormat="1" ht="18.399999999999999" customHeight="1">
      <c r="A102" s="161"/>
      <c r="B102" s="162" t="s">
        <v>117</v>
      </c>
      <c r="AA102" s="31"/>
    </row>
    <row r="103" spans="1:27" s="166" customFormat="1" ht="18.399999999999999" customHeight="1">
      <c r="A103" s="164"/>
      <c r="B103" s="165" t="s">
        <v>118</v>
      </c>
      <c r="AA103" s="4"/>
    </row>
    <row r="104" spans="1:27" s="169" customFormat="1" ht="15.4" customHeight="1">
      <c r="A104" s="167"/>
      <c r="B104" s="168" t="s">
        <v>119</v>
      </c>
      <c r="AA104" s="4"/>
    </row>
    <row r="105" spans="1:27" s="169" customFormat="1" ht="15.4" customHeight="1">
      <c r="A105" s="167"/>
      <c r="B105" s="168" t="s">
        <v>120</v>
      </c>
      <c r="AA105" s="4"/>
    </row>
    <row r="106" spans="1:27" s="169" customFormat="1" ht="15.4" customHeight="1">
      <c r="A106" s="167"/>
      <c r="B106" s="168" t="s">
        <v>121</v>
      </c>
      <c r="AA106" s="4"/>
    </row>
    <row r="107" spans="1:27" s="169" customFormat="1" ht="15.4" customHeight="1">
      <c r="A107" s="167"/>
      <c r="B107" s="168" t="s">
        <v>122</v>
      </c>
      <c r="AA107" s="4"/>
    </row>
    <row r="108" spans="1:27" s="169" customFormat="1" ht="15.4" customHeight="1">
      <c r="A108" s="167"/>
      <c r="B108" s="168" t="s">
        <v>123</v>
      </c>
      <c r="AA108" s="4"/>
    </row>
    <row r="109" spans="1:27" s="169" customFormat="1" ht="15.4" customHeight="1">
      <c r="A109" s="167"/>
      <c r="B109" s="168" t="s">
        <v>124</v>
      </c>
      <c r="AA109" s="4"/>
    </row>
    <row r="110" spans="1:27" s="169" customFormat="1" ht="15.4" customHeight="1">
      <c r="A110" s="167"/>
      <c r="B110" s="168" t="s">
        <v>125</v>
      </c>
      <c r="AA110" s="4"/>
    </row>
    <row r="111" spans="1:27" s="169" customFormat="1" ht="15.4" customHeight="1">
      <c r="A111" s="167"/>
      <c r="B111" s="168" t="s">
        <v>126</v>
      </c>
      <c r="AA111" s="4"/>
    </row>
    <row r="112" spans="1:27" s="169" customFormat="1" ht="15.4" customHeight="1">
      <c r="A112" s="167"/>
      <c r="B112" s="168" t="s">
        <v>127</v>
      </c>
      <c r="AA112" s="4"/>
    </row>
    <row r="113" spans="1:27" s="169" customFormat="1" ht="15.4" customHeight="1">
      <c r="A113" s="167"/>
      <c r="B113" s="168" t="s">
        <v>128</v>
      </c>
      <c r="AA113" s="4"/>
    </row>
    <row r="114" spans="1:27" s="169" customFormat="1" ht="15.4" customHeight="1">
      <c r="A114" s="167"/>
      <c r="B114" s="168" t="s">
        <v>129</v>
      </c>
      <c r="AA114" s="4"/>
    </row>
    <row r="115" spans="1:27" ht="26.1" customHeight="1">
      <c r="B115" s="159" t="s">
        <v>130</v>
      </c>
    </row>
    <row r="116" spans="1:27" ht="5.25" customHeight="1"/>
    <row r="117" spans="1:27" ht="5.25" customHeight="1"/>
    <row r="118" spans="1:27" ht="5.25" customHeight="1"/>
    <row r="119" spans="1:27" ht="5.25" customHeight="1"/>
    <row r="120" spans="1:27" ht="5.25" customHeight="1"/>
    <row r="121" spans="1:27" ht="5.25" customHeight="1"/>
    <row r="122" spans="1:27" ht="5.25" customHeight="1"/>
    <row r="123" spans="1:27" ht="5.25" customHeight="1"/>
    <row r="124" spans="1:27" ht="5.25" customHeight="1"/>
    <row r="125" spans="1:27" ht="5.25" customHeight="1"/>
    <row r="126" spans="1:27" ht="5.25" customHeight="1"/>
    <row r="127" spans="1:27" ht="5.25" customHeight="1"/>
    <row r="128" spans="1:27" ht="5.25" customHeight="1">
      <c r="A128" s="5"/>
    </row>
    <row r="129" spans="1:7" ht="5.25" customHeight="1">
      <c r="A129" s="5"/>
    </row>
    <row r="130" spans="1:7" ht="5.25" customHeight="1">
      <c r="A130" s="5"/>
    </row>
    <row r="131" spans="1:7" ht="5.25" customHeight="1">
      <c r="A131" s="5"/>
    </row>
    <row r="132" spans="1:7" ht="5.25" customHeight="1">
      <c r="A132" s="5"/>
    </row>
    <row r="133" spans="1:7" ht="5.25" customHeight="1">
      <c r="A133" s="5"/>
    </row>
    <row r="134" spans="1:7" ht="5.25" customHeight="1">
      <c r="A134" s="5"/>
    </row>
    <row r="135" spans="1:7" ht="5.25" customHeight="1">
      <c r="A135" s="5"/>
    </row>
    <row r="136" spans="1:7" ht="15.75" customHeight="1">
      <c r="A136" s="5"/>
      <c r="G136" s="170"/>
    </row>
    <row r="137" spans="1:7" ht="15" customHeight="1">
      <c r="A137" s="5"/>
      <c r="G137" s="170"/>
    </row>
  </sheetData>
  <mergeCells count="333">
    <mergeCell ref="B8:N8"/>
    <mergeCell ref="Q8:S8"/>
    <mergeCell ref="U8:V8"/>
    <mergeCell ref="B10:V10"/>
    <mergeCell ref="B11:C11"/>
    <mergeCell ref="R11:R12"/>
    <mergeCell ref="B12:C12"/>
    <mergeCell ref="E2:M2"/>
    <mergeCell ref="E3:M3"/>
    <mergeCell ref="B4:D4"/>
    <mergeCell ref="B6:V6"/>
    <mergeCell ref="B7:N7"/>
    <mergeCell ref="Q7:S7"/>
    <mergeCell ref="U7:V7"/>
    <mergeCell ref="B14:V14"/>
    <mergeCell ref="B15:B16"/>
    <mergeCell ref="C15:D15"/>
    <mergeCell ref="F15:M16"/>
    <mergeCell ref="N15:P15"/>
    <mergeCell ref="Q15:T16"/>
    <mergeCell ref="U15:V16"/>
    <mergeCell ref="C16:D16"/>
    <mergeCell ref="N16:P16"/>
    <mergeCell ref="W18:X18"/>
    <mergeCell ref="C19:D19"/>
    <mergeCell ref="F19:M19"/>
    <mergeCell ref="N19:P19"/>
    <mergeCell ref="Q19:T19"/>
    <mergeCell ref="U19:V19"/>
    <mergeCell ref="C17:D17"/>
    <mergeCell ref="F17:M17"/>
    <mergeCell ref="N17:P17"/>
    <mergeCell ref="Q17:T17"/>
    <mergeCell ref="U17:V17"/>
    <mergeCell ref="C18:D18"/>
    <mergeCell ref="F18:M18"/>
    <mergeCell ref="N18:P18"/>
    <mergeCell ref="Q18:T18"/>
    <mergeCell ref="U18:V18"/>
    <mergeCell ref="C20:D20"/>
    <mergeCell ref="F20:M20"/>
    <mergeCell ref="N20:P20"/>
    <mergeCell ref="Q20:T20"/>
    <mergeCell ref="U20:V20"/>
    <mergeCell ref="C21:D21"/>
    <mergeCell ref="F21:M21"/>
    <mergeCell ref="N21:P21"/>
    <mergeCell ref="Q21:T21"/>
    <mergeCell ref="U21:V21"/>
    <mergeCell ref="C22:D22"/>
    <mergeCell ref="F22:M22"/>
    <mergeCell ref="N22:P22"/>
    <mergeCell ref="Q22:T22"/>
    <mergeCell ref="U22:V22"/>
    <mergeCell ref="C23:D23"/>
    <mergeCell ref="F23:M23"/>
    <mergeCell ref="N23:P23"/>
    <mergeCell ref="Q23:T23"/>
    <mergeCell ref="U23:V23"/>
    <mergeCell ref="C24:D24"/>
    <mergeCell ref="F24:M24"/>
    <mergeCell ref="N24:P24"/>
    <mergeCell ref="Q24:T24"/>
    <mergeCell ref="U24:V24"/>
    <mergeCell ref="C25:D25"/>
    <mergeCell ref="F25:M25"/>
    <mergeCell ref="N25:P25"/>
    <mergeCell ref="Q25:T25"/>
    <mergeCell ref="U25:V25"/>
    <mergeCell ref="C26:D26"/>
    <mergeCell ref="F26:M26"/>
    <mergeCell ref="N26:P26"/>
    <mergeCell ref="Q26:T26"/>
    <mergeCell ref="U26:V26"/>
    <mergeCell ref="C27:D27"/>
    <mergeCell ref="F27:M27"/>
    <mergeCell ref="N27:P27"/>
    <mergeCell ref="Q27:T27"/>
    <mergeCell ref="U27:V27"/>
    <mergeCell ref="C28:D28"/>
    <mergeCell ref="F28:M28"/>
    <mergeCell ref="N28:P28"/>
    <mergeCell ref="Q28:T28"/>
    <mergeCell ref="U28:V28"/>
    <mergeCell ref="C29:D29"/>
    <mergeCell ref="F29:M29"/>
    <mergeCell ref="N29:P29"/>
    <mergeCell ref="Q29:T29"/>
    <mergeCell ref="U29:V29"/>
    <mergeCell ref="C30:D30"/>
    <mergeCell ref="F30:M30"/>
    <mergeCell ref="N30:P30"/>
    <mergeCell ref="Q30:T30"/>
    <mergeCell ref="U30:V30"/>
    <mergeCell ref="C31:D31"/>
    <mergeCell ref="F31:M31"/>
    <mergeCell ref="N31:P31"/>
    <mergeCell ref="Q31:T31"/>
    <mergeCell ref="U31:V31"/>
    <mergeCell ref="C32:D32"/>
    <mergeCell ref="F32:M32"/>
    <mergeCell ref="N32:P32"/>
    <mergeCell ref="Q32:T32"/>
    <mergeCell ref="U32:V32"/>
    <mergeCell ref="C33:D33"/>
    <mergeCell ref="F33:M33"/>
    <mergeCell ref="N33:P33"/>
    <mergeCell ref="Q33:T33"/>
    <mergeCell ref="U33:V33"/>
    <mergeCell ref="C34:D34"/>
    <mergeCell ref="F34:M34"/>
    <mergeCell ref="N34:P34"/>
    <mergeCell ref="Q34:T34"/>
    <mergeCell ref="U34:V34"/>
    <mergeCell ref="C35:D35"/>
    <mergeCell ref="F35:M35"/>
    <mergeCell ref="N35:P35"/>
    <mergeCell ref="Q35:T35"/>
    <mergeCell ref="U35:V35"/>
    <mergeCell ref="AB39:AF39"/>
    <mergeCell ref="AB37:AF37"/>
    <mergeCell ref="C38:D38"/>
    <mergeCell ref="F38:M38"/>
    <mergeCell ref="N38:P38"/>
    <mergeCell ref="Q38:T38"/>
    <mergeCell ref="U38:V38"/>
    <mergeCell ref="AB38:AF38"/>
    <mergeCell ref="C36:D36"/>
    <mergeCell ref="F36:M36"/>
    <mergeCell ref="N36:P36"/>
    <mergeCell ref="Q36:T36"/>
    <mergeCell ref="U36:V36"/>
    <mergeCell ref="C37:D37"/>
    <mergeCell ref="F37:M37"/>
    <mergeCell ref="N37:P37"/>
    <mergeCell ref="Q37:T37"/>
    <mergeCell ref="U37:V37"/>
    <mergeCell ref="C40:D40"/>
    <mergeCell ref="F40:M40"/>
    <mergeCell ref="N40:P40"/>
    <mergeCell ref="Q40:T40"/>
    <mergeCell ref="U40:V40"/>
    <mergeCell ref="W40:X40"/>
    <mergeCell ref="C39:D39"/>
    <mergeCell ref="F39:M39"/>
    <mergeCell ref="N39:P39"/>
    <mergeCell ref="Q39:T39"/>
    <mergeCell ref="U39:V39"/>
    <mergeCell ref="C43:D43"/>
    <mergeCell ref="F43:M43"/>
    <mergeCell ref="N43:P43"/>
    <mergeCell ref="Q43:T43"/>
    <mergeCell ref="U43:V43"/>
    <mergeCell ref="W43:X43"/>
    <mergeCell ref="C41:D41"/>
    <mergeCell ref="F41:M41"/>
    <mergeCell ref="N41:P41"/>
    <mergeCell ref="Q41:T41"/>
    <mergeCell ref="U41:V41"/>
    <mergeCell ref="C42:D42"/>
    <mergeCell ref="F42:M42"/>
    <mergeCell ref="N42:P42"/>
    <mergeCell ref="Q42:T42"/>
    <mergeCell ref="U42:V42"/>
    <mergeCell ref="C44:D44"/>
    <mergeCell ref="F44:M44"/>
    <mergeCell ref="N44:P44"/>
    <mergeCell ref="Q44:T44"/>
    <mergeCell ref="U44:V44"/>
    <mergeCell ref="C45:D45"/>
    <mergeCell ref="F45:M45"/>
    <mergeCell ref="N45:P45"/>
    <mergeCell ref="Q45:T45"/>
    <mergeCell ref="U45:V45"/>
    <mergeCell ref="AB47:AF47"/>
    <mergeCell ref="C48:D48"/>
    <mergeCell ref="F48:M48"/>
    <mergeCell ref="N48:P48"/>
    <mergeCell ref="Q48:T48"/>
    <mergeCell ref="U48:V48"/>
    <mergeCell ref="C46:D46"/>
    <mergeCell ref="F46:M46"/>
    <mergeCell ref="N46:P46"/>
    <mergeCell ref="Q46:T46"/>
    <mergeCell ref="U46:V46"/>
    <mergeCell ref="C47:D47"/>
    <mergeCell ref="F47:M47"/>
    <mergeCell ref="N47:P47"/>
    <mergeCell ref="Q47:T47"/>
    <mergeCell ref="U47:V47"/>
    <mergeCell ref="C49:D49"/>
    <mergeCell ref="F49:M49"/>
    <mergeCell ref="N49:P49"/>
    <mergeCell ref="Q49:T49"/>
    <mergeCell ref="U49:V49"/>
    <mergeCell ref="C50:D50"/>
    <mergeCell ref="F50:M50"/>
    <mergeCell ref="N50:P50"/>
    <mergeCell ref="Q50:T50"/>
    <mergeCell ref="U50:V50"/>
    <mergeCell ref="C51:D51"/>
    <mergeCell ref="F51:M51"/>
    <mergeCell ref="N51:P51"/>
    <mergeCell ref="Q51:T51"/>
    <mergeCell ref="U51:V51"/>
    <mergeCell ref="C52:D52"/>
    <mergeCell ref="F52:M52"/>
    <mergeCell ref="N52:P52"/>
    <mergeCell ref="Q52:T52"/>
    <mergeCell ref="U52:V52"/>
    <mergeCell ref="C53:D53"/>
    <mergeCell ref="F53:M53"/>
    <mergeCell ref="N53:P53"/>
    <mergeCell ref="Q53:T53"/>
    <mergeCell ref="U53:V53"/>
    <mergeCell ref="C54:D54"/>
    <mergeCell ref="F54:M54"/>
    <mergeCell ref="N54:P54"/>
    <mergeCell ref="Q54:T54"/>
    <mergeCell ref="U54:V54"/>
    <mergeCell ref="C55:D55"/>
    <mergeCell ref="F55:M55"/>
    <mergeCell ref="N55:P55"/>
    <mergeCell ref="Q55:T55"/>
    <mergeCell ref="U55:V55"/>
    <mergeCell ref="C56:D56"/>
    <mergeCell ref="F56:M56"/>
    <mergeCell ref="N56:P56"/>
    <mergeCell ref="Q56:T56"/>
    <mergeCell ref="U56:V56"/>
    <mergeCell ref="C57:D57"/>
    <mergeCell ref="F57:M57"/>
    <mergeCell ref="N57:P57"/>
    <mergeCell ref="Q57:T57"/>
    <mergeCell ref="U57:V57"/>
    <mergeCell ref="C58:D58"/>
    <mergeCell ref="F58:M58"/>
    <mergeCell ref="N58:P58"/>
    <mergeCell ref="Q58:T58"/>
    <mergeCell ref="U58:V58"/>
    <mergeCell ref="C59:D59"/>
    <mergeCell ref="F59:M59"/>
    <mergeCell ref="N59:P59"/>
    <mergeCell ref="Q59:T59"/>
    <mergeCell ref="U59:V59"/>
    <mergeCell ref="C60:D60"/>
    <mergeCell ref="F60:M60"/>
    <mergeCell ref="N60:P60"/>
    <mergeCell ref="Q60:T60"/>
    <mergeCell ref="U60:V60"/>
    <mergeCell ref="C61:D61"/>
    <mergeCell ref="F61:M61"/>
    <mergeCell ref="N61:P61"/>
    <mergeCell ref="Q61:T61"/>
    <mergeCell ref="U61:V61"/>
    <mergeCell ref="C62:D62"/>
    <mergeCell ref="F62:M62"/>
    <mergeCell ref="N62:P62"/>
    <mergeCell ref="Q62:T62"/>
    <mergeCell ref="U62:V62"/>
    <mergeCell ref="C63:D63"/>
    <mergeCell ref="F63:M63"/>
    <mergeCell ref="N63:P63"/>
    <mergeCell ref="Q63:T63"/>
    <mergeCell ref="U63:V63"/>
    <mergeCell ref="C64:D64"/>
    <mergeCell ref="F64:M64"/>
    <mergeCell ref="N64:P64"/>
    <mergeCell ref="Q64:T64"/>
    <mergeCell ref="U64:V64"/>
    <mergeCell ref="C65:D65"/>
    <mergeCell ref="F65:M65"/>
    <mergeCell ref="N65:P65"/>
    <mergeCell ref="Q65:T65"/>
    <mergeCell ref="U65:V65"/>
    <mergeCell ref="C66:D66"/>
    <mergeCell ref="F66:M66"/>
    <mergeCell ref="N66:P66"/>
    <mergeCell ref="Q66:T66"/>
    <mergeCell ref="U66:V66"/>
    <mergeCell ref="C67:D67"/>
    <mergeCell ref="F67:M67"/>
    <mergeCell ref="N67:P67"/>
    <mergeCell ref="Q67:T67"/>
    <mergeCell ref="U67:V67"/>
    <mergeCell ref="C68:D68"/>
    <mergeCell ref="F68:M68"/>
    <mergeCell ref="N68:P68"/>
    <mergeCell ref="Q68:T68"/>
    <mergeCell ref="U68:V68"/>
    <mergeCell ref="C69:D69"/>
    <mergeCell ref="F69:M69"/>
    <mergeCell ref="N69:P69"/>
    <mergeCell ref="Q69:T69"/>
    <mergeCell ref="U69:V69"/>
    <mergeCell ref="C70:D70"/>
    <mergeCell ref="F70:M70"/>
    <mergeCell ref="N70:P70"/>
    <mergeCell ref="Q70:T70"/>
    <mergeCell ref="U70:V70"/>
    <mergeCell ref="C71:D71"/>
    <mergeCell ref="F71:M71"/>
    <mergeCell ref="N71:P71"/>
    <mergeCell ref="Q71:T71"/>
    <mergeCell ref="U71:V71"/>
    <mergeCell ref="C72:D72"/>
    <mergeCell ref="F72:M72"/>
    <mergeCell ref="N72:P72"/>
    <mergeCell ref="Q72:T72"/>
    <mergeCell ref="U72:V72"/>
    <mergeCell ref="C73:D73"/>
    <mergeCell ref="F73:M73"/>
    <mergeCell ref="N73:P73"/>
    <mergeCell ref="Q73:T73"/>
    <mergeCell ref="U73:V73"/>
    <mergeCell ref="C74:D74"/>
    <mergeCell ref="F74:M74"/>
    <mergeCell ref="N74:P74"/>
    <mergeCell ref="Q74:T74"/>
    <mergeCell ref="U74:V74"/>
    <mergeCell ref="B89:V89"/>
    <mergeCell ref="B81:V81"/>
    <mergeCell ref="B82:V84"/>
    <mergeCell ref="B85:E85"/>
    <mergeCell ref="I85:L85"/>
    <mergeCell ref="N85:S85"/>
    <mergeCell ref="B86:V87"/>
    <mergeCell ref="B75:V75"/>
    <mergeCell ref="B76:T76"/>
    <mergeCell ref="U76:V76"/>
    <mergeCell ref="B78:V78"/>
    <mergeCell ref="B79:V79"/>
    <mergeCell ref="B80:V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2020-06-16T18:53:56Z</dcterms:modified>
</cp:coreProperties>
</file>