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4" i="1" l="1"/>
  <c r="N10" i="1" s="1"/>
  <c r="Q10" i="1" s="1"/>
  <c r="W32" i="1"/>
  <c r="M10" i="1"/>
  <c r="F10" i="1"/>
  <c r="S10" i="1" l="1"/>
</calcChain>
</file>

<file path=xl/sharedStrings.xml><?xml version="1.0" encoding="utf-8"?>
<sst xmlns="http://schemas.openxmlformats.org/spreadsheetml/2006/main" count="152" uniqueCount="101">
  <si>
    <t>PREFEITURA MUNICIPAL DE GUARUJÁ-</t>
  </si>
  <si>
    <t>DEMONSTRATIVO DE RECEITA E DESPESA</t>
  </si>
  <si>
    <t>SECRETARIA DE EDUCAÇÃO</t>
  </si>
  <si>
    <t>TERMO DE  COLABORAÇÃO Nº  63/2017.</t>
  </si>
  <si>
    <t xml:space="preserve">BLOCO 1 - IDENTIFICAÇÃO </t>
  </si>
  <si>
    <t xml:space="preserve"> NOME DA  ENTIDADE</t>
  </si>
  <si>
    <t xml:space="preserve">                                    N° CNJP    </t>
  </si>
  <si>
    <t>PERÍODO DE REALIZAÇÃO</t>
  </si>
  <si>
    <t>CENTRO DE RECUPERAÇÃO DE PARALISIA INFANTIL E CEREBRAL DO GUARUJÁ - C.R.P.I.</t>
  </si>
  <si>
    <t>48.703.342/0001-02</t>
  </si>
  <si>
    <t>01/07/2020 A 31/07/2020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</si>
  <si>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</si>
  <si>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</si>
  <si>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</si>
  <si>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</si>
  <si>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</si>
  <si>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</si>
  <si>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</si>
  <si>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</si>
  <si>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</si>
  <si>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</si>
  <si>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</si>
  <si>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</si>
  <si>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</si>
  <si>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</si>
  <si>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</si>
  <si>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</si>
  <si>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</si>
  <si>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</si>
  <si>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</si>
  <si>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</si>
  <si>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</si>
  <si>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</si>
  <si>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</si>
  <si>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</si>
  <si>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</si>
  <si>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</si>
  <si>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</si>
  <si>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</si>
  <si>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</si>
  <si>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FISCAL Nº 837302 -  SODEXO PASS DO BRASIL SERVIÇOS E COMERCIO S.A</t>
  </si>
  <si>
    <t>BENEFICIOS</t>
  </si>
  <si>
    <t>FGTS- COMPETÊNCIA 06/2020</t>
  </si>
  <si>
    <t>ENCARGO TRABALHISTA</t>
  </si>
  <si>
    <t>HOLERITE COMPETÊNCIA 06/2020- ADENILCE ARAUJO DA SILVA- COZINHEIRA</t>
  </si>
  <si>
    <t>*</t>
  </si>
  <si>
    <t>RECURSOS HUMANOS</t>
  </si>
  <si>
    <t>HOLERITE COMPETÊNCIA 06/2020- SUELEN RAFAELA DOS PASSOS- COZINHEIRA</t>
  </si>
  <si>
    <t>HOLERITE COMPETÊNCIA 06/2020 - CARINA LIMA TAVARES- DIRETORA ESCOLAR</t>
  </si>
  <si>
    <t>HOLERITE COMPETÊNCIA 06/2020- AMARA MARIA H. DA CONCEIÇÃO-FAXINEIRA</t>
  </si>
  <si>
    <t>HOLERITE COMPETÊNCIA 06/2020- MARIA FIGUEIREDO DA SILVA- FAXINEIRA</t>
  </si>
  <si>
    <t>HOLERITE COMPETÊNCIA 06/2020- ANA LUCIA VASQUEZ ANTONIO- MONITORA</t>
  </si>
  <si>
    <t>HOLERITE COMPETÊNCIA 06/2020- DYANE DANTAS MIRANDA- MONITORA</t>
  </si>
  <si>
    <t>HOLERITE COMPETÊNCIA 06/2020- FLAVIA DANIELA DOS S. COSTA- MONITORA</t>
  </si>
  <si>
    <t>HOLERITE COMPETÊNCIA 06/2020- JANAINA JENIFER ANDRADE- MONITORA</t>
  </si>
  <si>
    <t>HOLERITE COMPETÊNCIA 06/2020 - MARCOS FERREIRA DE LIMA - MOTORISTA</t>
  </si>
  <si>
    <t>HOLERITE COMPETÊNCIA 06/2020- ADRIANA DE GOES CORREA- PROFESSORA</t>
  </si>
  <si>
    <t>HOLERITE COMPETÊNCIA 06/2020- ANA PAULA SANTANA P. TENORIO- PROFESSORA</t>
  </si>
  <si>
    <t>HOLERITE COMPETÊNCIA 06/2020- BARBARA ANGELICA DE S.CRUZ- PROFESSORA OFICINEIRA</t>
  </si>
  <si>
    <t>HOLERITE COMPETÊNCIA 06/2020- SIMONE NASCIMENTO DOS SANTOS- PROFESSORA</t>
  </si>
  <si>
    <t>HOLERITE COMPETÊNCIA 06/2020- THALITA REGINA DA SILVA FRANÇA- SECRETARIA ESCOLAR</t>
  </si>
  <si>
    <t>BOLETO- SINDICATO DOS PROFESSORES DE SANTOS E REGIÃO</t>
  </si>
  <si>
    <t>CONTA DE TELEFONE - TELEFONICA BRASIL S/A - 13 33541888 - REF 07/2020</t>
  </si>
  <si>
    <t>UTILIDADE PUBLICA</t>
  </si>
  <si>
    <t xml:space="preserve">DARF. COD. 0561- COMPETÊNCIA 06/2020 - S/FOLHA DE PGTO </t>
  </si>
  <si>
    <t>GPS- INSS- COMPETÊNCIA 06/2020</t>
  </si>
  <si>
    <t>PORTO SEGURO COMPANHIA DE SEGUROS GERAIS - FUNCIONARIOS</t>
  </si>
  <si>
    <t>RECIBO DE VALE TRANSPORTE Nº 60962 - AUTOPASS S.A - EMPRESA CITY</t>
  </si>
  <si>
    <t>FISCAL Nº 991073 -  SODEXO PASS DO BRASIL SERVIÇOS E COMERCIO S.A</t>
  </si>
  <si>
    <t>FISCAL Nº 991069 -  SODEXO PASS DO BRASIL SERVIÇOS E COMERCIO S.A</t>
  </si>
  <si>
    <t>RECIBO DE VALE TRANSPORTE Nº 497513 - APB PRODATA -BR MOBILIDADE BAIX.SANTISTA S.A</t>
  </si>
  <si>
    <t>RECIBO DE VALE TRANSPORTE Nº 60347 - AUTOPASS S.A - EMPRESA CITY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</si>
  <si>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</si>
  <si>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</si>
  <si>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</si>
  <si>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</si>
  <si>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</si>
  <si>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</si>
  <si>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19   DE        AGOSTO          DE               2020.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</si>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</sst>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28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1"/>
    </font>
    <font>
      <sz val="6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0.5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8BCCD3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4F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25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64" fontId="6" fillId="0" borderId="0" xfId="0" applyNumberFormat="1" applyFont="1" applyProtection="1"/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0" xfId="0" applyFont="1"/>
    <xf numFmtId="164" fontId="1" fillId="0" borderId="0" xfId="0" applyNumberFormat="1" applyFont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166" fontId="2" fillId="2" borderId="14" xfId="0" applyNumberFormat="1" applyFont="1" applyFill="1" applyBorder="1" applyAlignment="1" applyProtection="1">
      <alignment horizontal="center" vertical="center"/>
      <protection locked="0"/>
    </xf>
    <xf numFmtId="166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164" fontId="1" fillId="4" borderId="0" xfId="0" applyNumberFormat="1" applyFont="1" applyFill="1" applyProtection="1"/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164" fontId="10" fillId="0" borderId="0" xfId="0" applyNumberFormat="1" applyFont="1" applyAlignment="1" applyProtection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11" fillId="6" borderId="17" xfId="0" applyNumberFormat="1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1" fillId="6" borderId="20" xfId="0" applyNumberFormat="1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166" fontId="1" fillId="5" borderId="22" xfId="0" applyNumberFormat="1" applyFont="1" applyFill="1" applyBorder="1" applyAlignment="1" applyProtection="1">
      <alignment horizontal="center" vertical="center"/>
      <protection locked="0"/>
    </xf>
    <xf numFmtId="166" fontId="1" fillId="5" borderId="23" xfId="0" applyNumberFormat="1" applyFont="1" applyFill="1" applyBorder="1" applyAlignment="1" applyProtection="1">
      <alignment horizontal="center" vertical="center"/>
      <protection locked="0"/>
    </xf>
    <xf numFmtId="166" fontId="1" fillId="5" borderId="10" xfId="0" applyNumberFormat="1" applyFont="1" applyFill="1" applyBorder="1" applyAlignment="1" applyProtection="1">
      <alignment horizontal="center" vertical="center"/>
      <protection locked="0"/>
    </xf>
    <xf numFmtId="166" fontId="1" fillId="5" borderId="24" xfId="0" applyNumberFormat="1" applyFont="1" applyFill="1" applyBorder="1" applyAlignment="1" applyProtection="1">
      <alignment horizontal="center" vertical="center"/>
      <protection locked="0"/>
    </xf>
    <xf numFmtId="166" fontId="2" fillId="2" borderId="25" xfId="0" applyNumberFormat="1" applyFont="1" applyFill="1" applyBorder="1" applyAlignment="1" applyProtection="1">
      <alignment horizontal="center" vertical="center"/>
    </xf>
    <xf numFmtId="166" fontId="1" fillId="5" borderId="26" xfId="0" applyNumberFormat="1" applyFont="1" applyFill="1" applyBorder="1" applyAlignment="1" applyProtection="1">
      <alignment horizontal="center" vertical="center"/>
    </xf>
    <xf numFmtId="166" fontId="1" fillId="5" borderId="27" xfId="0" applyNumberFormat="1" applyFont="1" applyFill="1" applyBorder="1" applyAlignment="1" applyProtection="1">
      <alignment horizontal="center" vertical="center"/>
    </xf>
    <xf numFmtId="166" fontId="1" fillId="5" borderId="14" xfId="0" applyNumberFormat="1" applyFont="1" applyFill="1" applyBorder="1" applyAlignment="1" applyProtection="1">
      <alignment horizontal="center" vertical="center"/>
    </xf>
    <xf numFmtId="166" fontId="1" fillId="5" borderId="14" xfId="0" applyNumberFormat="1" applyFont="1" applyFill="1" applyBorder="1" applyAlignment="1">
      <alignment horizontal="center" vertical="center"/>
    </xf>
    <xf numFmtId="166" fontId="1" fillId="5" borderId="26" xfId="0" applyNumberFormat="1" applyFont="1" applyFill="1" applyBorder="1" applyAlignment="1" applyProtection="1">
      <alignment horizontal="center" vertical="center"/>
      <protection locked="0"/>
    </xf>
    <xf numFmtId="166" fontId="1" fillId="5" borderId="19" xfId="0" applyNumberFormat="1" applyFont="1" applyFill="1" applyBorder="1" applyAlignment="1" applyProtection="1">
      <alignment horizontal="center" vertical="center"/>
      <protection locked="0"/>
    </xf>
    <xf numFmtId="166" fontId="1" fillId="5" borderId="28" xfId="0" applyNumberFormat="1" applyFont="1" applyFill="1" applyBorder="1" applyAlignment="1" applyProtection="1">
      <alignment horizontal="center" vertical="center"/>
    </xf>
    <xf numFmtId="166" fontId="1" fillId="5" borderId="29" xfId="0" applyNumberFormat="1" applyFont="1" applyFill="1" applyBorder="1" applyAlignment="1" applyProtection="1">
      <alignment horizontal="center" vertical="center"/>
    </xf>
    <xf numFmtId="166" fontId="1" fillId="5" borderId="3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Protection="1"/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3" borderId="0" xfId="0" applyFont="1" applyFill="1" applyBorder="1" applyAlignment="1">
      <alignment horizontal="left" vertical="center"/>
    </xf>
    <xf numFmtId="164" fontId="12" fillId="0" borderId="0" xfId="0" applyNumberFormat="1" applyFont="1" applyProtection="1"/>
    <xf numFmtId="0" fontId="8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7" borderId="0" xfId="0" applyNumberFormat="1" applyFont="1" applyFill="1" applyBorder="1" applyAlignment="1">
      <alignment horizontal="center"/>
    </xf>
    <xf numFmtId="14" fontId="14" fillId="7" borderId="0" xfId="0" applyNumberFormat="1" applyFont="1" applyFill="1" applyBorder="1" applyAlignment="1">
      <alignment horizontal="center" vertical="center"/>
    </xf>
    <xf numFmtId="3" fontId="14" fillId="7" borderId="0" xfId="0" applyNumberFormat="1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/>
    </xf>
    <xf numFmtId="14" fontId="14" fillId="7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7" borderId="0" xfId="0" applyNumberFormat="1" applyFont="1" applyFill="1" applyBorder="1" applyAlignment="1" applyProtection="1">
      <alignment horizontal="center" vertical="center" wrapText="1"/>
      <protection locked="0"/>
    </xf>
    <xf numFmtId="169" fontId="14" fillId="7" borderId="0" xfId="0" applyNumberFormat="1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0" applyNumberFormat="1" applyFont="1" applyBorder="1" applyProtection="1"/>
    <xf numFmtId="0" fontId="8" fillId="0" borderId="35" xfId="0" applyFont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4" fillId="8" borderId="42" xfId="0" applyNumberFormat="1" applyFont="1" applyFill="1" applyBorder="1" applyAlignment="1">
      <alignment horizontal="center"/>
    </xf>
    <xf numFmtId="14" fontId="14" fillId="7" borderId="43" xfId="0" applyNumberFormat="1" applyFont="1" applyFill="1" applyBorder="1" applyAlignment="1">
      <alignment horizontal="center" vertical="center"/>
    </xf>
    <xf numFmtId="14" fontId="14" fillId="7" borderId="19" xfId="0" applyNumberFormat="1" applyFont="1" applyFill="1" applyBorder="1" applyAlignment="1">
      <alignment horizontal="center" vertical="center"/>
    </xf>
    <xf numFmtId="3" fontId="14" fillId="7" borderId="19" xfId="0" applyNumberFormat="1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/>
    </xf>
    <xf numFmtId="14" fontId="14" fillId="7" borderId="19" xfId="0" applyNumberFormat="1" applyFont="1" applyFill="1" applyBorder="1" applyAlignment="1" applyProtection="1">
      <alignment horizontal="center" vertical="center" wrapText="1"/>
      <protection locked="0"/>
    </xf>
    <xf numFmtId="49" fontId="14" fillId="7" borderId="19" xfId="0" applyNumberFormat="1" applyFont="1" applyFill="1" applyBorder="1" applyAlignment="1" applyProtection="1">
      <alignment horizontal="center" vertical="center" wrapText="1"/>
      <protection locked="0"/>
    </xf>
    <xf numFmtId="169" fontId="14" fillId="7" borderId="19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14" fillId="8" borderId="44" xfId="0" applyNumberFormat="1" applyFont="1" applyFill="1" applyBorder="1" applyAlignment="1">
      <alignment horizontal="center"/>
    </xf>
    <xf numFmtId="14" fontId="14" fillId="7" borderId="45" xfId="0" applyNumberFormat="1" applyFont="1" applyFill="1" applyBorder="1" applyAlignment="1">
      <alignment horizontal="center" vertical="center"/>
    </xf>
    <xf numFmtId="14" fontId="14" fillId="7" borderId="46" xfId="0" applyNumberFormat="1" applyFont="1" applyFill="1" applyBorder="1" applyAlignment="1">
      <alignment horizontal="center" vertical="center"/>
    </xf>
    <xf numFmtId="3" fontId="14" fillId="7" borderId="46" xfId="0" applyNumberFormat="1" applyFont="1" applyFill="1" applyBorder="1" applyAlignment="1">
      <alignment horizontal="center" vertical="center"/>
    </xf>
    <xf numFmtId="0" fontId="15" fillId="7" borderId="46" xfId="0" applyFont="1" applyFill="1" applyBorder="1" applyAlignment="1">
      <alignment horizontal="center"/>
    </xf>
    <xf numFmtId="1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49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169" fontId="14" fillId="7" borderId="46" xfId="0" applyNumberFormat="1" applyFont="1" applyFill="1" applyBorder="1" applyAlignment="1">
      <alignment horizontal="center" vertical="center"/>
    </xf>
    <xf numFmtId="164" fontId="16" fillId="0" borderId="0" xfId="0" applyNumberFormat="1" applyFont="1" applyBorder="1" applyAlignment="1" applyProtection="1">
      <alignment vertical="center" wrapText="1"/>
    </xf>
    <xf numFmtId="0" fontId="14" fillId="8" borderId="47" xfId="0" applyNumberFormat="1" applyFont="1" applyFill="1" applyBorder="1" applyAlignment="1">
      <alignment horizontal="center"/>
    </xf>
    <xf numFmtId="14" fontId="14" fillId="2" borderId="48" xfId="0" applyNumberFormat="1" applyFont="1" applyFill="1" applyBorder="1" applyAlignment="1">
      <alignment horizontal="center" vertical="center"/>
    </xf>
    <xf numFmtId="14" fontId="14" fillId="2" borderId="49" xfId="0" applyNumberFormat="1" applyFont="1" applyFill="1" applyBorder="1" applyAlignment="1">
      <alignment horizontal="center" vertical="center"/>
    </xf>
    <xf numFmtId="3" fontId="14" fillId="2" borderId="49" xfId="0" applyNumberFormat="1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/>
    </xf>
    <xf numFmtId="14" fontId="14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49" xfId="0" applyNumberFormat="1" applyFont="1" applyFill="1" applyBorder="1" applyAlignment="1" applyProtection="1">
      <alignment horizontal="center" vertical="center" wrapText="1"/>
      <protection locked="0"/>
    </xf>
    <xf numFmtId="169" fontId="14" fillId="2" borderId="49" xfId="0" applyNumberFormat="1" applyFont="1" applyFill="1" applyBorder="1" applyAlignment="1">
      <alignment horizontal="center" vertical="center"/>
    </xf>
    <xf numFmtId="169" fontId="14" fillId="2" borderId="5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14" fontId="14" fillId="2" borderId="43" xfId="0" applyNumberFormat="1" applyFont="1" applyFill="1" applyBorder="1" applyAlignment="1">
      <alignment horizontal="center" vertical="center"/>
    </xf>
    <xf numFmtId="14" fontId="14" fillId="2" borderId="19" xfId="0" applyNumberFormat="1" applyFont="1" applyFill="1" applyBorder="1" applyAlignment="1">
      <alignment horizontal="center" vertical="center"/>
    </xf>
    <xf numFmtId="3" fontId="14" fillId="2" borderId="19" xfId="0" applyNumberFormat="1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/>
    </xf>
    <xf numFmtId="14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169" fontId="14" fillId="2" borderId="19" xfId="0" applyNumberFormat="1" applyFont="1" applyFill="1" applyBorder="1" applyAlignment="1">
      <alignment horizontal="center" vertical="center"/>
    </xf>
    <xf numFmtId="169" fontId="14" fillId="2" borderId="51" xfId="0" applyNumberFormat="1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169" fontId="14" fillId="7" borderId="0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4" fontId="14" fillId="7" borderId="0" xfId="0" applyNumberFormat="1" applyFont="1" applyFill="1" applyBorder="1" applyAlignment="1" applyProtection="1">
      <alignment vertical="center" wrapText="1"/>
    </xf>
    <xf numFmtId="0" fontId="14" fillId="2" borderId="52" xfId="0" applyNumberFormat="1" applyFont="1" applyFill="1" applyBorder="1" applyAlignment="1">
      <alignment horizontal="center"/>
    </xf>
    <xf numFmtId="0" fontId="14" fillId="2" borderId="53" xfId="0" applyNumberFormat="1" applyFont="1" applyFill="1" applyBorder="1" applyAlignment="1">
      <alignment horizontal="center"/>
    </xf>
    <xf numFmtId="0" fontId="14" fillId="2" borderId="15" xfId="0" applyNumberFormat="1" applyFont="1" applyFill="1" applyBorder="1" applyAlignment="1">
      <alignment horizontal="center"/>
    </xf>
    <xf numFmtId="0" fontId="16" fillId="0" borderId="6" xfId="0" applyFont="1" applyBorder="1" applyAlignment="1">
      <alignment vertical="center" wrapText="1"/>
    </xf>
    <xf numFmtId="14" fontId="14" fillId="2" borderId="54" xfId="0" applyNumberFormat="1" applyFont="1" applyFill="1" applyBorder="1" applyAlignment="1">
      <alignment horizontal="center" vertical="center"/>
    </xf>
    <xf numFmtId="14" fontId="14" fillId="2" borderId="55" xfId="0" applyNumberFormat="1" applyFont="1" applyFill="1" applyBorder="1" applyAlignment="1">
      <alignment horizontal="center" vertical="center"/>
    </xf>
    <xf numFmtId="3" fontId="14" fillId="2" borderId="55" xfId="0" applyNumberFormat="1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/>
    </xf>
    <xf numFmtId="14" fontId="14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5" xfId="0" applyFont="1" applyFill="1" applyBorder="1" applyAlignment="1">
      <alignment horizontal="center" vertical="center"/>
    </xf>
    <xf numFmtId="169" fontId="14" fillId="2" borderId="55" xfId="0" applyNumberFormat="1" applyFont="1" applyFill="1" applyBorder="1" applyAlignment="1">
      <alignment horizontal="center" vertical="center"/>
    </xf>
    <xf numFmtId="169" fontId="14" fillId="2" borderId="56" xfId="0" applyNumberFormat="1" applyFont="1" applyFill="1" applyBorder="1" applyAlignment="1">
      <alignment horizontal="center" vertical="center"/>
    </xf>
    <xf numFmtId="169" fontId="14" fillId="2" borderId="57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14" fontId="16" fillId="7" borderId="53" xfId="0" applyNumberFormat="1" applyFont="1" applyFill="1" applyBorder="1" applyAlignment="1">
      <alignment horizontal="center" vertical="center"/>
    </xf>
    <xf numFmtId="14" fontId="16" fillId="7" borderId="15" xfId="0" applyNumberFormat="1" applyFont="1" applyFill="1" applyBorder="1" applyAlignment="1">
      <alignment horizontal="center" vertical="center"/>
    </xf>
    <xf numFmtId="3" fontId="16" fillId="7" borderId="27" xfId="0" applyNumberFormat="1" applyFont="1" applyFill="1" applyBorder="1" applyAlignment="1">
      <alignment horizontal="center" vertical="center"/>
    </xf>
    <xf numFmtId="0" fontId="16" fillId="7" borderId="27" xfId="0" applyFont="1" applyFill="1" applyBorder="1" applyAlignment="1">
      <alignment horizontal="center"/>
    </xf>
    <xf numFmtId="14" fontId="16" fillId="7" borderId="27" xfId="0" applyNumberFormat="1" applyFont="1" applyFill="1" applyBorder="1" applyAlignment="1" applyProtection="1">
      <alignment horizontal="center" vertical="center" wrapText="1"/>
      <protection locked="0"/>
    </xf>
    <xf numFmtId="0" fontId="16" fillId="7" borderId="27" xfId="0" applyFont="1" applyFill="1" applyBorder="1" applyAlignment="1">
      <alignment horizontal="center" vertical="center"/>
    </xf>
    <xf numFmtId="169" fontId="16" fillId="7" borderId="15" xfId="0" applyNumberFormat="1" applyFont="1" applyFill="1" applyBorder="1" applyAlignment="1">
      <alignment horizontal="center" vertical="center"/>
    </xf>
    <xf numFmtId="169" fontId="16" fillId="7" borderId="58" xfId="0" applyNumberFormat="1" applyFont="1" applyFill="1" applyBorder="1" applyAlignment="1">
      <alignment horizontal="center" vertical="center"/>
    </xf>
    <xf numFmtId="169" fontId="14" fillId="7" borderId="0" xfId="0" applyNumberFormat="1" applyFont="1" applyFill="1" applyBorder="1" applyAlignment="1">
      <alignment horizontal="center" vertical="center"/>
    </xf>
    <xf numFmtId="14" fontId="16" fillId="7" borderId="59" xfId="0" applyNumberFormat="1" applyFont="1" applyFill="1" applyBorder="1" applyAlignment="1">
      <alignment horizontal="center" vertical="center"/>
    </xf>
    <xf numFmtId="14" fontId="16" fillId="7" borderId="43" xfId="0" applyNumberFormat="1" applyFont="1" applyFill="1" applyBorder="1" applyAlignment="1">
      <alignment horizontal="center" vertical="center"/>
    </xf>
    <xf numFmtId="3" fontId="16" fillId="7" borderId="19" xfId="0" applyNumberFormat="1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/>
    </xf>
    <xf numFmtId="14" fontId="16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7" borderId="19" xfId="0" applyFont="1" applyFill="1" applyBorder="1" applyAlignment="1">
      <alignment horizontal="center" vertical="center"/>
    </xf>
    <xf numFmtId="169" fontId="16" fillId="7" borderId="43" xfId="0" applyNumberFormat="1" applyFont="1" applyFill="1" applyBorder="1" applyAlignment="1">
      <alignment horizontal="center" vertical="center"/>
    </xf>
    <xf numFmtId="169" fontId="16" fillId="7" borderId="51" xfId="0" applyNumberFormat="1" applyFont="1" applyFill="1" applyBorder="1" applyAlignment="1">
      <alignment horizontal="center" vertical="center"/>
    </xf>
    <xf numFmtId="169" fontId="2" fillId="7" borderId="0" xfId="0" applyNumberFormat="1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vertical="center" wrapText="1"/>
    </xf>
    <xf numFmtId="169" fontId="16" fillId="7" borderId="0" xfId="0" applyNumberFormat="1" applyFont="1" applyFill="1" applyBorder="1" applyAlignment="1">
      <alignment vertical="center" wrapText="1"/>
    </xf>
    <xf numFmtId="164" fontId="17" fillId="0" borderId="0" xfId="0" applyNumberFormat="1" applyFont="1" applyBorder="1" applyAlignment="1" applyProtection="1">
      <alignment vertical="center" wrapText="1"/>
    </xf>
    <xf numFmtId="0" fontId="14" fillId="8" borderId="60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right"/>
    </xf>
    <xf numFmtId="49" fontId="2" fillId="7" borderId="12" xfId="0" applyNumberFormat="1" applyFont="1" applyFill="1" applyBorder="1" applyAlignment="1">
      <alignment horizontal="right"/>
    </xf>
    <xf numFmtId="49" fontId="2" fillId="7" borderId="61" xfId="0" applyNumberFormat="1" applyFont="1" applyFill="1" applyBorder="1" applyAlignment="1">
      <alignment horizontal="right"/>
    </xf>
    <xf numFmtId="169" fontId="14" fillId="2" borderId="62" xfId="0" applyNumberFormat="1" applyFont="1" applyFill="1" applyBorder="1" applyAlignment="1">
      <alignment horizontal="center" vertical="center"/>
    </xf>
    <xf numFmtId="169" fontId="14" fillId="2" borderId="6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49" fontId="2" fillId="6" borderId="14" xfId="0" applyNumberFormat="1" applyFont="1" applyFill="1" applyBorder="1" applyAlignment="1"/>
    <xf numFmtId="49" fontId="2" fillId="6" borderId="53" xfId="0" applyNumberFormat="1" applyFont="1" applyFill="1" applyBorder="1" applyAlignment="1"/>
    <xf numFmtId="49" fontId="2" fillId="6" borderId="15" xfId="0" applyNumberFormat="1" applyFont="1" applyFill="1" applyBorder="1" applyAlignment="1"/>
    <xf numFmtId="49" fontId="2" fillId="7" borderId="0" xfId="0" applyNumberFormat="1" applyFont="1" applyFill="1" applyBorder="1" applyAlignment="1">
      <alignment horizontal="center"/>
    </xf>
    <xf numFmtId="49" fontId="1" fillId="7" borderId="0" xfId="0" applyNumberFormat="1" applyFont="1" applyFill="1" applyBorder="1" applyAlignment="1"/>
    <xf numFmtId="0" fontId="6" fillId="0" borderId="4" xfId="0" applyFont="1" applyBorder="1" applyAlignment="1" applyProtection="1">
      <alignment horizontal="center" vertical="center"/>
    </xf>
    <xf numFmtId="0" fontId="1" fillId="0" borderId="0" xfId="0" applyFont="1" applyProtection="1"/>
    <xf numFmtId="0" fontId="18" fillId="0" borderId="63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19" fillId="0" borderId="6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9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164" fontId="20" fillId="0" borderId="0" xfId="0" applyNumberFormat="1" applyFont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21" fillId="0" borderId="0" xfId="0" applyFont="1"/>
    <xf numFmtId="0" fontId="22" fillId="0" borderId="0" xfId="0" applyFont="1"/>
    <xf numFmtId="0" fontId="1" fillId="4" borderId="0" xfId="0" applyFont="1" applyFill="1"/>
    <xf numFmtId="164" fontId="23" fillId="0" borderId="0" xfId="0" applyNumberFormat="1" applyFont="1" applyBorder="1" applyProtection="1"/>
    <xf numFmtId="0" fontId="24" fillId="0" borderId="0" xfId="0" applyFont="1" applyBorder="1"/>
    <xf numFmtId="0" fontId="23" fillId="0" borderId="0" xfId="0" applyFont="1" applyBorder="1"/>
    <xf numFmtId="164" fontId="23" fillId="0" borderId="0" xfId="0" applyNumberFormat="1" applyFont="1" applyProtection="1"/>
    <xf numFmtId="0" fontId="24" fillId="0" borderId="0" xfId="0" applyFont="1"/>
    <xf numFmtId="0" fontId="23" fillId="0" borderId="0" xfId="0" applyFont="1"/>
    <xf numFmtId="164" fontId="18" fillId="0" borderId="0" xfId="0" applyNumberFormat="1" applyFont="1" applyProtection="1"/>
    <xf numFmtId="0" fontId="27" fillId="0" borderId="0" xfId="0" applyFont="1"/>
    <xf numFmtId="0" fontId="18" fillId="0" borderId="0" xfId="0" applyFon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63055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0\EDUCA&#199;&#195;O%202020\demonstrat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0"/>
      <sheetName val="FEVEREIRO 2020"/>
      <sheetName val="MARÇO 2020"/>
      <sheetName val="ABRIL 2020"/>
      <sheetName val="MAIO 2020"/>
      <sheetName val="JUNHO 2020"/>
      <sheetName val="JULHO 2020"/>
    </sheetNames>
    <sheetDataSet>
      <sheetData sheetId="0"/>
      <sheetData sheetId="1"/>
      <sheetData sheetId="2"/>
      <sheetData sheetId="3"/>
      <sheetData sheetId="4"/>
      <sheetData sheetId="5">
        <row r="10">
          <cell r="S10">
            <v>12510.140000000007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U104"/>
  <sheetViews>
    <sheetView tabSelected="1" workbookViewId="0">
      <selection activeCell="N16" sqref="N16:Q16"/>
    </sheetView>
  </sheetViews>
  <sheetFormatPr defaultColWidth="8.28515625" defaultRowHeight="15"/>
  <cols>
    <col min="1" max="1" width="3" style="1" customWidth="1"/>
    <col min="2" max="2" width="6.85546875" style="2" customWidth="1"/>
    <col min="3" max="3" width="6.7109375" style="2" customWidth="1"/>
    <col min="4" max="4" width="17.140625" style="2" customWidth="1"/>
    <col min="5" max="5" width="15.5703125" style="2" customWidth="1"/>
    <col min="6" max="6" width="16.85546875" style="2" customWidth="1"/>
    <col min="7" max="7" width="18" style="2" customWidth="1"/>
    <col min="8" max="8" width="12.7109375" style="2" customWidth="1"/>
    <col min="9" max="9" width="14" style="2" customWidth="1"/>
    <col min="10" max="10" width="12.7109375" style="2" customWidth="1"/>
    <col min="11" max="11" width="14" style="2" customWidth="1"/>
    <col min="12" max="12" width="15.85546875" style="2" customWidth="1"/>
    <col min="13" max="13" width="18.42578125" style="2" customWidth="1"/>
    <col min="14" max="14" width="16" style="2" customWidth="1"/>
    <col min="15" max="15" width="10.28515625" style="2" customWidth="1"/>
    <col min="16" max="16" width="16" style="2" customWidth="1"/>
    <col min="17" max="17" width="18.85546875" style="2" customWidth="1"/>
    <col min="18" max="18" width="0.7109375" style="2" hidden="1" customWidth="1"/>
    <col min="19" max="19" width="18.7109375" style="2" customWidth="1"/>
    <col min="20" max="20" width="15" style="2" customWidth="1"/>
    <col min="21" max="21" width="15.85546875" style="2" customWidth="1"/>
    <col min="22" max="22" width="15.42578125" style="2" customWidth="1"/>
    <col min="23" max="23" width="15" style="2" customWidth="1"/>
    <col min="24" max="24" width="4" style="2" customWidth="1"/>
    <col min="25" max="255" width="8.28515625" style="2"/>
    <col min="256" max="256" width="1" style="2" customWidth="1"/>
    <col min="257" max="257" width="6.85546875" style="2" customWidth="1"/>
    <col min="258" max="258" width="6.7109375" style="2" customWidth="1"/>
    <col min="259" max="259" width="16.42578125" style="2" customWidth="1"/>
    <col min="260" max="260" width="14.7109375" style="2" customWidth="1"/>
    <col min="261" max="261" width="16.85546875" style="2" customWidth="1"/>
    <col min="262" max="262" width="18" style="2" customWidth="1"/>
    <col min="263" max="263" width="17.85546875" style="2" customWidth="1"/>
    <col min="264" max="264" width="14" style="2" customWidth="1"/>
    <col min="265" max="265" width="12.7109375" style="2" customWidth="1"/>
    <col min="266" max="266" width="14" style="2" customWidth="1"/>
    <col min="267" max="267" width="15.85546875" style="2" customWidth="1"/>
    <col min="268" max="268" width="23.7109375" style="2" customWidth="1"/>
    <col min="269" max="270" width="16" style="2" customWidth="1"/>
    <col min="271" max="272" width="15.5703125" style="2" customWidth="1"/>
    <col min="273" max="273" width="12.7109375" style="2" customWidth="1"/>
    <col min="274" max="274" width="16" style="2" bestFit="1" customWidth="1"/>
    <col min="275" max="275" width="11.28515625" style="2" customWidth="1"/>
    <col min="276" max="276" width="14.7109375" style="2" customWidth="1"/>
    <col min="277" max="277" width="11.42578125" style="2" customWidth="1"/>
    <col min="278" max="278" width="16.28515625" style="2" customWidth="1"/>
    <col min="279" max="279" width="10.5703125" style="2" bestFit="1" customWidth="1"/>
    <col min="280" max="511" width="8.28515625" style="2"/>
    <col min="512" max="512" width="1" style="2" customWidth="1"/>
    <col min="513" max="513" width="6.85546875" style="2" customWidth="1"/>
    <col min="514" max="514" width="6.7109375" style="2" customWidth="1"/>
    <col min="515" max="515" width="16.42578125" style="2" customWidth="1"/>
    <col min="516" max="516" width="14.7109375" style="2" customWidth="1"/>
    <col min="517" max="517" width="16.85546875" style="2" customWidth="1"/>
    <col min="518" max="518" width="18" style="2" customWidth="1"/>
    <col min="519" max="519" width="17.85546875" style="2" customWidth="1"/>
    <col min="520" max="520" width="14" style="2" customWidth="1"/>
    <col min="521" max="521" width="12.7109375" style="2" customWidth="1"/>
    <col min="522" max="522" width="14" style="2" customWidth="1"/>
    <col min="523" max="523" width="15.85546875" style="2" customWidth="1"/>
    <col min="524" max="524" width="23.7109375" style="2" customWidth="1"/>
    <col min="525" max="526" width="16" style="2" customWidth="1"/>
    <col min="527" max="528" width="15.5703125" style="2" customWidth="1"/>
    <col min="529" max="529" width="12.7109375" style="2" customWidth="1"/>
    <col min="530" max="530" width="16" style="2" bestFit="1" customWidth="1"/>
    <col min="531" max="531" width="11.28515625" style="2" customWidth="1"/>
    <col min="532" max="532" width="14.7109375" style="2" customWidth="1"/>
    <col min="533" max="533" width="11.42578125" style="2" customWidth="1"/>
    <col min="534" max="534" width="16.28515625" style="2" customWidth="1"/>
    <col min="535" max="535" width="10.5703125" style="2" bestFit="1" customWidth="1"/>
    <col min="536" max="767" width="8.28515625" style="2"/>
    <col min="768" max="768" width="1" style="2" customWidth="1"/>
    <col min="769" max="769" width="6.85546875" style="2" customWidth="1"/>
    <col min="770" max="770" width="6.7109375" style="2" customWidth="1"/>
    <col min="771" max="771" width="16.42578125" style="2" customWidth="1"/>
    <col min="772" max="772" width="14.7109375" style="2" customWidth="1"/>
    <col min="773" max="773" width="16.85546875" style="2" customWidth="1"/>
    <col min="774" max="774" width="18" style="2" customWidth="1"/>
    <col min="775" max="775" width="17.85546875" style="2" customWidth="1"/>
    <col min="776" max="776" width="14" style="2" customWidth="1"/>
    <col min="777" max="777" width="12.7109375" style="2" customWidth="1"/>
    <col min="778" max="778" width="14" style="2" customWidth="1"/>
    <col min="779" max="779" width="15.85546875" style="2" customWidth="1"/>
    <col min="780" max="780" width="23.7109375" style="2" customWidth="1"/>
    <col min="781" max="782" width="16" style="2" customWidth="1"/>
    <col min="783" max="784" width="15.5703125" style="2" customWidth="1"/>
    <col min="785" max="785" width="12.7109375" style="2" customWidth="1"/>
    <col min="786" max="786" width="16" style="2" bestFit="1" customWidth="1"/>
    <col min="787" max="787" width="11.28515625" style="2" customWidth="1"/>
    <col min="788" max="788" width="14.7109375" style="2" customWidth="1"/>
    <col min="789" max="789" width="11.42578125" style="2" customWidth="1"/>
    <col min="790" max="790" width="16.28515625" style="2" customWidth="1"/>
    <col min="791" max="791" width="10.5703125" style="2" bestFit="1" customWidth="1"/>
    <col min="792" max="1023" width="8.28515625" style="2"/>
    <col min="1024" max="1024" width="1" style="2" customWidth="1"/>
    <col min="1025" max="1025" width="6.85546875" style="2" customWidth="1"/>
    <col min="1026" max="1026" width="6.7109375" style="2" customWidth="1"/>
    <col min="1027" max="1027" width="16.42578125" style="2" customWidth="1"/>
    <col min="1028" max="1028" width="14.7109375" style="2" customWidth="1"/>
    <col min="1029" max="1029" width="16.85546875" style="2" customWidth="1"/>
    <col min="1030" max="1030" width="18" style="2" customWidth="1"/>
    <col min="1031" max="1031" width="17.85546875" style="2" customWidth="1"/>
    <col min="1032" max="1032" width="14" style="2" customWidth="1"/>
    <col min="1033" max="1033" width="12.7109375" style="2" customWidth="1"/>
    <col min="1034" max="1034" width="14" style="2" customWidth="1"/>
    <col min="1035" max="1035" width="15.85546875" style="2" customWidth="1"/>
    <col min="1036" max="1036" width="23.7109375" style="2" customWidth="1"/>
    <col min="1037" max="1038" width="16" style="2" customWidth="1"/>
    <col min="1039" max="1040" width="15.5703125" style="2" customWidth="1"/>
    <col min="1041" max="1041" width="12.7109375" style="2" customWidth="1"/>
    <col min="1042" max="1042" width="16" style="2" bestFit="1" customWidth="1"/>
    <col min="1043" max="1043" width="11.28515625" style="2" customWidth="1"/>
    <col min="1044" max="1044" width="14.7109375" style="2" customWidth="1"/>
    <col min="1045" max="1045" width="11.42578125" style="2" customWidth="1"/>
    <col min="1046" max="1046" width="16.28515625" style="2" customWidth="1"/>
    <col min="1047" max="1047" width="10.5703125" style="2" bestFit="1" customWidth="1"/>
    <col min="1048" max="1279" width="8.28515625" style="2"/>
    <col min="1280" max="1280" width="1" style="2" customWidth="1"/>
    <col min="1281" max="1281" width="6.85546875" style="2" customWidth="1"/>
    <col min="1282" max="1282" width="6.7109375" style="2" customWidth="1"/>
    <col min="1283" max="1283" width="16.42578125" style="2" customWidth="1"/>
    <col min="1284" max="1284" width="14.7109375" style="2" customWidth="1"/>
    <col min="1285" max="1285" width="16.85546875" style="2" customWidth="1"/>
    <col min="1286" max="1286" width="18" style="2" customWidth="1"/>
    <col min="1287" max="1287" width="17.85546875" style="2" customWidth="1"/>
    <col min="1288" max="1288" width="14" style="2" customWidth="1"/>
    <col min="1289" max="1289" width="12.7109375" style="2" customWidth="1"/>
    <col min="1290" max="1290" width="14" style="2" customWidth="1"/>
    <col min="1291" max="1291" width="15.85546875" style="2" customWidth="1"/>
    <col min="1292" max="1292" width="23.7109375" style="2" customWidth="1"/>
    <col min="1293" max="1294" width="16" style="2" customWidth="1"/>
    <col min="1295" max="1296" width="15.5703125" style="2" customWidth="1"/>
    <col min="1297" max="1297" width="12.7109375" style="2" customWidth="1"/>
    <col min="1298" max="1298" width="16" style="2" bestFit="1" customWidth="1"/>
    <col min="1299" max="1299" width="11.28515625" style="2" customWidth="1"/>
    <col min="1300" max="1300" width="14.7109375" style="2" customWidth="1"/>
    <col min="1301" max="1301" width="11.42578125" style="2" customWidth="1"/>
    <col min="1302" max="1302" width="16.28515625" style="2" customWidth="1"/>
    <col min="1303" max="1303" width="10.5703125" style="2" bestFit="1" customWidth="1"/>
    <col min="1304" max="1535" width="8.28515625" style="2"/>
    <col min="1536" max="1536" width="1" style="2" customWidth="1"/>
    <col min="1537" max="1537" width="6.85546875" style="2" customWidth="1"/>
    <col min="1538" max="1538" width="6.7109375" style="2" customWidth="1"/>
    <col min="1539" max="1539" width="16.42578125" style="2" customWidth="1"/>
    <col min="1540" max="1540" width="14.7109375" style="2" customWidth="1"/>
    <col min="1541" max="1541" width="16.85546875" style="2" customWidth="1"/>
    <col min="1542" max="1542" width="18" style="2" customWidth="1"/>
    <col min="1543" max="1543" width="17.85546875" style="2" customWidth="1"/>
    <col min="1544" max="1544" width="14" style="2" customWidth="1"/>
    <col min="1545" max="1545" width="12.7109375" style="2" customWidth="1"/>
    <col min="1546" max="1546" width="14" style="2" customWidth="1"/>
    <col min="1547" max="1547" width="15.85546875" style="2" customWidth="1"/>
    <col min="1548" max="1548" width="23.7109375" style="2" customWidth="1"/>
    <col min="1549" max="1550" width="16" style="2" customWidth="1"/>
    <col min="1551" max="1552" width="15.5703125" style="2" customWidth="1"/>
    <col min="1553" max="1553" width="12.7109375" style="2" customWidth="1"/>
    <col min="1554" max="1554" width="16" style="2" bestFit="1" customWidth="1"/>
    <col min="1555" max="1555" width="11.28515625" style="2" customWidth="1"/>
    <col min="1556" max="1556" width="14.7109375" style="2" customWidth="1"/>
    <col min="1557" max="1557" width="11.42578125" style="2" customWidth="1"/>
    <col min="1558" max="1558" width="16.28515625" style="2" customWidth="1"/>
    <col min="1559" max="1559" width="10.5703125" style="2" bestFit="1" customWidth="1"/>
    <col min="1560" max="1791" width="8.28515625" style="2"/>
    <col min="1792" max="1792" width="1" style="2" customWidth="1"/>
    <col min="1793" max="1793" width="6.85546875" style="2" customWidth="1"/>
    <col min="1794" max="1794" width="6.7109375" style="2" customWidth="1"/>
    <col min="1795" max="1795" width="16.42578125" style="2" customWidth="1"/>
    <col min="1796" max="1796" width="14.7109375" style="2" customWidth="1"/>
    <col min="1797" max="1797" width="16.85546875" style="2" customWidth="1"/>
    <col min="1798" max="1798" width="18" style="2" customWidth="1"/>
    <col min="1799" max="1799" width="17.85546875" style="2" customWidth="1"/>
    <col min="1800" max="1800" width="14" style="2" customWidth="1"/>
    <col min="1801" max="1801" width="12.7109375" style="2" customWidth="1"/>
    <col min="1802" max="1802" width="14" style="2" customWidth="1"/>
    <col min="1803" max="1803" width="15.85546875" style="2" customWidth="1"/>
    <col min="1804" max="1804" width="23.7109375" style="2" customWidth="1"/>
    <col min="1805" max="1806" width="16" style="2" customWidth="1"/>
    <col min="1807" max="1808" width="15.5703125" style="2" customWidth="1"/>
    <col min="1809" max="1809" width="12.7109375" style="2" customWidth="1"/>
    <col min="1810" max="1810" width="16" style="2" bestFit="1" customWidth="1"/>
    <col min="1811" max="1811" width="11.28515625" style="2" customWidth="1"/>
    <col min="1812" max="1812" width="14.7109375" style="2" customWidth="1"/>
    <col min="1813" max="1813" width="11.42578125" style="2" customWidth="1"/>
    <col min="1814" max="1814" width="16.28515625" style="2" customWidth="1"/>
    <col min="1815" max="1815" width="10.5703125" style="2" bestFit="1" customWidth="1"/>
    <col min="1816" max="2047" width="8.28515625" style="2"/>
    <col min="2048" max="2048" width="1" style="2" customWidth="1"/>
    <col min="2049" max="2049" width="6.85546875" style="2" customWidth="1"/>
    <col min="2050" max="2050" width="6.7109375" style="2" customWidth="1"/>
    <col min="2051" max="2051" width="16.42578125" style="2" customWidth="1"/>
    <col min="2052" max="2052" width="14.7109375" style="2" customWidth="1"/>
    <col min="2053" max="2053" width="16.85546875" style="2" customWidth="1"/>
    <col min="2054" max="2054" width="18" style="2" customWidth="1"/>
    <col min="2055" max="2055" width="17.85546875" style="2" customWidth="1"/>
    <col min="2056" max="2056" width="14" style="2" customWidth="1"/>
    <col min="2057" max="2057" width="12.7109375" style="2" customWidth="1"/>
    <col min="2058" max="2058" width="14" style="2" customWidth="1"/>
    <col min="2059" max="2059" width="15.85546875" style="2" customWidth="1"/>
    <col min="2060" max="2060" width="23.7109375" style="2" customWidth="1"/>
    <col min="2061" max="2062" width="16" style="2" customWidth="1"/>
    <col min="2063" max="2064" width="15.5703125" style="2" customWidth="1"/>
    <col min="2065" max="2065" width="12.7109375" style="2" customWidth="1"/>
    <col min="2066" max="2066" width="16" style="2" bestFit="1" customWidth="1"/>
    <col min="2067" max="2067" width="11.28515625" style="2" customWidth="1"/>
    <col min="2068" max="2068" width="14.7109375" style="2" customWidth="1"/>
    <col min="2069" max="2069" width="11.42578125" style="2" customWidth="1"/>
    <col min="2070" max="2070" width="16.28515625" style="2" customWidth="1"/>
    <col min="2071" max="2071" width="10.5703125" style="2" bestFit="1" customWidth="1"/>
    <col min="2072" max="2303" width="8.28515625" style="2"/>
    <col min="2304" max="2304" width="1" style="2" customWidth="1"/>
    <col min="2305" max="2305" width="6.85546875" style="2" customWidth="1"/>
    <col min="2306" max="2306" width="6.7109375" style="2" customWidth="1"/>
    <col min="2307" max="2307" width="16.42578125" style="2" customWidth="1"/>
    <col min="2308" max="2308" width="14.7109375" style="2" customWidth="1"/>
    <col min="2309" max="2309" width="16.85546875" style="2" customWidth="1"/>
    <col min="2310" max="2310" width="18" style="2" customWidth="1"/>
    <col min="2311" max="2311" width="17.85546875" style="2" customWidth="1"/>
    <col min="2312" max="2312" width="14" style="2" customWidth="1"/>
    <col min="2313" max="2313" width="12.7109375" style="2" customWidth="1"/>
    <col min="2314" max="2314" width="14" style="2" customWidth="1"/>
    <col min="2315" max="2315" width="15.85546875" style="2" customWidth="1"/>
    <col min="2316" max="2316" width="23.7109375" style="2" customWidth="1"/>
    <col min="2317" max="2318" width="16" style="2" customWidth="1"/>
    <col min="2319" max="2320" width="15.5703125" style="2" customWidth="1"/>
    <col min="2321" max="2321" width="12.7109375" style="2" customWidth="1"/>
    <col min="2322" max="2322" width="16" style="2" bestFit="1" customWidth="1"/>
    <col min="2323" max="2323" width="11.28515625" style="2" customWidth="1"/>
    <col min="2324" max="2324" width="14.7109375" style="2" customWidth="1"/>
    <col min="2325" max="2325" width="11.42578125" style="2" customWidth="1"/>
    <col min="2326" max="2326" width="16.28515625" style="2" customWidth="1"/>
    <col min="2327" max="2327" width="10.5703125" style="2" bestFit="1" customWidth="1"/>
    <col min="2328" max="2559" width="8.28515625" style="2"/>
    <col min="2560" max="2560" width="1" style="2" customWidth="1"/>
    <col min="2561" max="2561" width="6.85546875" style="2" customWidth="1"/>
    <col min="2562" max="2562" width="6.7109375" style="2" customWidth="1"/>
    <col min="2563" max="2563" width="16.42578125" style="2" customWidth="1"/>
    <col min="2564" max="2564" width="14.7109375" style="2" customWidth="1"/>
    <col min="2565" max="2565" width="16.85546875" style="2" customWidth="1"/>
    <col min="2566" max="2566" width="18" style="2" customWidth="1"/>
    <col min="2567" max="2567" width="17.85546875" style="2" customWidth="1"/>
    <col min="2568" max="2568" width="14" style="2" customWidth="1"/>
    <col min="2569" max="2569" width="12.7109375" style="2" customWidth="1"/>
    <col min="2570" max="2570" width="14" style="2" customWidth="1"/>
    <col min="2571" max="2571" width="15.85546875" style="2" customWidth="1"/>
    <col min="2572" max="2572" width="23.7109375" style="2" customWidth="1"/>
    <col min="2573" max="2574" width="16" style="2" customWidth="1"/>
    <col min="2575" max="2576" width="15.5703125" style="2" customWidth="1"/>
    <col min="2577" max="2577" width="12.7109375" style="2" customWidth="1"/>
    <col min="2578" max="2578" width="16" style="2" bestFit="1" customWidth="1"/>
    <col min="2579" max="2579" width="11.28515625" style="2" customWidth="1"/>
    <col min="2580" max="2580" width="14.7109375" style="2" customWidth="1"/>
    <col min="2581" max="2581" width="11.42578125" style="2" customWidth="1"/>
    <col min="2582" max="2582" width="16.28515625" style="2" customWidth="1"/>
    <col min="2583" max="2583" width="10.5703125" style="2" bestFit="1" customWidth="1"/>
    <col min="2584" max="2815" width="8.28515625" style="2"/>
    <col min="2816" max="2816" width="1" style="2" customWidth="1"/>
    <col min="2817" max="2817" width="6.85546875" style="2" customWidth="1"/>
    <col min="2818" max="2818" width="6.7109375" style="2" customWidth="1"/>
    <col min="2819" max="2819" width="16.42578125" style="2" customWidth="1"/>
    <col min="2820" max="2820" width="14.7109375" style="2" customWidth="1"/>
    <col min="2821" max="2821" width="16.85546875" style="2" customWidth="1"/>
    <col min="2822" max="2822" width="18" style="2" customWidth="1"/>
    <col min="2823" max="2823" width="17.85546875" style="2" customWidth="1"/>
    <col min="2824" max="2824" width="14" style="2" customWidth="1"/>
    <col min="2825" max="2825" width="12.7109375" style="2" customWidth="1"/>
    <col min="2826" max="2826" width="14" style="2" customWidth="1"/>
    <col min="2827" max="2827" width="15.85546875" style="2" customWidth="1"/>
    <col min="2828" max="2828" width="23.7109375" style="2" customWidth="1"/>
    <col min="2829" max="2830" width="16" style="2" customWidth="1"/>
    <col min="2831" max="2832" width="15.5703125" style="2" customWidth="1"/>
    <col min="2833" max="2833" width="12.7109375" style="2" customWidth="1"/>
    <col min="2834" max="2834" width="16" style="2" bestFit="1" customWidth="1"/>
    <col min="2835" max="2835" width="11.28515625" style="2" customWidth="1"/>
    <col min="2836" max="2836" width="14.7109375" style="2" customWidth="1"/>
    <col min="2837" max="2837" width="11.42578125" style="2" customWidth="1"/>
    <col min="2838" max="2838" width="16.28515625" style="2" customWidth="1"/>
    <col min="2839" max="2839" width="10.5703125" style="2" bestFit="1" customWidth="1"/>
    <col min="2840" max="3071" width="8.28515625" style="2"/>
    <col min="3072" max="3072" width="1" style="2" customWidth="1"/>
    <col min="3073" max="3073" width="6.85546875" style="2" customWidth="1"/>
    <col min="3074" max="3074" width="6.7109375" style="2" customWidth="1"/>
    <col min="3075" max="3075" width="16.42578125" style="2" customWidth="1"/>
    <col min="3076" max="3076" width="14.7109375" style="2" customWidth="1"/>
    <col min="3077" max="3077" width="16.85546875" style="2" customWidth="1"/>
    <col min="3078" max="3078" width="18" style="2" customWidth="1"/>
    <col min="3079" max="3079" width="17.85546875" style="2" customWidth="1"/>
    <col min="3080" max="3080" width="14" style="2" customWidth="1"/>
    <col min="3081" max="3081" width="12.7109375" style="2" customWidth="1"/>
    <col min="3082" max="3082" width="14" style="2" customWidth="1"/>
    <col min="3083" max="3083" width="15.85546875" style="2" customWidth="1"/>
    <col min="3084" max="3084" width="23.7109375" style="2" customWidth="1"/>
    <col min="3085" max="3086" width="16" style="2" customWidth="1"/>
    <col min="3087" max="3088" width="15.5703125" style="2" customWidth="1"/>
    <col min="3089" max="3089" width="12.7109375" style="2" customWidth="1"/>
    <col min="3090" max="3090" width="16" style="2" bestFit="1" customWidth="1"/>
    <col min="3091" max="3091" width="11.28515625" style="2" customWidth="1"/>
    <col min="3092" max="3092" width="14.7109375" style="2" customWidth="1"/>
    <col min="3093" max="3093" width="11.42578125" style="2" customWidth="1"/>
    <col min="3094" max="3094" width="16.28515625" style="2" customWidth="1"/>
    <col min="3095" max="3095" width="10.5703125" style="2" bestFit="1" customWidth="1"/>
    <col min="3096" max="3327" width="8.28515625" style="2"/>
    <col min="3328" max="3328" width="1" style="2" customWidth="1"/>
    <col min="3329" max="3329" width="6.85546875" style="2" customWidth="1"/>
    <col min="3330" max="3330" width="6.7109375" style="2" customWidth="1"/>
    <col min="3331" max="3331" width="16.42578125" style="2" customWidth="1"/>
    <col min="3332" max="3332" width="14.7109375" style="2" customWidth="1"/>
    <col min="3333" max="3333" width="16.85546875" style="2" customWidth="1"/>
    <col min="3334" max="3334" width="18" style="2" customWidth="1"/>
    <col min="3335" max="3335" width="17.85546875" style="2" customWidth="1"/>
    <col min="3336" max="3336" width="14" style="2" customWidth="1"/>
    <col min="3337" max="3337" width="12.7109375" style="2" customWidth="1"/>
    <col min="3338" max="3338" width="14" style="2" customWidth="1"/>
    <col min="3339" max="3339" width="15.85546875" style="2" customWidth="1"/>
    <col min="3340" max="3340" width="23.7109375" style="2" customWidth="1"/>
    <col min="3341" max="3342" width="16" style="2" customWidth="1"/>
    <col min="3343" max="3344" width="15.5703125" style="2" customWidth="1"/>
    <col min="3345" max="3345" width="12.7109375" style="2" customWidth="1"/>
    <col min="3346" max="3346" width="16" style="2" bestFit="1" customWidth="1"/>
    <col min="3347" max="3347" width="11.28515625" style="2" customWidth="1"/>
    <col min="3348" max="3348" width="14.7109375" style="2" customWidth="1"/>
    <col min="3349" max="3349" width="11.42578125" style="2" customWidth="1"/>
    <col min="3350" max="3350" width="16.28515625" style="2" customWidth="1"/>
    <col min="3351" max="3351" width="10.5703125" style="2" bestFit="1" customWidth="1"/>
    <col min="3352" max="3583" width="8.28515625" style="2"/>
    <col min="3584" max="3584" width="1" style="2" customWidth="1"/>
    <col min="3585" max="3585" width="6.85546875" style="2" customWidth="1"/>
    <col min="3586" max="3586" width="6.7109375" style="2" customWidth="1"/>
    <col min="3587" max="3587" width="16.42578125" style="2" customWidth="1"/>
    <col min="3588" max="3588" width="14.7109375" style="2" customWidth="1"/>
    <col min="3589" max="3589" width="16.85546875" style="2" customWidth="1"/>
    <col min="3590" max="3590" width="18" style="2" customWidth="1"/>
    <col min="3591" max="3591" width="17.85546875" style="2" customWidth="1"/>
    <col min="3592" max="3592" width="14" style="2" customWidth="1"/>
    <col min="3593" max="3593" width="12.7109375" style="2" customWidth="1"/>
    <col min="3594" max="3594" width="14" style="2" customWidth="1"/>
    <col min="3595" max="3595" width="15.85546875" style="2" customWidth="1"/>
    <col min="3596" max="3596" width="23.7109375" style="2" customWidth="1"/>
    <col min="3597" max="3598" width="16" style="2" customWidth="1"/>
    <col min="3599" max="3600" width="15.5703125" style="2" customWidth="1"/>
    <col min="3601" max="3601" width="12.7109375" style="2" customWidth="1"/>
    <col min="3602" max="3602" width="16" style="2" bestFit="1" customWidth="1"/>
    <col min="3603" max="3603" width="11.28515625" style="2" customWidth="1"/>
    <col min="3604" max="3604" width="14.7109375" style="2" customWidth="1"/>
    <col min="3605" max="3605" width="11.42578125" style="2" customWidth="1"/>
    <col min="3606" max="3606" width="16.28515625" style="2" customWidth="1"/>
    <col min="3607" max="3607" width="10.5703125" style="2" bestFit="1" customWidth="1"/>
    <col min="3608" max="3839" width="8.28515625" style="2"/>
    <col min="3840" max="3840" width="1" style="2" customWidth="1"/>
    <col min="3841" max="3841" width="6.85546875" style="2" customWidth="1"/>
    <col min="3842" max="3842" width="6.7109375" style="2" customWidth="1"/>
    <col min="3843" max="3843" width="16.42578125" style="2" customWidth="1"/>
    <col min="3844" max="3844" width="14.7109375" style="2" customWidth="1"/>
    <col min="3845" max="3845" width="16.85546875" style="2" customWidth="1"/>
    <col min="3846" max="3846" width="18" style="2" customWidth="1"/>
    <col min="3847" max="3847" width="17.85546875" style="2" customWidth="1"/>
    <col min="3848" max="3848" width="14" style="2" customWidth="1"/>
    <col min="3849" max="3849" width="12.7109375" style="2" customWidth="1"/>
    <col min="3850" max="3850" width="14" style="2" customWidth="1"/>
    <col min="3851" max="3851" width="15.85546875" style="2" customWidth="1"/>
    <col min="3852" max="3852" width="23.7109375" style="2" customWidth="1"/>
    <col min="3853" max="3854" width="16" style="2" customWidth="1"/>
    <col min="3855" max="3856" width="15.5703125" style="2" customWidth="1"/>
    <col min="3857" max="3857" width="12.7109375" style="2" customWidth="1"/>
    <col min="3858" max="3858" width="16" style="2" bestFit="1" customWidth="1"/>
    <col min="3859" max="3859" width="11.28515625" style="2" customWidth="1"/>
    <col min="3860" max="3860" width="14.7109375" style="2" customWidth="1"/>
    <col min="3861" max="3861" width="11.42578125" style="2" customWidth="1"/>
    <col min="3862" max="3862" width="16.28515625" style="2" customWidth="1"/>
    <col min="3863" max="3863" width="10.5703125" style="2" bestFit="1" customWidth="1"/>
    <col min="3864" max="4095" width="8.28515625" style="2"/>
    <col min="4096" max="4096" width="1" style="2" customWidth="1"/>
    <col min="4097" max="4097" width="6.85546875" style="2" customWidth="1"/>
    <col min="4098" max="4098" width="6.7109375" style="2" customWidth="1"/>
    <col min="4099" max="4099" width="16.42578125" style="2" customWidth="1"/>
    <col min="4100" max="4100" width="14.7109375" style="2" customWidth="1"/>
    <col min="4101" max="4101" width="16.85546875" style="2" customWidth="1"/>
    <col min="4102" max="4102" width="18" style="2" customWidth="1"/>
    <col min="4103" max="4103" width="17.85546875" style="2" customWidth="1"/>
    <col min="4104" max="4104" width="14" style="2" customWidth="1"/>
    <col min="4105" max="4105" width="12.7109375" style="2" customWidth="1"/>
    <col min="4106" max="4106" width="14" style="2" customWidth="1"/>
    <col min="4107" max="4107" width="15.85546875" style="2" customWidth="1"/>
    <col min="4108" max="4108" width="23.7109375" style="2" customWidth="1"/>
    <col min="4109" max="4110" width="16" style="2" customWidth="1"/>
    <col min="4111" max="4112" width="15.5703125" style="2" customWidth="1"/>
    <col min="4113" max="4113" width="12.7109375" style="2" customWidth="1"/>
    <col min="4114" max="4114" width="16" style="2" bestFit="1" customWidth="1"/>
    <col min="4115" max="4115" width="11.28515625" style="2" customWidth="1"/>
    <col min="4116" max="4116" width="14.7109375" style="2" customWidth="1"/>
    <col min="4117" max="4117" width="11.42578125" style="2" customWidth="1"/>
    <col min="4118" max="4118" width="16.28515625" style="2" customWidth="1"/>
    <col min="4119" max="4119" width="10.5703125" style="2" bestFit="1" customWidth="1"/>
    <col min="4120" max="4351" width="8.28515625" style="2"/>
    <col min="4352" max="4352" width="1" style="2" customWidth="1"/>
    <col min="4353" max="4353" width="6.85546875" style="2" customWidth="1"/>
    <col min="4354" max="4354" width="6.7109375" style="2" customWidth="1"/>
    <col min="4355" max="4355" width="16.42578125" style="2" customWidth="1"/>
    <col min="4356" max="4356" width="14.7109375" style="2" customWidth="1"/>
    <col min="4357" max="4357" width="16.85546875" style="2" customWidth="1"/>
    <col min="4358" max="4358" width="18" style="2" customWidth="1"/>
    <col min="4359" max="4359" width="17.85546875" style="2" customWidth="1"/>
    <col min="4360" max="4360" width="14" style="2" customWidth="1"/>
    <col min="4361" max="4361" width="12.7109375" style="2" customWidth="1"/>
    <col min="4362" max="4362" width="14" style="2" customWidth="1"/>
    <col min="4363" max="4363" width="15.85546875" style="2" customWidth="1"/>
    <col min="4364" max="4364" width="23.7109375" style="2" customWidth="1"/>
    <col min="4365" max="4366" width="16" style="2" customWidth="1"/>
    <col min="4367" max="4368" width="15.5703125" style="2" customWidth="1"/>
    <col min="4369" max="4369" width="12.7109375" style="2" customWidth="1"/>
    <col min="4370" max="4370" width="16" style="2" bestFit="1" customWidth="1"/>
    <col min="4371" max="4371" width="11.28515625" style="2" customWidth="1"/>
    <col min="4372" max="4372" width="14.7109375" style="2" customWidth="1"/>
    <col min="4373" max="4373" width="11.42578125" style="2" customWidth="1"/>
    <col min="4374" max="4374" width="16.28515625" style="2" customWidth="1"/>
    <col min="4375" max="4375" width="10.5703125" style="2" bestFit="1" customWidth="1"/>
    <col min="4376" max="4607" width="8.28515625" style="2"/>
    <col min="4608" max="4608" width="1" style="2" customWidth="1"/>
    <col min="4609" max="4609" width="6.85546875" style="2" customWidth="1"/>
    <col min="4610" max="4610" width="6.7109375" style="2" customWidth="1"/>
    <col min="4611" max="4611" width="16.42578125" style="2" customWidth="1"/>
    <col min="4612" max="4612" width="14.7109375" style="2" customWidth="1"/>
    <col min="4613" max="4613" width="16.85546875" style="2" customWidth="1"/>
    <col min="4614" max="4614" width="18" style="2" customWidth="1"/>
    <col min="4615" max="4615" width="17.85546875" style="2" customWidth="1"/>
    <col min="4616" max="4616" width="14" style="2" customWidth="1"/>
    <col min="4617" max="4617" width="12.7109375" style="2" customWidth="1"/>
    <col min="4618" max="4618" width="14" style="2" customWidth="1"/>
    <col min="4619" max="4619" width="15.85546875" style="2" customWidth="1"/>
    <col min="4620" max="4620" width="23.7109375" style="2" customWidth="1"/>
    <col min="4621" max="4622" width="16" style="2" customWidth="1"/>
    <col min="4623" max="4624" width="15.5703125" style="2" customWidth="1"/>
    <col min="4625" max="4625" width="12.7109375" style="2" customWidth="1"/>
    <col min="4626" max="4626" width="16" style="2" bestFit="1" customWidth="1"/>
    <col min="4627" max="4627" width="11.28515625" style="2" customWidth="1"/>
    <col min="4628" max="4628" width="14.7109375" style="2" customWidth="1"/>
    <col min="4629" max="4629" width="11.42578125" style="2" customWidth="1"/>
    <col min="4630" max="4630" width="16.28515625" style="2" customWidth="1"/>
    <col min="4631" max="4631" width="10.5703125" style="2" bestFit="1" customWidth="1"/>
    <col min="4632" max="4863" width="8.28515625" style="2"/>
    <col min="4864" max="4864" width="1" style="2" customWidth="1"/>
    <col min="4865" max="4865" width="6.85546875" style="2" customWidth="1"/>
    <col min="4866" max="4866" width="6.7109375" style="2" customWidth="1"/>
    <col min="4867" max="4867" width="16.42578125" style="2" customWidth="1"/>
    <col min="4868" max="4868" width="14.7109375" style="2" customWidth="1"/>
    <col min="4869" max="4869" width="16.85546875" style="2" customWidth="1"/>
    <col min="4870" max="4870" width="18" style="2" customWidth="1"/>
    <col min="4871" max="4871" width="17.85546875" style="2" customWidth="1"/>
    <col min="4872" max="4872" width="14" style="2" customWidth="1"/>
    <col min="4873" max="4873" width="12.7109375" style="2" customWidth="1"/>
    <col min="4874" max="4874" width="14" style="2" customWidth="1"/>
    <col min="4875" max="4875" width="15.85546875" style="2" customWidth="1"/>
    <col min="4876" max="4876" width="23.7109375" style="2" customWidth="1"/>
    <col min="4877" max="4878" width="16" style="2" customWidth="1"/>
    <col min="4879" max="4880" width="15.5703125" style="2" customWidth="1"/>
    <col min="4881" max="4881" width="12.7109375" style="2" customWidth="1"/>
    <col min="4882" max="4882" width="16" style="2" bestFit="1" customWidth="1"/>
    <col min="4883" max="4883" width="11.28515625" style="2" customWidth="1"/>
    <col min="4884" max="4884" width="14.7109375" style="2" customWidth="1"/>
    <col min="4885" max="4885" width="11.42578125" style="2" customWidth="1"/>
    <col min="4886" max="4886" width="16.28515625" style="2" customWidth="1"/>
    <col min="4887" max="4887" width="10.5703125" style="2" bestFit="1" customWidth="1"/>
    <col min="4888" max="5119" width="8.28515625" style="2"/>
    <col min="5120" max="5120" width="1" style="2" customWidth="1"/>
    <col min="5121" max="5121" width="6.85546875" style="2" customWidth="1"/>
    <col min="5122" max="5122" width="6.7109375" style="2" customWidth="1"/>
    <col min="5123" max="5123" width="16.42578125" style="2" customWidth="1"/>
    <col min="5124" max="5124" width="14.7109375" style="2" customWidth="1"/>
    <col min="5125" max="5125" width="16.85546875" style="2" customWidth="1"/>
    <col min="5126" max="5126" width="18" style="2" customWidth="1"/>
    <col min="5127" max="5127" width="17.85546875" style="2" customWidth="1"/>
    <col min="5128" max="5128" width="14" style="2" customWidth="1"/>
    <col min="5129" max="5129" width="12.7109375" style="2" customWidth="1"/>
    <col min="5130" max="5130" width="14" style="2" customWidth="1"/>
    <col min="5131" max="5131" width="15.85546875" style="2" customWidth="1"/>
    <col min="5132" max="5132" width="23.7109375" style="2" customWidth="1"/>
    <col min="5133" max="5134" width="16" style="2" customWidth="1"/>
    <col min="5135" max="5136" width="15.5703125" style="2" customWidth="1"/>
    <col min="5137" max="5137" width="12.7109375" style="2" customWidth="1"/>
    <col min="5138" max="5138" width="16" style="2" bestFit="1" customWidth="1"/>
    <col min="5139" max="5139" width="11.28515625" style="2" customWidth="1"/>
    <col min="5140" max="5140" width="14.7109375" style="2" customWidth="1"/>
    <col min="5141" max="5141" width="11.42578125" style="2" customWidth="1"/>
    <col min="5142" max="5142" width="16.28515625" style="2" customWidth="1"/>
    <col min="5143" max="5143" width="10.5703125" style="2" bestFit="1" customWidth="1"/>
    <col min="5144" max="5375" width="8.28515625" style="2"/>
    <col min="5376" max="5376" width="1" style="2" customWidth="1"/>
    <col min="5377" max="5377" width="6.85546875" style="2" customWidth="1"/>
    <col min="5378" max="5378" width="6.7109375" style="2" customWidth="1"/>
    <col min="5379" max="5379" width="16.42578125" style="2" customWidth="1"/>
    <col min="5380" max="5380" width="14.7109375" style="2" customWidth="1"/>
    <col min="5381" max="5381" width="16.85546875" style="2" customWidth="1"/>
    <col min="5382" max="5382" width="18" style="2" customWidth="1"/>
    <col min="5383" max="5383" width="17.85546875" style="2" customWidth="1"/>
    <col min="5384" max="5384" width="14" style="2" customWidth="1"/>
    <col min="5385" max="5385" width="12.7109375" style="2" customWidth="1"/>
    <col min="5386" max="5386" width="14" style="2" customWidth="1"/>
    <col min="5387" max="5387" width="15.85546875" style="2" customWidth="1"/>
    <col min="5388" max="5388" width="23.7109375" style="2" customWidth="1"/>
    <col min="5389" max="5390" width="16" style="2" customWidth="1"/>
    <col min="5391" max="5392" width="15.5703125" style="2" customWidth="1"/>
    <col min="5393" max="5393" width="12.7109375" style="2" customWidth="1"/>
    <col min="5394" max="5394" width="16" style="2" bestFit="1" customWidth="1"/>
    <col min="5395" max="5395" width="11.28515625" style="2" customWidth="1"/>
    <col min="5396" max="5396" width="14.7109375" style="2" customWidth="1"/>
    <col min="5397" max="5397" width="11.42578125" style="2" customWidth="1"/>
    <col min="5398" max="5398" width="16.28515625" style="2" customWidth="1"/>
    <col min="5399" max="5399" width="10.5703125" style="2" bestFit="1" customWidth="1"/>
    <col min="5400" max="5631" width="8.28515625" style="2"/>
    <col min="5632" max="5632" width="1" style="2" customWidth="1"/>
    <col min="5633" max="5633" width="6.85546875" style="2" customWidth="1"/>
    <col min="5634" max="5634" width="6.7109375" style="2" customWidth="1"/>
    <col min="5635" max="5635" width="16.42578125" style="2" customWidth="1"/>
    <col min="5636" max="5636" width="14.7109375" style="2" customWidth="1"/>
    <col min="5637" max="5637" width="16.85546875" style="2" customWidth="1"/>
    <col min="5638" max="5638" width="18" style="2" customWidth="1"/>
    <col min="5639" max="5639" width="17.85546875" style="2" customWidth="1"/>
    <col min="5640" max="5640" width="14" style="2" customWidth="1"/>
    <col min="5641" max="5641" width="12.7109375" style="2" customWidth="1"/>
    <col min="5642" max="5642" width="14" style="2" customWidth="1"/>
    <col min="5643" max="5643" width="15.85546875" style="2" customWidth="1"/>
    <col min="5644" max="5644" width="23.7109375" style="2" customWidth="1"/>
    <col min="5645" max="5646" width="16" style="2" customWidth="1"/>
    <col min="5647" max="5648" width="15.5703125" style="2" customWidth="1"/>
    <col min="5649" max="5649" width="12.7109375" style="2" customWidth="1"/>
    <col min="5650" max="5650" width="16" style="2" bestFit="1" customWidth="1"/>
    <col min="5651" max="5651" width="11.28515625" style="2" customWidth="1"/>
    <col min="5652" max="5652" width="14.7109375" style="2" customWidth="1"/>
    <col min="5653" max="5653" width="11.42578125" style="2" customWidth="1"/>
    <col min="5654" max="5654" width="16.28515625" style="2" customWidth="1"/>
    <col min="5655" max="5655" width="10.5703125" style="2" bestFit="1" customWidth="1"/>
    <col min="5656" max="5887" width="8.28515625" style="2"/>
    <col min="5888" max="5888" width="1" style="2" customWidth="1"/>
    <col min="5889" max="5889" width="6.85546875" style="2" customWidth="1"/>
    <col min="5890" max="5890" width="6.7109375" style="2" customWidth="1"/>
    <col min="5891" max="5891" width="16.42578125" style="2" customWidth="1"/>
    <col min="5892" max="5892" width="14.7109375" style="2" customWidth="1"/>
    <col min="5893" max="5893" width="16.85546875" style="2" customWidth="1"/>
    <col min="5894" max="5894" width="18" style="2" customWidth="1"/>
    <col min="5895" max="5895" width="17.85546875" style="2" customWidth="1"/>
    <col min="5896" max="5896" width="14" style="2" customWidth="1"/>
    <col min="5897" max="5897" width="12.7109375" style="2" customWidth="1"/>
    <col min="5898" max="5898" width="14" style="2" customWidth="1"/>
    <col min="5899" max="5899" width="15.85546875" style="2" customWidth="1"/>
    <col min="5900" max="5900" width="23.7109375" style="2" customWidth="1"/>
    <col min="5901" max="5902" width="16" style="2" customWidth="1"/>
    <col min="5903" max="5904" width="15.5703125" style="2" customWidth="1"/>
    <col min="5905" max="5905" width="12.7109375" style="2" customWidth="1"/>
    <col min="5906" max="5906" width="16" style="2" bestFit="1" customWidth="1"/>
    <col min="5907" max="5907" width="11.28515625" style="2" customWidth="1"/>
    <col min="5908" max="5908" width="14.7109375" style="2" customWidth="1"/>
    <col min="5909" max="5909" width="11.42578125" style="2" customWidth="1"/>
    <col min="5910" max="5910" width="16.28515625" style="2" customWidth="1"/>
    <col min="5911" max="5911" width="10.5703125" style="2" bestFit="1" customWidth="1"/>
    <col min="5912" max="6143" width="8.28515625" style="2"/>
    <col min="6144" max="6144" width="1" style="2" customWidth="1"/>
    <col min="6145" max="6145" width="6.85546875" style="2" customWidth="1"/>
    <col min="6146" max="6146" width="6.7109375" style="2" customWidth="1"/>
    <col min="6147" max="6147" width="16.42578125" style="2" customWidth="1"/>
    <col min="6148" max="6148" width="14.7109375" style="2" customWidth="1"/>
    <col min="6149" max="6149" width="16.85546875" style="2" customWidth="1"/>
    <col min="6150" max="6150" width="18" style="2" customWidth="1"/>
    <col min="6151" max="6151" width="17.85546875" style="2" customWidth="1"/>
    <col min="6152" max="6152" width="14" style="2" customWidth="1"/>
    <col min="6153" max="6153" width="12.7109375" style="2" customWidth="1"/>
    <col min="6154" max="6154" width="14" style="2" customWidth="1"/>
    <col min="6155" max="6155" width="15.85546875" style="2" customWidth="1"/>
    <col min="6156" max="6156" width="23.7109375" style="2" customWidth="1"/>
    <col min="6157" max="6158" width="16" style="2" customWidth="1"/>
    <col min="6159" max="6160" width="15.5703125" style="2" customWidth="1"/>
    <col min="6161" max="6161" width="12.7109375" style="2" customWidth="1"/>
    <col min="6162" max="6162" width="16" style="2" bestFit="1" customWidth="1"/>
    <col min="6163" max="6163" width="11.28515625" style="2" customWidth="1"/>
    <col min="6164" max="6164" width="14.7109375" style="2" customWidth="1"/>
    <col min="6165" max="6165" width="11.42578125" style="2" customWidth="1"/>
    <col min="6166" max="6166" width="16.28515625" style="2" customWidth="1"/>
    <col min="6167" max="6167" width="10.5703125" style="2" bestFit="1" customWidth="1"/>
    <col min="6168" max="6399" width="8.28515625" style="2"/>
    <col min="6400" max="6400" width="1" style="2" customWidth="1"/>
    <col min="6401" max="6401" width="6.85546875" style="2" customWidth="1"/>
    <col min="6402" max="6402" width="6.7109375" style="2" customWidth="1"/>
    <col min="6403" max="6403" width="16.42578125" style="2" customWidth="1"/>
    <col min="6404" max="6404" width="14.7109375" style="2" customWidth="1"/>
    <col min="6405" max="6405" width="16.85546875" style="2" customWidth="1"/>
    <col min="6406" max="6406" width="18" style="2" customWidth="1"/>
    <col min="6407" max="6407" width="17.85546875" style="2" customWidth="1"/>
    <col min="6408" max="6408" width="14" style="2" customWidth="1"/>
    <col min="6409" max="6409" width="12.7109375" style="2" customWidth="1"/>
    <col min="6410" max="6410" width="14" style="2" customWidth="1"/>
    <col min="6411" max="6411" width="15.85546875" style="2" customWidth="1"/>
    <col min="6412" max="6412" width="23.7109375" style="2" customWidth="1"/>
    <col min="6413" max="6414" width="16" style="2" customWidth="1"/>
    <col min="6415" max="6416" width="15.5703125" style="2" customWidth="1"/>
    <col min="6417" max="6417" width="12.7109375" style="2" customWidth="1"/>
    <col min="6418" max="6418" width="16" style="2" bestFit="1" customWidth="1"/>
    <col min="6419" max="6419" width="11.28515625" style="2" customWidth="1"/>
    <col min="6420" max="6420" width="14.7109375" style="2" customWidth="1"/>
    <col min="6421" max="6421" width="11.42578125" style="2" customWidth="1"/>
    <col min="6422" max="6422" width="16.28515625" style="2" customWidth="1"/>
    <col min="6423" max="6423" width="10.5703125" style="2" bestFit="1" customWidth="1"/>
    <col min="6424" max="6655" width="8.28515625" style="2"/>
    <col min="6656" max="6656" width="1" style="2" customWidth="1"/>
    <col min="6657" max="6657" width="6.85546875" style="2" customWidth="1"/>
    <col min="6658" max="6658" width="6.7109375" style="2" customWidth="1"/>
    <col min="6659" max="6659" width="16.42578125" style="2" customWidth="1"/>
    <col min="6660" max="6660" width="14.7109375" style="2" customWidth="1"/>
    <col min="6661" max="6661" width="16.85546875" style="2" customWidth="1"/>
    <col min="6662" max="6662" width="18" style="2" customWidth="1"/>
    <col min="6663" max="6663" width="17.85546875" style="2" customWidth="1"/>
    <col min="6664" max="6664" width="14" style="2" customWidth="1"/>
    <col min="6665" max="6665" width="12.7109375" style="2" customWidth="1"/>
    <col min="6666" max="6666" width="14" style="2" customWidth="1"/>
    <col min="6667" max="6667" width="15.85546875" style="2" customWidth="1"/>
    <col min="6668" max="6668" width="23.7109375" style="2" customWidth="1"/>
    <col min="6669" max="6670" width="16" style="2" customWidth="1"/>
    <col min="6671" max="6672" width="15.5703125" style="2" customWidth="1"/>
    <col min="6673" max="6673" width="12.7109375" style="2" customWidth="1"/>
    <col min="6674" max="6674" width="16" style="2" bestFit="1" customWidth="1"/>
    <col min="6675" max="6675" width="11.28515625" style="2" customWidth="1"/>
    <col min="6676" max="6676" width="14.7109375" style="2" customWidth="1"/>
    <col min="6677" max="6677" width="11.42578125" style="2" customWidth="1"/>
    <col min="6678" max="6678" width="16.28515625" style="2" customWidth="1"/>
    <col min="6679" max="6679" width="10.5703125" style="2" bestFit="1" customWidth="1"/>
    <col min="6680" max="6911" width="8.28515625" style="2"/>
    <col min="6912" max="6912" width="1" style="2" customWidth="1"/>
    <col min="6913" max="6913" width="6.85546875" style="2" customWidth="1"/>
    <col min="6914" max="6914" width="6.7109375" style="2" customWidth="1"/>
    <col min="6915" max="6915" width="16.42578125" style="2" customWidth="1"/>
    <col min="6916" max="6916" width="14.7109375" style="2" customWidth="1"/>
    <col min="6917" max="6917" width="16.85546875" style="2" customWidth="1"/>
    <col min="6918" max="6918" width="18" style="2" customWidth="1"/>
    <col min="6919" max="6919" width="17.85546875" style="2" customWidth="1"/>
    <col min="6920" max="6920" width="14" style="2" customWidth="1"/>
    <col min="6921" max="6921" width="12.7109375" style="2" customWidth="1"/>
    <col min="6922" max="6922" width="14" style="2" customWidth="1"/>
    <col min="6923" max="6923" width="15.85546875" style="2" customWidth="1"/>
    <col min="6924" max="6924" width="23.7109375" style="2" customWidth="1"/>
    <col min="6925" max="6926" width="16" style="2" customWidth="1"/>
    <col min="6927" max="6928" width="15.5703125" style="2" customWidth="1"/>
    <col min="6929" max="6929" width="12.7109375" style="2" customWidth="1"/>
    <col min="6930" max="6930" width="16" style="2" bestFit="1" customWidth="1"/>
    <col min="6931" max="6931" width="11.28515625" style="2" customWidth="1"/>
    <col min="6932" max="6932" width="14.7109375" style="2" customWidth="1"/>
    <col min="6933" max="6933" width="11.42578125" style="2" customWidth="1"/>
    <col min="6934" max="6934" width="16.28515625" style="2" customWidth="1"/>
    <col min="6935" max="6935" width="10.5703125" style="2" bestFit="1" customWidth="1"/>
    <col min="6936" max="7167" width="8.28515625" style="2"/>
    <col min="7168" max="7168" width="1" style="2" customWidth="1"/>
    <col min="7169" max="7169" width="6.85546875" style="2" customWidth="1"/>
    <col min="7170" max="7170" width="6.7109375" style="2" customWidth="1"/>
    <col min="7171" max="7171" width="16.42578125" style="2" customWidth="1"/>
    <col min="7172" max="7172" width="14.7109375" style="2" customWidth="1"/>
    <col min="7173" max="7173" width="16.85546875" style="2" customWidth="1"/>
    <col min="7174" max="7174" width="18" style="2" customWidth="1"/>
    <col min="7175" max="7175" width="17.85546875" style="2" customWidth="1"/>
    <col min="7176" max="7176" width="14" style="2" customWidth="1"/>
    <col min="7177" max="7177" width="12.7109375" style="2" customWidth="1"/>
    <col min="7178" max="7178" width="14" style="2" customWidth="1"/>
    <col min="7179" max="7179" width="15.85546875" style="2" customWidth="1"/>
    <col min="7180" max="7180" width="23.7109375" style="2" customWidth="1"/>
    <col min="7181" max="7182" width="16" style="2" customWidth="1"/>
    <col min="7183" max="7184" width="15.5703125" style="2" customWidth="1"/>
    <col min="7185" max="7185" width="12.7109375" style="2" customWidth="1"/>
    <col min="7186" max="7186" width="16" style="2" bestFit="1" customWidth="1"/>
    <col min="7187" max="7187" width="11.28515625" style="2" customWidth="1"/>
    <col min="7188" max="7188" width="14.7109375" style="2" customWidth="1"/>
    <col min="7189" max="7189" width="11.42578125" style="2" customWidth="1"/>
    <col min="7190" max="7190" width="16.28515625" style="2" customWidth="1"/>
    <col min="7191" max="7191" width="10.5703125" style="2" bestFit="1" customWidth="1"/>
    <col min="7192" max="7423" width="8.28515625" style="2"/>
    <col min="7424" max="7424" width="1" style="2" customWidth="1"/>
    <col min="7425" max="7425" width="6.85546875" style="2" customWidth="1"/>
    <col min="7426" max="7426" width="6.7109375" style="2" customWidth="1"/>
    <col min="7427" max="7427" width="16.42578125" style="2" customWidth="1"/>
    <col min="7428" max="7428" width="14.7109375" style="2" customWidth="1"/>
    <col min="7429" max="7429" width="16.85546875" style="2" customWidth="1"/>
    <col min="7430" max="7430" width="18" style="2" customWidth="1"/>
    <col min="7431" max="7431" width="17.85546875" style="2" customWidth="1"/>
    <col min="7432" max="7432" width="14" style="2" customWidth="1"/>
    <col min="7433" max="7433" width="12.7109375" style="2" customWidth="1"/>
    <col min="7434" max="7434" width="14" style="2" customWidth="1"/>
    <col min="7435" max="7435" width="15.85546875" style="2" customWidth="1"/>
    <col min="7436" max="7436" width="23.7109375" style="2" customWidth="1"/>
    <col min="7437" max="7438" width="16" style="2" customWidth="1"/>
    <col min="7439" max="7440" width="15.5703125" style="2" customWidth="1"/>
    <col min="7441" max="7441" width="12.7109375" style="2" customWidth="1"/>
    <col min="7442" max="7442" width="16" style="2" bestFit="1" customWidth="1"/>
    <col min="7443" max="7443" width="11.28515625" style="2" customWidth="1"/>
    <col min="7444" max="7444" width="14.7109375" style="2" customWidth="1"/>
    <col min="7445" max="7445" width="11.42578125" style="2" customWidth="1"/>
    <col min="7446" max="7446" width="16.28515625" style="2" customWidth="1"/>
    <col min="7447" max="7447" width="10.5703125" style="2" bestFit="1" customWidth="1"/>
    <col min="7448" max="7679" width="8.28515625" style="2"/>
    <col min="7680" max="7680" width="1" style="2" customWidth="1"/>
    <col min="7681" max="7681" width="6.85546875" style="2" customWidth="1"/>
    <col min="7682" max="7682" width="6.7109375" style="2" customWidth="1"/>
    <col min="7683" max="7683" width="16.42578125" style="2" customWidth="1"/>
    <col min="7684" max="7684" width="14.7109375" style="2" customWidth="1"/>
    <col min="7685" max="7685" width="16.85546875" style="2" customWidth="1"/>
    <col min="7686" max="7686" width="18" style="2" customWidth="1"/>
    <col min="7687" max="7687" width="17.85546875" style="2" customWidth="1"/>
    <col min="7688" max="7688" width="14" style="2" customWidth="1"/>
    <col min="7689" max="7689" width="12.7109375" style="2" customWidth="1"/>
    <col min="7690" max="7690" width="14" style="2" customWidth="1"/>
    <col min="7691" max="7691" width="15.85546875" style="2" customWidth="1"/>
    <col min="7692" max="7692" width="23.7109375" style="2" customWidth="1"/>
    <col min="7693" max="7694" width="16" style="2" customWidth="1"/>
    <col min="7695" max="7696" width="15.5703125" style="2" customWidth="1"/>
    <col min="7697" max="7697" width="12.7109375" style="2" customWidth="1"/>
    <col min="7698" max="7698" width="16" style="2" bestFit="1" customWidth="1"/>
    <col min="7699" max="7699" width="11.28515625" style="2" customWidth="1"/>
    <col min="7700" max="7700" width="14.7109375" style="2" customWidth="1"/>
    <col min="7701" max="7701" width="11.42578125" style="2" customWidth="1"/>
    <col min="7702" max="7702" width="16.28515625" style="2" customWidth="1"/>
    <col min="7703" max="7703" width="10.5703125" style="2" bestFit="1" customWidth="1"/>
    <col min="7704" max="7935" width="8.28515625" style="2"/>
    <col min="7936" max="7936" width="1" style="2" customWidth="1"/>
    <col min="7937" max="7937" width="6.85546875" style="2" customWidth="1"/>
    <col min="7938" max="7938" width="6.7109375" style="2" customWidth="1"/>
    <col min="7939" max="7939" width="16.42578125" style="2" customWidth="1"/>
    <col min="7940" max="7940" width="14.7109375" style="2" customWidth="1"/>
    <col min="7941" max="7941" width="16.85546875" style="2" customWidth="1"/>
    <col min="7942" max="7942" width="18" style="2" customWidth="1"/>
    <col min="7943" max="7943" width="17.85546875" style="2" customWidth="1"/>
    <col min="7944" max="7944" width="14" style="2" customWidth="1"/>
    <col min="7945" max="7945" width="12.7109375" style="2" customWidth="1"/>
    <col min="7946" max="7946" width="14" style="2" customWidth="1"/>
    <col min="7947" max="7947" width="15.85546875" style="2" customWidth="1"/>
    <col min="7948" max="7948" width="23.7109375" style="2" customWidth="1"/>
    <col min="7949" max="7950" width="16" style="2" customWidth="1"/>
    <col min="7951" max="7952" width="15.5703125" style="2" customWidth="1"/>
    <col min="7953" max="7953" width="12.7109375" style="2" customWidth="1"/>
    <col min="7954" max="7954" width="16" style="2" bestFit="1" customWidth="1"/>
    <col min="7955" max="7955" width="11.28515625" style="2" customWidth="1"/>
    <col min="7956" max="7956" width="14.7109375" style="2" customWidth="1"/>
    <col min="7957" max="7957" width="11.42578125" style="2" customWidth="1"/>
    <col min="7958" max="7958" width="16.28515625" style="2" customWidth="1"/>
    <col min="7959" max="7959" width="10.5703125" style="2" bestFit="1" customWidth="1"/>
    <col min="7960" max="8191" width="8.28515625" style="2"/>
    <col min="8192" max="8192" width="1" style="2" customWidth="1"/>
    <col min="8193" max="8193" width="6.85546875" style="2" customWidth="1"/>
    <col min="8194" max="8194" width="6.7109375" style="2" customWidth="1"/>
    <col min="8195" max="8195" width="16.42578125" style="2" customWidth="1"/>
    <col min="8196" max="8196" width="14.7109375" style="2" customWidth="1"/>
    <col min="8197" max="8197" width="16.85546875" style="2" customWidth="1"/>
    <col min="8198" max="8198" width="18" style="2" customWidth="1"/>
    <col min="8199" max="8199" width="17.85546875" style="2" customWidth="1"/>
    <col min="8200" max="8200" width="14" style="2" customWidth="1"/>
    <col min="8201" max="8201" width="12.7109375" style="2" customWidth="1"/>
    <col min="8202" max="8202" width="14" style="2" customWidth="1"/>
    <col min="8203" max="8203" width="15.85546875" style="2" customWidth="1"/>
    <col min="8204" max="8204" width="23.7109375" style="2" customWidth="1"/>
    <col min="8205" max="8206" width="16" style="2" customWidth="1"/>
    <col min="8207" max="8208" width="15.5703125" style="2" customWidth="1"/>
    <col min="8209" max="8209" width="12.7109375" style="2" customWidth="1"/>
    <col min="8210" max="8210" width="16" style="2" bestFit="1" customWidth="1"/>
    <col min="8211" max="8211" width="11.28515625" style="2" customWidth="1"/>
    <col min="8212" max="8212" width="14.7109375" style="2" customWidth="1"/>
    <col min="8213" max="8213" width="11.42578125" style="2" customWidth="1"/>
    <col min="8214" max="8214" width="16.28515625" style="2" customWidth="1"/>
    <col min="8215" max="8215" width="10.5703125" style="2" bestFit="1" customWidth="1"/>
    <col min="8216" max="8447" width="8.28515625" style="2"/>
    <col min="8448" max="8448" width="1" style="2" customWidth="1"/>
    <col min="8449" max="8449" width="6.85546875" style="2" customWidth="1"/>
    <col min="8450" max="8450" width="6.7109375" style="2" customWidth="1"/>
    <col min="8451" max="8451" width="16.42578125" style="2" customWidth="1"/>
    <col min="8452" max="8452" width="14.7109375" style="2" customWidth="1"/>
    <col min="8453" max="8453" width="16.85546875" style="2" customWidth="1"/>
    <col min="8454" max="8454" width="18" style="2" customWidth="1"/>
    <col min="8455" max="8455" width="17.85546875" style="2" customWidth="1"/>
    <col min="8456" max="8456" width="14" style="2" customWidth="1"/>
    <col min="8457" max="8457" width="12.7109375" style="2" customWidth="1"/>
    <col min="8458" max="8458" width="14" style="2" customWidth="1"/>
    <col min="8459" max="8459" width="15.85546875" style="2" customWidth="1"/>
    <col min="8460" max="8460" width="23.7109375" style="2" customWidth="1"/>
    <col min="8461" max="8462" width="16" style="2" customWidth="1"/>
    <col min="8463" max="8464" width="15.5703125" style="2" customWidth="1"/>
    <col min="8465" max="8465" width="12.7109375" style="2" customWidth="1"/>
    <col min="8466" max="8466" width="16" style="2" bestFit="1" customWidth="1"/>
    <col min="8467" max="8467" width="11.28515625" style="2" customWidth="1"/>
    <col min="8468" max="8468" width="14.7109375" style="2" customWidth="1"/>
    <col min="8469" max="8469" width="11.42578125" style="2" customWidth="1"/>
    <col min="8470" max="8470" width="16.28515625" style="2" customWidth="1"/>
    <col min="8471" max="8471" width="10.5703125" style="2" bestFit="1" customWidth="1"/>
    <col min="8472" max="8703" width="8.28515625" style="2"/>
    <col min="8704" max="8704" width="1" style="2" customWidth="1"/>
    <col min="8705" max="8705" width="6.85546875" style="2" customWidth="1"/>
    <col min="8706" max="8706" width="6.7109375" style="2" customWidth="1"/>
    <col min="8707" max="8707" width="16.42578125" style="2" customWidth="1"/>
    <col min="8708" max="8708" width="14.7109375" style="2" customWidth="1"/>
    <col min="8709" max="8709" width="16.85546875" style="2" customWidth="1"/>
    <col min="8710" max="8710" width="18" style="2" customWidth="1"/>
    <col min="8711" max="8711" width="17.85546875" style="2" customWidth="1"/>
    <col min="8712" max="8712" width="14" style="2" customWidth="1"/>
    <col min="8713" max="8713" width="12.7109375" style="2" customWidth="1"/>
    <col min="8714" max="8714" width="14" style="2" customWidth="1"/>
    <col min="8715" max="8715" width="15.85546875" style="2" customWidth="1"/>
    <col min="8716" max="8716" width="23.7109375" style="2" customWidth="1"/>
    <col min="8717" max="8718" width="16" style="2" customWidth="1"/>
    <col min="8719" max="8720" width="15.5703125" style="2" customWidth="1"/>
    <col min="8721" max="8721" width="12.7109375" style="2" customWidth="1"/>
    <col min="8722" max="8722" width="16" style="2" bestFit="1" customWidth="1"/>
    <col min="8723" max="8723" width="11.28515625" style="2" customWidth="1"/>
    <col min="8724" max="8724" width="14.7109375" style="2" customWidth="1"/>
    <col min="8725" max="8725" width="11.42578125" style="2" customWidth="1"/>
    <col min="8726" max="8726" width="16.28515625" style="2" customWidth="1"/>
    <col min="8727" max="8727" width="10.5703125" style="2" bestFit="1" customWidth="1"/>
    <col min="8728" max="8959" width="8.28515625" style="2"/>
    <col min="8960" max="8960" width="1" style="2" customWidth="1"/>
    <col min="8961" max="8961" width="6.85546875" style="2" customWidth="1"/>
    <col min="8962" max="8962" width="6.7109375" style="2" customWidth="1"/>
    <col min="8963" max="8963" width="16.42578125" style="2" customWidth="1"/>
    <col min="8964" max="8964" width="14.7109375" style="2" customWidth="1"/>
    <col min="8965" max="8965" width="16.85546875" style="2" customWidth="1"/>
    <col min="8966" max="8966" width="18" style="2" customWidth="1"/>
    <col min="8967" max="8967" width="17.85546875" style="2" customWidth="1"/>
    <col min="8968" max="8968" width="14" style="2" customWidth="1"/>
    <col min="8969" max="8969" width="12.7109375" style="2" customWidth="1"/>
    <col min="8970" max="8970" width="14" style="2" customWidth="1"/>
    <col min="8971" max="8971" width="15.85546875" style="2" customWidth="1"/>
    <col min="8972" max="8972" width="23.7109375" style="2" customWidth="1"/>
    <col min="8973" max="8974" width="16" style="2" customWidth="1"/>
    <col min="8975" max="8976" width="15.5703125" style="2" customWidth="1"/>
    <col min="8977" max="8977" width="12.7109375" style="2" customWidth="1"/>
    <col min="8978" max="8978" width="16" style="2" bestFit="1" customWidth="1"/>
    <col min="8979" max="8979" width="11.28515625" style="2" customWidth="1"/>
    <col min="8980" max="8980" width="14.7109375" style="2" customWidth="1"/>
    <col min="8981" max="8981" width="11.42578125" style="2" customWidth="1"/>
    <col min="8982" max="8982" width="16.28515625" style="2" customWidth="1"/>
    <col min="8983" max="8983" width="10.5703125" style="2" bestFit="1" customWidth="1"/>
    <col min="8984" max="9215" width="8.28515625" style="2"/>
    <col min="9216" max="9216" width="1" style="2" customWidth="1"/>
    <col min="9217" max="9217" width="6.85546875" style="2" customWidth="1"/>
    <col min="9218" max="9218" width="6.7109375" style="2" customWidth="1"/>
    <col min="9219" max="9219" width="16.42578125" style="2" customWidth="1"/>
    <col min="9220" max="9220" width="14.7109375" style="2" customWidth="1"/>
    <col min="9221" max="9221" width="16.85546875" style="2" customWidth="1"/>
    <col min="9222" max="9222" width="18" style="2" customWidth="1"/>
    <col min="9223" max="9223" width="17.85546875" style="2" customWidth="1"/>
    <col min="9224" max="9224" width="14" style="2" customWidth="1"/>
    <col min="9225" max="9225" width="12.7109375" style="2" customWidth="1"/>
    <col min="9226" max="9226" width="14" style="2" customWidth="1"/>
    <col min="9227" max="9227" width="15.85546875" style="2" customWidth="1"/>
    <col min="9228" max="9228" width="23.7109375" style="2" customWidth="1"/>
    <col min="9229" max="9230" width="16" style="2" customWidth="1"/>
    <col min="9231" max="9232" width="15.5703125" style="2" customWidth="1"/>
    <col min="9233" max="9233" width="12.7109375" style="2" customWidth="1"/>
    <col min="9234" max="9234" width="16" style="2" bestFit="1" customWidth="1"/>
    <col min="9235" max="9235" width="11.28515625" style="2" customWidth="1"/>
    <col min="9236" max="9236" width="14.7109375" style="2" customWidth="1"/>
    <col min="9237" max="9237" width="11.42578125" style="2" customWidth="1"/>
    <col min="9238" max="9238" width="16.28515625" style="2" customWidth="1"/>
    <col min="9239" max="9239" width="10.5703125" style="2" bestFit="1" customWidth="1"/>
    <col min="9240" max="9471" width="8.28515625" style="2"/>
    <col min="9472" max="9472" width="1" style="2" customWidth="1"/>
    <col min="9473" max="9473" width="6.85546875" style="2" customWidth="1"/>
    <col min="9474" max="9474" width="6.7109375" style="2" customWidth="1"/>
    <col min="9475" max="9475" width="16.42578125" style="2" customWidth="1"/>
    <col min="9476" max="9476" width="14.7109375" style="2" customWidth="1"/>
    <col min="9477" max="9477" width="16.85546875" style="2" customWidth="1"/>
    <col min="9478" max="9478" width="18" style="2" customWidth="1"/>
    <col min="9479" max="9479" width="17.85546875" style="2" customWidth="1"/>
    <col min="9480" max="9480" width="14" style="2" customWidth="1"/>
    <col min="9481" max="9481" width="12.7109375" style="2" customWidth="1"/>
    <col min="9482" max="9482" width="14" style="2" customWidth="1"/>
    <col min="9483" max="9483" width="15.85546875" style="2" customWidth="1"/>
    <col min="9484" max="9484" width="23.7109375" style="2" customWidth="1"/>
    <col min="9485" max="9486" width="16" style="2" customWidth="1"/>
    <col min="9487" max="9488" width="15.5703125" style="2" customWidth="1"/>
    <col min="9489" max="9489" width="12.7109375" style="2" customWidth="1"/>
    <col min="9490" max="9490" width="16" style="2" bestFit="1" customWidth="1"/>
    <col min="9491" max="9491" width="11.28515625" style="2" customWidth="1"/>
    <col min="9492" max="9492" width="14.7109375" style="2" customWidth="1"/>
    <col min="9493" max="9493" width="11.42578125" style="2" customWidth="1"/>
    <col min="9494" max="9494" width="16.28515625" style="2" customWidth="1"/>
    <col min="9495" max="9495" width="10.5703125" style="2" bestFit="1" customWidth="1"/>
    <col min="9496" max="9727" width="8.28515625" style="2"/>
    <col min="9728" max="9728" width="1" style="2" customWidth="1"/>
    <col min="9729" max="9729" width="6.85546875" style="2" customWidth="1"/>
    <col min="9730" max="9730" width="6.7109375" style="2" customWidth="1"/>
    <col min="9731" max="9731" width="16.42578125" style="2" customWidth="1"/>
    <col min="9732" max="9732" width="14.7109375" style="2" customWidth="1"/>
    <col min="9733" max="9733" width="16.85546875" style="2" customWidth="1"/>
    <col min="9734" max="9734" width="18" style="2" customWidth="1"/>
    <col min="9735" max="9735" width="17.85546875" style="2" customWidth="1"/>
    <col min="9736" max="9736" width="14" style="2" customWidth="1"/>
    <col min="9737" max="9737" width="12.7109375" style="2" customWidth="1"/>
    <col min="9738" max="9738" width="14" style="2" customWidth="1"/>
    <col min="9739" max="9739" width="15.85546875" style="2" customWidth="1"/>
    <col min="9740" max="9740" width="23.7109375" style="2" customWidth="1"/>
    <col min="9741" max="9742" width="16" style="2" customWidth="1"/>
    <col min="9743" max="9744" width="15.5703125" style="2" customWidth="1"/>
    <col min="9745" max="9745" width="12.7109375" style="2" customWidth="1"/>
    <col min="9746" max="9746" width="16" style="2" bestFit="1" customWidth="1"/>
    <col min="9747" max="9747" width="11.28515625" style="2" customWidth="1"/>
    <col min="9748" max="9748" width="14.7109375" style="2" customWidth="1"/>
    <col min="9749" max="9749" width="11.42578125" style="2" customWidth="1"/>
    <col min="9750" max="9750" width="16.28515625" style="2" customWidth="1"/>
    <col min="9751" max="9751" width="10.5703125" style="2" bestFit="1" customWidth="1"/>
    <col min="9752" max="9983" width="8.28515625" style="2"/>
    <col min="9984" max="9984" width="1" style="2" customWidth="1"/>
    <col min="9985" max="9985" width="6.85546875" style="2" customWidth="1"/>
    <col min="9986" max="9986" width="6.7109375" style="2" customWidth="1"/>
    <col min="9987" max="9987" width="16.42578125" style="2" customWidth="1"/>
    <col min="9988" max="9988" width="14.7109375" style="2" customWidth="1"/>
    <col min="9989" max="9989" width="16.85546875" style="2" customWidth="1"/>
    <col min="9990" max="9990" width="18" style="2" customWidth="1"/>
    <col min="9991" max="9991" width="17.85546875" style="2" customWidth="1"/>
    <col min="9992" max="9992" width="14" style="2" customWidth="1"/>
    <col min="9993" max="9993" width="12.7109375" style="2" customWidth="1"/>
    <col min="9994" max="9994" width="14" style="2" customWidth="1"/>
    <col min="9995" max="9995" width="15.85546875" style="2" customWidth="1"/>
    <col min="9996" max="9996" width="23.7109375" style="2" customWidth="1"/>
    <col min="9997" max="9998" width="16" style="2" customWidth="1"/>
    <col min="9999" max="10000" width="15.5703125" style="2" customWidth="1"/>
    <col min="10001" max="10001" width="12.7109375" style="2" customWidth="1"/>
    <col min="10002" max="10002" width="16" style="2" bestFit="1" customWidth="1"/>
    <col min="10003" max="10003" width="11.28515625" style="2" customWidth="1"/>
    <col min="10004" max="10004" width="14.7109375" style="2" customWidth="1"/>
    <col min="10005" max="10005" width="11.42578125" style="2" customWidth="1"/>
    <col min="10006" max="10006" width="16.28515625" style="2" customWidth="1"/>
    <col min="10007" max="10007" width="10.5703125" style="2" bestFit="1" customWidth="1"/>
    <col min="10008" max="10239" width="8.28515625" style="2"/>
    <col min="10240" max="10240" width="1" style="2" customWidth="1"/>
    <col min="10241" max="10241" width="6.85546875" style="2" customWidth="1"/>
    <col min="10242" max="10242" width="6.7109375" style="2" customWidth="1"/>
    <col min="10243" max="10243" width="16.42578125" style="2" customWidth="1"/>
    <col min="10244" max="10244" width="14.7109375" style="2" customWidth="1"/>
    <col min="10245" max="10245" width="16.85546875" style="2" customWidth="1"/>
    <col min="10246" max="10246" width="18" style="2" customWidth="1"/>
    <col min="10247" max="10247" width="17.85546875" style="2" customWidth="1"/>
    <col min="10248" max="10248" width="14" style="2" customWidth="1"/>
    <col min="10249" max="10249" width="12.7109375" style="2" customWidth="1"/>
    <col min="10250" max="10250" width="14" style="2" customWidth="1"/>
    <col min="10251" max="10251" width="15.85546875" style="2" customWidth="1"/>
    <col min="10252" max="10252" width="23.7109375" style="2" customWidth="1"/>
    <col min="10253" max="10254" width="16" style="2" customWidth="1"/>
    <col min="10255" max="10256" width="15.5703125" style="2" customWidth="1"/>
    <col min="10257" max="10257" width="12.7109375" style="2" customWidth="1"/>
    <col min="10258" max="10258" width="16" style="2" bestFit="1" customWidth="1"/>
    <col min="10259" max="10259" width="11.28515625" style="2" customWidth="1"/>
    <col min="10260" max="10260" width="14.7109375" style="2" customWidth="1"/>
    <col min="10261" max="10261" width="11.42578125" style="2" customWidth="1"/>
    <col min="10262" max="10262" width="16.28515625" style="2" customWidth="1"/>
    <col min="10263" max="10263" width="10.5703125" style="2" bestFit="1" customWidth="1"/>
    <col min="10264" max="10495" width="8.28515625" style="2"/>
    <col min="10496" max="10496" width="1" style="2" customWidth="1"/>
    <col min="10497" max="10497" width="6.85546875" style="2" customWidth="1"/>
    <col min="10498" max="10498" width="6.7109375" style="2" customWidth="1"/>
    <col min="10499" max="10499" width="16.42578125" style="2" customWidth="1"/>
    <col min="10500" max="10500" width="14.7109375" style="2" customWidth="1"/>
    <col min="10501" max="10501" width="16.85546875" style="2" customWidth="1"/>
    <col min="10502" max="10502" width="18" style="2" customWidth="1"/>
    <col min="10503" max="10503" width="17.85546875" style="2" customWidth="1"/>
    <col min="10504" max="10504" width="14" style="2" customWidth="1"/>
    <col min="10505" max="10505" width="12.7109375" style="2" customWidth="1"/>
    <col min="10506" max="10506" width="14" style="2" customWidth="1"/>
    <col min="10507" max="10507" width="15.85546875" style="2" customWidth="1"/>
    <col min="10508" max="10508" width="23.7109375" style="2" customWidth="1"/>
    <col min="10509" max="10510" width="16" style="2" customWidth="1"/>
    <col min="10511" max="10512" width="15.5703125" style="2" customWidth="1"/>
    <col min="10513" max="10513" width="12.7109375" style="2" customWidth="1"/>
    <col min="10514" max="10514" width="16" style="2" bestFit="1" customWidth="1"/>
    <col min="10515" max="10515" width="11.28515625" style="2" customWidth="1"/>
    <col min="10516" max="10516" width="14.7109375" style="2" customWidth="1"/>
    <col min="10517" max="10517" width="11.42578125" style="2" customWidth="1"/>
    <col min="10518" max="10518" width="16.28515625" style="2" customWidth="1"/>
    <col min="10519" max="10519" width="10.5703125" style="2" bestFit="1" customWidth="1"/>
    <col min="10520" max="10751" width="8.28515625" style="2"/>
    <col min="10752" max="10752" width="1" style="2" customWidth="1"/>
    <col min="10753" max="10753" width="6.85546875" style="2" customWidth="1"/>
    <col min="10754" max="10754" width="6.7109375" style="2" customWidth="1"/>
    <col min="10755" max="10755" width="16.42578125" style="2" customWidth="1"/>
    <col min="10756" max="10756" width="14.7109375" style="2" customWidth="1"/>
    <col min="10757" max="10757" width="16.85546875" style="2" customWidth="1"/>
    <col min="10758" max="10758" width="18" style="2" customWidth="1"/>
    <col min="10759" max="10759" width="17.85546875" style="2" customWidth="1"/>
    <col min="10760" max="10760" width="14" style="2" customWidth="1"/>
    <col min="10761" max="10761" width="12.7109375" style="2" customWidth="1"/>
    <col min="10762" max="10762" width="14" style="2" customWidth="1"/>
    <col min="10763" max="10763" width="15.85546875" style="2" customWidth="1"/>
    <col min="10764" max="10764" width="23.7109375" style="2" customWidth="1"/>
    <col min="10765" max="10766" width="16" style="2" customWidth="1"/>
    <col min="10767" max="10768" width="15.5703125" style="2" customWidth="1"/>
    <col min="10769" max="10769" width="12.7109375" style="2" customWidth="1"/>
    <col min="10770" max="10770" width="16" style="2" bestFit="1" customWidth="1"/>
    <col min="10771" max="10771" width="11.28515625" style="2" customWidth="1"/>
    <col min="10772" max="10772" width="14.7109375" style="2" customWidth="1"/>
    <col min="10773" max="10773" width="11.42578125" style="2" customWidth="1"/>
    <col min="10774" max="10774" width="16.28515625" style="2" customWidth="1"/>
    <col min="10775" max="10775" width="10.5703125" style="2" bestFit="1" customWidth="1"/>
    <col min="10776" max="11007" width="8.28515625" style="2"/>
    <col min="11008" max="11008" width="1" style="2" customWidth="1"/>
    <col min="11009" max="11009" width="6.85546875" style="2" customWidth="1"/>
    <col min="11010" max="11010" width="6.7109375" style="2" customWidth="1"/>
    <col min="11011" max="11011" width="16.42578125" style="2" customWidth="1"/>
    <col min="11012" max="11012" width="14.7109375" style="2" customWidth="1"/>
    <col min="11013" max="11013" width="16.85546875" style="2" customWidth="1"/>
    <col min="11014" max="11014" width="18" style="2" customWidth="1"/>
    <col min="11015" max="11015" width="17.85546875" style="2" customWidth="1"/>
    <col min="11016" max="11016" width="14" style="2" customWidth="1"/>
    <col min="11017" max="11017" width="12.7109375" style="2" customWidth="1"/>
    <col min="11018" max="11018" width="14" style="2" customWidth="1"/>
    <col min="11019" max="11019" width="15.85546875" style="2" customWidth="1"/>
    <col min="11020" max="11020" width="23.7109375" style="2" customWidth="1"/>
    <col min="11021" max="11022" width="16" style="2" customWidth="1"/>
    <col min="11023" max="11024" width="15.5703125" style="2" customWidth="1"/>
    <col min="11025" max="11025" width="12.7109375" style="2" customWidth="1"/>
    <col min="11026" max="11026" width="16" style="2" bestFit="1" customWidth="1"/>
    <col min="11027" max="11027" width="11.28515625" style="2" customWidth="1"/>
    <col min="11028" max="11028" width="14.7109375" style="2" customWidth="1"/>
    <col min="11029" max="11029" width="11.42578125" style="2" customWidth="1"/>
    <col min="11030" max="11030" width="16.28515625" style="2" customWidth="1"/>
    <col min="11031" max="11031" width="10.5703125" style="2" bestFit="1" customWidth="1"/>
    <col min="11032" max="11263" width="8.28515625" style="2"/>
    <col min="11264" max="11264" width="1" style="2" customWidth="1"/>
    <col min="11265" max="11265" width="6.85546875" style="2" customWidth="1"/>
    <col min="11266" max="11266" width="6.7109375" style="2" customWidth="1"/>
    <col min="11267" max="11267" width="16.42578125" style="2" customWidth="1"/>
    <col min="11268" max="11268" width="14.7109375" style="2" customWidth="1"/>
    <col min="11269" max="11269" width="16.85546875" style="2" customWidth="1"/>
    <col min="11270" max="11270" width="18" style="2" customWidth="1"/>
    <col min="11271" max="11271" width="17.85546875" style="2" customWidth="1"/>
    <col min="11272" max="11272" width="14" style="2" customWidth="1"/>
    <col min="11273" max="11273" width="12.7109375" style="2" customWidth="1"/>
    <col min="11274" max="11274" width="14" style="2" customWidth="1"/>
    <col min="11275" max="11275" width="15.85546875" style="2" customWidth="1"/>
    <col min="11276" max="11276" width="23.7109375" style="2" customWidth="1"/>
    <col min="11277" max="11278" width="16" style="2" customWidth="1"/>
    <col min="11279" max="11280" width="15.5703125" style="2" customWidth="1"/>
    <col min="11281" max="11281" width="12.7109375" style="2" customWidth="1"/>
    <col min="11282" max="11282" width="16" style="2" bestFit="1" customWidth="1"/>
    <col min="11283" max="11283" width="11.28515625" style="2" customWidth="1"/>
    <col min="11284" max="11284" width="14.7109375" style="2" customWidth="1"/>
    <col min="11285" max="11285" width="11.42578125" style="2" customWidth="1"/>
    <col min="11286" max="11286" width="16.28515625" style="2" customWidth="1"/>
    <col min="11287" max="11287" width="10.5703125" style="2" bestFit="1" customWidth="1"/>
    <col min="11288" max="11519" width="8.28515625" style="2"/>
    <col min="11520" max="11520" width="1" style="2" customWidth="1"/>
    <col min="11521" max="11521" width="6.85546875" style="2" customWidth="1"/>
    <col min="11522" max="11522" width="6.7109375" style="2" customWidth="1"/>
    <col min="11523" max="11523" width="16.42578125" style="2" customWidth="1"/>
    <col min="11524" max="11524" width="14.7109375" style="2" customWidth="1"/>
    <col min="11525" max="11525" width="16.85546875" style="2" customWidth="1"/>
    <col min="11526" max="11526" width="18" style="2" customWidth="1"/>
    <col min="11527" max="11527" width="17.85546875" style="2" customWidth="1"/>
    <col min="11528" max="11528" width="14" style="2" customWidth="1"/>
    <col min="11529" max="11529" width="12.7109375" style="2" customWidth="1"/>
    <col min="11530" max="11530" width="14" style="2" customWidth="1"/>
    <col min="11531" max="11531" width="15.85546875" style="2" customWidth="1"/>
    <col min="11532" max="11532" width="23.7109375" style="2" customWidth="1"/>
    <col min="11533" max="11534" width="16" style="2" customWidth="1"/>
    <col min="11535" max="11536" width="15.5703125" style="2" customWidth="1"/>
    <col min="11537" max="11537" width="12.7109375" style="2" customWidth="1"/>
    <col min="11538" max="11538" width="16" style="2" bestFit="1" customWidth="1"/>
    <col min="11539" max="11539" width="11.28515625" style="2" customWidth="1"/>
    <col min="11540" max="11540" width="14.7109375" style="2" customWidth="1"/>
    <col min="11541" max="11541" width="11.42578125" style="2" customWidth="1"/>
    <col min="11542" max="11542" width="16.28515625" style="2" customWidth="1"/>
    <col min="11543" max="11543" width="10.5703125" style="2" bestFit="1" customWidth="1"/>
    <col min="11544" max="11775" width="8.28515625" style="2"/>
    <col min="11776" max="11776" width="1" style="2" customWidth="1"/>
    <col min="11777" max="11777" width="6.85546875" style="2" customWidth="1"/>
    <col min="11778" max="11778" width="6.7109375" style="2" customWidth="1"/>
    <col min="11779" max="11779" width="16.42578125" style="2" customWidth="1"/>
    <col min="11780" max="11780" width="14.7109375" style="2" customWidth="1"/>
    <col min="11781" max="11781" width="16.85546875" style="2" customWidth="1"/>
    <col min="11782" max="11782" width="18" style="2" customWidth="1"/>
    <col min="11783" max="11783" width="17.85546875" style="2" customWidth="1"/>
    <col min="11784" max="11784" width="14" style="2" customWidth="1"/>
    <col min="11785" max="11785" width="12.7109375" style="2" customWidth="1"/>
    <col min="11786" max="11786" width="14" style="2" customWidth="1"/>
    <col min="11787" max="11787" width="15.85546875" style="2" customWidth="1"/>
    <col min="11788" max="11788" width="23.7109375" style="2" customWidth="1"/>
    <col min="11789" max="11790" width="16" style="2" customWidth="1"/>
    <col min="11791" max="11792" width="15.5703125" style="2" customWidth="1"/>
    <col min="11793" max="11793" width="12.7109375" style="2" customWidth="1"/>
    <col min="11794" max="11794" width="16" style="2" bestFit="1" customWidth="1"/>
    <col min="11795" max="11795" width="11.28515625" style="2" customWidth="1"/>
    <col min="11796" max="11796" width="14.7109375" style="2" customWidth="1"/>
    <col min="11797" max="11797" width="11.42578125" style="2" customWidth="1"/>
    <col min="11798" max="11798" width="16.28515625" style="2" customWidth="1"/>
    <col min="11799" max="11799" width="10.5703125" style="2" bestFit="1" customWidth="1"/>
    <col min="11800" max="12031" width="8.28515625" style="2"/>
    <col min="12032" max="12032" width="1" style="2" customWidth="1"/>
    <col min="12033" max="12033" width="6.85546875" style="2" customWidth="1"/>
    <col min="12034" max="12034" width="6.7109375" style="2" customWidth="1"/>
    <col min="12035" max="12035" width="16.42578125" style="2" customWidth="1"/>
    <col min="12036" max="12036" width="14.7109375" style="2" customWidth="1"/>
    <col min="12037" max="12037" width="16.85546875" style="2" customWidth="1"/>
    <col min="12038" max="12038" width="18" style="2" customWidth="1"/>
    <col min="12039" max="12039" width="17.85546875" style="2" customWidth="1"/>
    <col min="12040" max="12040" width="14" style="2" customWidth="1"/>
    <col min="12041" max="12041" width="12.7109375" style="2" customWidth="1"/>
    <col min="12042" max="12042" width="14" style="2" customWidth="1"/>
    <col min="12043" max="12043" width="15.85546875" style="2" customWidth="1"/>
    <col min="12044" max="12044" width="23.7109375" style="2" customWidth="1"/>
    <col min="12045" max="12046" width="16" style="2" customWidth="1"/>
    <col min="12047" max="12048" width="15.5703125" style="2" customWidth="1"/>
    <col min="12049" max="12049" width="12.7109375" style="2" customWidth="1"/>
    <col min="12050" max="12050" width="16" style="2" bestFit="1" customWidth="1"/>
    <col min="12051" max="12051" width="11.28515625" style="2" customWidth="1"/>
    <col min="12052" max="12052" width="14.7109375" style="2" customWidth="1"/>
    <col min="12053" max="12053" width="11.42578125" style="2" customWidth="1"/>
    <col min="12054" max="12054" width="16.28515625" style="2" customWidth="1"/>
    <col min="12055" max="12055" width="10.5703125" style="2" bestFit="1" customWidth="1"/>
    <col min="12056" max="12287" width="8.28515625" style="2"/>
    <col min="12288" max="12288" width="1" style="2" customWidth="1"/>
    <col min="12289" max="12289" width="6.85546875" style="2" customWidth="1"/>
    <col min="12290" max="12290" width="6.7109375" style="2" customWidth="1"/>
    <col min="12291" max="12291" width="16.42578125" style="2" customWidth="1"/>
    <col min="12292" max="12292" width="14.7109375" style="2" customWidth="1"/>
    <col min="12293" max="12293" width="16.85546875" style="2" customWidth="1"/>
    <col min="12294" max="12294" width="18" style="2" customWidth="1"/>
    <col min="12295" max="12295" width="17.85546875" style="2" customWidth="1"/>
    <col min="12296" max="12296" width="14" style="2" customWidth="1"/>
    <col min="12297" max="12297" width="12.7109375" style="2" customWidth="1"/>
    <col min="12298" max="12298" width="14" style="2" customWidth="1"/>
    <col min="12299" max="12299" width="15.85546875" style="2" customWidth="1"/>
    <col min="12300" max="12300" width="23.7109375" style="2" customWidth="1"/>
    <col min="12301" max="12302" width="16" style="2" customWidth="1"/>
    <col min="12303" max="12304" width="15.5703125" style="2" customWidth="1"/>
    <col min="12305" max="12305" width="12.7109375" style="2" customWidth="1"/>
    <col min="12306" max="12306" width="16" style="2" bestFit="1" customWidth="1"/>
    <col min="12307" max="12307" width="11.28515625" style="2" customWidth="1"/>
    <col min="12308" max="12308" width="14.7109375" style="2" customWidth="1"/>
    <col min="12309" max="12309" width="11.42578125" style="2" customWidth="1"/>
    <col min="12310" max="12310" width="16.28515625" style="2" customWidth="1"/>
    <col min="12311" max="12311" width="10.5703125" style="2" bestFit="1" customWidth="1"/>
    <col min="12312" max="12543" width="8.28515625" style="2"/>
    <col min="12544" max="12544" width="1" style="2" customWidth="1"/>
    <col min="12545" max="12545" width="6.85546875" style="2" customWidth="1"/>
    <col min="12546" max="12546" width="6.7109375" style="2" customWidth="1"/>
    <col min="12547" max="12547" width="16.42578125" style="2" customWidth="1"/>
    <col min="12548" max="12548" width="14.7109375" style="2" customWidth="1"/>
    <col min="12549" max="12549" width="16.85546875" style="2" customWidth="1"/>
    <col min="12550" max="12550" width="18" style="2" customWidth="1"/>
    <col min="12551" max="12551" width="17.85546875" style="2" customWidth="1"/>
    <col min="12552" max="12552" width="14" style="2" customWidth="1"/>
    <col min="12553" max="12553" width="12.7109375" style="2" customWidth="1"/>
    <col min="12554" max="12554" width="14" style="2" customWidth="1"/>
    <col min="12555" max="12555" width="15.85546875" style="2" customWidth="1"/>
    <col min="12556" max="12556" width="23.7109375" style="2" customWidth="1"/>
    <col min="12557" max="12558" width="16" style="2" customWidth="1"/>
    <col min="12559" max="12560" width="15.5703125" style="2" customWidth="1"/>
    <col min="12561" max="12561" width="12.7109375" style="2" customWidth="1"/>
    <col min="12562" max="12562" width="16" style="2" bestFit="1" customWidth="1"/>
    <col min="12563" max="12563" width="11.28515625" style="2" customWidth="1"/>
    <col min="12564" max="12564" width="14.7109375" style="2" customWidth="1"/>
    <col min="12565" max="12565" width="11.42578125" style="2" customWidth="1"/>
    <col min="12566" max="12566" width="16.28515625" style="2" customWidth="1"/>
    <col min="12567" max="12567" width="10.5703125" style="2" bestFit="1" customWidth="1"/>
    <col min="12568" max="12799" width="8.28515625" style="2"/>
    <col min="12800" max="12800" width="1" style="2" customWidth="1"/>
    <col min="12801" max="12801" width="6.85546875" style="2" customWidth="1"/>
    <col min="12802" max="12802" width="6.7109375" style="2" customWidth="1"/>
    <col min="12803" max="12803" width="16.42578125" style="2" customWidth="1"/>
    <col min="12804" max="12804" width="14.7109375" style="2" customWidth="1"/>
    <col min="12805" max="12805" width="16.85546875" style="2" customWidth="1"/>
    <col min="12806" max="12806" width="18" style="2" customWidth="1"/>
    <col min="12807" max="12807" width="17.85546875" style="2" customWidth="1"/>
    <col min="12808" max="12808" width="14" style="2" customWidth="1"/>
    <col min="12809" max="12809" width="12.7109375" style="2" customWidth="1"/>
    <col min="12810" max="12810" width="14" style="2" customWidth="1"/>
    <col min="12811" max="12811" width="15.85546875" style="2" customWidth="1"/>
    <col min="12812" max="12812" width="23.7109375" style="2" customWidth="1"/>
    <col min="12813" max="12814" width="16" style="2" customWidth="1"/>
    <col min="12815" max="12816" width="15.5703125" style="2" customWidth="1"/>
    <col min="12817" max="12817" width="12.7109375" style="2" customWidth="1"/>
    <col min="12818" max="12818" width="16" style="2" bestFit="1" customWidth="1"/>
    <col min="12819" max="12819" width="11.28515625" style="2" customWidth="1"/>
    <col min="12820" max="12820" width="14.7109375" style="2" customWidth="1"/>
    <col min="12821" max="12821" width="11.42578125" style="2" customWidth="1"/>
    <col min="12822" max="12822" width="16.28515625" style="2" customWidth="1"/>
    <col min="12823" max="12823" width="10.5703125" style="2" bestFit="1" customWidth="1"/>
    <col min="12824" max="13055" width="8.28515625" style="2"/>
    <col min="13056" max="13056" width="1" style="2" customWidth="1"/>
    <col min="13057" max="13057" width="6.85546875" style="2" customWidth="1"/>
    <col min="13058" max="13058" width="6.7109375" style="2" customWidth="1"/>
    <col min="13059" max="13059" width="16.42578125" style="2" customWidth="1"/>
    <col min="13060" max="13060" width="14.7109375" style="2" customWidth="1"/>
    <col min="13061" max="13061" width="16.85546875" style="2" customWidth="1"/>
    <col min="13062" max="13062" width="18" style="2" customWidth="1"/>
    <col min="13063" max="13063" width="17.85546875" style="2" customWidth="1"/>
    <col min="13064" max="13064" width="14" style="2" customWidth="1"/>
    <col min="13065" max="13065" width="12.7109375" style="2" customWidth="1"/>
    <col min="13066" max="13066" width="14" style="2" customWidth="1"/>
    <col min="13067" max="13067" width="15.85546875" style="2" customWidth="1"/>
    <col min="13068" max="13068" width="23.7109375" style="2" customWidth="1"/>
    <col min="13069" max="13070" width="16" style="2" customWidth="1"/>
    <col min="13071" max="13072" width="15.5703125" style="2" customWidth="1"/>
    <col min="13073" max="13073" width="12.7109375" style="2" customWidth="1"/>
    <col min="13074" max="13074" width="16" style="2" bestFit="1" customWidth="1"/>
    <col min="13075" max="13075" width="11.28515625" style="2" customWidth="1"/>
    <col min="13076" max="13076" width="14.7109375" style="2" customWidth="1"/>
    <col min="13077" max="13077" width="11.42578125" style="2" customWidth="1"/>
    <col min="13078" max="13078" width="16.28515625" style="2" customWidth="1"/>
    <col min="13079" max="13079" width="10.5703125" style="2" bestFit="1" customWidth="1"/>
    <col min="13080" max="13311" width="8.28515625" style="2"/>
    <col min="13312" max="13312" width="1" style="2" customWidth="1"/>
    <col min="13313" max="13313" width="6.85546875" style="2" customWidth="1"/>
    <col min="13314" max="13314" width="6.7109375" style="2" customWidth="1"/>
    <col min="13315" max="13315" width="16.42578125" style="2" customWidth="1"/>
    <col min="13316" max="13316" width="14.7109375" style="2" customWidth="1"/>
    <col min="13317" max="13317" width="16.85546875" style="2" customWidth="1"/>
    <col min="13318" max="13318" width="18" style="2" customWidth="1"/>
    <col min="13319" max="13319" width="17.85546875" style="2" customWidth="1"/>
    <col min="13320" max="13320" width="14" style="2" customWidth="1"/>
    <col min="13321" max="13321" width="12.7109375" style="2" customWidth="1"/>
    <col min="13322" max="13322" width="14" style="2" customWidth="1"/>
    <col min="13323" max="13323" width="15.85546875" style="2" customWidth="1"/>
    <col min="13324" max="13324" width="23.7109375" style="2" customWidth="1"/>
    <col min="13325" max="13326" width="16" style="2" customWidth="1"/>
    <col min="13327" max="13328" width="15.5703125" style="2" customWidth="1"/>
    <col min="13329" max="13329" width="12.7109375" style="2" customWidth="1"/>
    <col min="13330" max="13330" width="16" style="2" bestFit="1" customWidth="1"/>
    <col min="13331" max="13331" width="11.28515625" style="2" customWidth="1"/>
    <col min="13332" max="13332" width="14.7109375" style="2" customWidth="1"/>
    <col min="13333" max="13333" width="11.42578125" style="2" customWidth="1"/>
    <col min="13334" max="13334" width="16.28515625" style="2" customWidth="1"/>
    <col min="13335" max="13335" width="10.5703125" style="2" bestFit="1" customWidth="1"/>
    <col min="13336" max="13567" width="8.28515625" style="2"/>
    <col min="13568" max="13568" width="1" style="2" customWidth="1"/>
    <col min="13569" max="13569" width="6.85546875" style="2" customWidth="1"/>
    <col min="13570" max="13570" width="6.7109375" style="2" customWidth="1"/>
    <col min="13571" max="13571" width="16.42578125" style="2" customWidth="1"/>
    <col min="13572" max="13572" width="14.7109375" style="2" customWidth="1"/>
    <col min="13573" max="13573" width="16.85546875" style="2" customWidth="1"/>
    <col min="13574" max="13574" width="18" style="2" customWidth="1"/>
    <col min="13575" max="13575" width="17.85546875" style="2" customWidth="1"/>
    <col min="13576" max="13576" width="14" style="2" customWidth="1"/>
    <col min="13577" max="13577" width="12.7109375" style="2" customWidth="1"/>
    <col min="13578" max="13578" width="14" style="2" customWidth="1"/>
    <col min="13579" max="13579" width="15.85546875" style="2" customWidth="1"/>
    <col min="13580" max="13580" width="23.7109375" style="2" customWidth="1"/>
    <col min="13581" max="13582" width="16" style="2" customWidth="1"/>
    <col min="13583" max="13584" width="15.5703125" style="2" customWidth="1"/>
    <col min="13585" max="13585" width="12.7109375" style="2" customWidth="1"/>
    <col min="13586" max="13586" width="16" style="2" bestFit="1" customWidth="1"/>
    <col min="13587" max="13587" width="11.28515625" style="2" customWidth="1"/>
    <col min="13588" max="13588" width="14.7109375" style="2" customWidth="1"/>
    <col min="13589" max="13589" width="11.42578125" style="2" customWidth="1"/>
    <col min="13590" max="13590" width="16.28515625" style="2" customWidth="1"/>
    <col min="13591" max="13591" width="10.5703125" style="2" bestFit="1" customWidth="1"/>
    <col min="13592" max="13823" width="8.28515625" style="2"/>
    <col min="13824" max="13824" width="1" style="2" customWidth="1"/>
    <col min="13825" max="13825" width="6.85546875" style="2" customWidth="1"/>
    <col min="13826" max="13826" width="6.7109375" style="2" customWidth="1"/>
    <col min="13827" max="13827" width="16.42578125" style="2" customWidth="1"/>
    <col min="13828" max="13828" width="14.7109375" style="2" customWidth="1"/>
    <col min="13829" max="13829" width="16.85546875" style="2" customWidth="1"/>
    <col min="13830" max="13830" width="18" style="2" customWidth="1"/>
    <col min="13831" max="13831" width="17.85546875" style="2" customWidth="1"/>
    <col min="13832" max="13832" width="14" style="2" customWidth="1"/>
    <col min="13833" max="13833" width="12.7109375" style="2" customWidth="1"/>
    <col min="13834" max="13834" width="14" style="2" customWidth="1"/>
    <col min="13835" max="13835" width="15.85546875" style="2" customWidth="1"/>
    <col min="13836" max="13836" width="23.7109375" style="2" customWidth="1"/>
    <col min="13837" max="13838" width="16" style="2" customWidth="1"/>
    <col min="13839" max="13840" width="15.5703125" style="2" customWidth="1"/>
    <col min="13841" max="13841" width="12.7109375" style="2" customWidth="1"/>
    <col min="13842" max="13842" width="16" style="2" bestFit="1" customWidth="1"/>
    <col min="13843" max="13843" width="11.28515625" style="2" customWidth="1"/>
    <col min="13844" max="13844" width="14.7109375" style="2" customWidth="1"/>
    <col min="13845" max="13845" width="11.42578125" style="2" customWidth="1"/>
    <col min="13846" max="13846" width="16.28515625" style="2" customWidth="1"/>
    <col min="13847" max="13847" width="10.5703125" style="2" bestFit="1" customWidth="1"/>
    <col min="13848" max="14079" width="8.28515625" style="2"/>
    <col min="14080" max="14080" width="1" style="2" customWidth="1"/>
    <col min="14081" max="14081" width="6.85546875" style="2" customWidth="1"/>
    <col min="14082" max="14082" width="6.7109375" style="2" customWidth="1"/>
    <col min="14083" max="14083" width="16.42578125" style="2" customWidth="1"/>
    <col min="14084" max="14084" width="14.7109375" style="2" customWidth="1"/>
    <col min="14085" max="14085" width="16.85546875" style="2" customWidth="1"/>
    <col min="14086" max="14086" width="18" style="2" customWidth="1"/>
    <col min="14087" max="14087" width="17.85546875" style="2" customWidth="1"/>
    <col min="14088" max="14088" width="14" style="2" customWidth="1"/>
    <col min="14089" max="14089" width="12.7109375" style="2" customWidth="1"/>
    <col min="14090" max="14090" width="14" style="2" customWidth="1"/>
    <col min="14091" max="14091" width="15.85546875" style="2" customWidth="1"/>
    <col min="14092" max="14092" width="23.7109375" style="2" customWidth="1"/>
    <col min="14093" max="14094" width="16" style="2" customWidth="1"/>
    <col min="14095" max="14096" width="15.5703125" style="2" customWidth="1"/>
    <col min="14097" max="14097" width="12.7109375" style="2" customWidth="1"/>
    <col min="14098" max="14098" width="16" style="2" bestFit="1" customWidth="1"/>
    <col min="14099" max="14099" width="11.28515625" style="2" customWidth="1"/>
    <col min="14100" max="14100" width="14.7109375" style="2" customWidth="1"/>
    <col min="14101" max="14101" width="11.42578125" style="2" customWidth="1"/>
    <col min="14102" max="14102" width="16.28515625" style="2" customWidth="1"/>
    <col min="14103" max="14103" width="10.5703125" style="2" bestFit="1" customWidth="1"/>
    <col min="14104" max="14335" width="8.28515625" style="2"/>
    <col min="14336" max="14336" width="1" style="2" customWidth="1"/>
    <col min="14337" max="14337" width="6.85546875" style="2" customWidth="1"/>
    <col min="14338" max="14338" width="6.7109375" style="2" customWidth="1"/>
    <col min="14339" max="14339" width="16.42578125" style="2" customWidth="1"/>
    <col min="14340" max="14340" width="14.7109375" style="2" customWidth="1"/>
    <col min="14341" max="14341" width="16.85546875" style="2" customWidth="1"/>
    <col min="14342" max="14342" width="18" style="2" customWidth="1"/>
    <col min="14343" max="14343" width="17.85546875" style="2" customWidth="1"/>
    <col min="14344" max="14344" width="14" style="2" customWidth="1"/>
    <col min="14345" max="14345" width="12.7109375" style="2" customWidth="1"/>
    <col min="14346" max="14346" width="14" style="2" customWidth="1"/>
    <col min="14347" max="14347" width="15.85546875" style="2" customWidth="1"/>
    <col min="14348" max="14348" width="23.7109375" style="2" customWidth="1"/>
    <col min="14349" max="14350" width="16" style="2" customWidth="1"/>
    <col min="14351" max="14352" width="15.5703125" style="2" customWidth="1"/>
    <col min="14353" max="14353" width="12.7109375" style="2" customWidth="1"/>
    <col min="14354" max="14354" width="16" style="2" bestFit="1" customWidth="1"/>
    <col min="14355" max="14355" width="11.28515625" style="2" customWidth="1"/>
    <col min="14356" max="14356" width="14.7109375" style="2" customWidth="1"/>
    <col min="14357" max="14357" width="11.42578125" style="2" customWidth="1"/>
    <col min="14358" max="14358" width="16.28515625" style="2" customWidth="1"/>
    <col min="14359" max="14359" width="10.5703125" style="2" bestFit="1" customWidth="1"/>
    <col min="14360" max="14591" width="8.28515625" style="2"/>
    <col min="14592" max="14592" width="1" style="2" customWidth="1"/>
    <col min="14593" max="14593" width="6.85546875" style="2" customWidth="1"/>
    <col min="14594" max="14594" width="6.7109375" style="2" customWidth="1"/>
    <col min="14595" max="14595" width="16.42578125" style="2" customWidth="1"/>
    <col min="14596" max="14596" width="14.7109375" style="2" customWidth="1"/>
    <col min="14597" max="14597" width="16.85546875" style="2" customWidth="1"/>
    <col min="14598" max="14598" width="18" style="2" customWidth="1"/>
    <col min="14599" max="14599" width="17.85546875" style="2" customWidth="1"/>
    <col min="14600" max="14600" width="14" style="2" customWidth="1"/>
    <col min="14601" max="14601" width="12.7109375" style="2" customWidth="1"/>
    <col min="14602" max="14602" width="14" style="2" customWidth="1"/>
    <col min="14603" max="14603" width="15.85546875" style="2" customWidth="1"/>
    <col min="14604" max="14604" width="23.7109375" style="2" customWidth="1"/>
    <col min="14605" max="14606" width="16" style="2" customWidth="1"/>
    <col min="14607" max="14608" width="15.5703125" style="2" customWidth="1"/>
    <col min="14609" max="14609" width="12.7109375" style="2" customWidth="1"/>
    <col min="14610" max="14610" width="16" style="2" bestFit="1" customWidth="1"/>
    <col min="14611" max="14611" width="11.28515625" style="2" customWidth="1"/>
    <col min="14612" max="14612" width="14.7109375" style="2" customWidth="1"/>
    <col min="14613" max="14613" width="11.42578125" style="2" customWidth="1"/>
    <col min="14614" max="14614" width="16.28515625" style="2" customWidth="1"/>
    <col min="14615" max="14615" width="10.5703125" style="2" bestFit="1" customWidth="1"/>
    <col min="14616" max="14847" width="8.28515625" style="2"/>
    <col min="14848" max="14848" width="1" style="2" customWidth="1"/>
    <col min="14849" max="14849" width="6.85546875" style="2" customWidth="1"/>
    <col min="14850" max="14850" width="6.7109375" style="2" customWidth="1"/>
    <col min="14851" max="14851" width="16.42578125" style="2" customWidth="1"/>
    <col min="14852" max="14852" width="14.7109375" style="2" customWidth="1"/>
    <col min="14853" max="14853" width="16.85546875" style="2" customWidth="1"/>
    <col min="14854" max="14854" width="18" style="2" customWidth="1"/>
    <col min="14855" max="14855" width="17.85546875" style="2" customWidth="1"/>
    <col min="14856" max="14856" width="14" style="2" customWidth="1"/>
    <col min="14857" max="14857" width="12.7109375" style="2" customWidth="1"/>
    <col min="14858" max="14858" width="14" style="2" customWidth="1"/>
    <col min="14859" max="14859" width="15.85546875" style="2" customWidth="1"/>
    <col min="14860" max="14860" width="23.7109375" style="2" customWidth="1"/>
    <col min="14861" max="14862" width="16" style="2" customWidth="1"/>
    <col min="14863" max="14864" width="15.5703125" style="2" customWidth="1"/>
    <col min="14865" max="14865" width="12.7109375" style="2" customWidth="1"/>
    <col min="14866" max="14866" width="16" style="2" bestFit="1" customWidth="1"/>
    <col min="14867" max="14867" width="11.28515625" style="2" customWidth="1"/>
    <col min="14868" max="14868" width="14.7109375" style="2" customWidth="1"/>
    <col min="14869" max="14869" width="11.42578125" style="2" customWidth="1"/>
    <col min="14870" max="14870" width="16.28515625" style="2" customWidth="1"/>
    <col min="14871" max="14871" width="10.5703125" style="2" bestFit="1" customWidth="1"/>
    <col min="14872" max="15103" width="8.28515625" style="2"/>
    <col min="15104" max="15104" width="1" style="2" customWidth="1"/>
    <col min="15105" max="15105" width="6.85546875" style="2" customWidth="1"/>
    <col min="15106" max="15106" width="6.7109375" style="2" customWidth="1"/>
    <col min="15107" max="15107" width="16.42578125" style="2" customWidth="1"/>
    <col min="15108" max="15108" width="14.7109375" style="2" customWidth="1"/>
    <col min="15109" max="15109" width="16.85546875" style="2" customWidth="1"/>
    <col min="15110" max="15110" width="18" style="2" customWidth="1"/>
    <col min="15111" max="15111" width="17.85546875" style="2" customWidth="1"/>
    <col min="15112" max="15112" width="14" style="2" customWidth="1"/>
    <col min="15113" max="15113" width="12.7109375" style="2" customWidth="1"/>
    <col min="15114" max="15114" width="14" style="2" customWidth="1"/>
    <col min="15115" max="15115" width="15.85546875" style="2" customWidth="1"/>
    <col min="15116" max="15116" width="23.7109375" style="2" customWidth="1"/>
    <col min="15117" max="15118" width="16" style="2" customWidth="1"/>
    <col min="15119" max="15120" width="15.5703125" style="2" customWidth="1"/>
    <col min="15121" max="15121" width="12.7109375" style="2" customWidth="1"/>
    <col min="15122" max="15122" width="16" style="2" bestFit="1" customWidth="1"/>
    <col min="15123" max="15123" width="11.28515625" style="2" customWidth="1"/>
    <col min="15124" max="15124" width="14.7109375" style="2" customWidth="1"/>
    <col min="15125" max="15125" width="11.42578125" style="2" customWidth="1"/>
    <col min="15126" max="15126" width="16.28515625" style="2" customWidth="1"/>
    <col min="15127" max="15127" width="10.5703125" style="2" bestFit="1" customWidth="1"/>
    <col min="15128" max="15359" width="8.28515625" style="2"/>
    <col min="15360" max="15360" width="1" style="2" customWidth="1"/>
    <col min="15361" max="15361" width="6.85546875" style="2" customWidth="1"/>
    <col min="15362" max="15362" width="6.7109375" style="2" customWidth="1"/>
    <col min="15363" max="15363" width="16.42578125" style="2" customWidth="1"/>
    <col min="15364" max="15364" width="14.7109375" style="2" customWidth="1"/>
    <col min="15365" max="15365" width="16.85546875" style="2" customWidth="1"/>
    <col min="15366" max="15366" width="18" style="2" customWidth="1"/>
    <col min="15367" max="15367" width="17.85546875" style="2" customWidth="1"/>
    <col min="15368" max="15368" width="14" style="2" customWidth="1"/>
    <col min="15369" max="15369" width="12.7109375" style="2" customWidth="1"/>
    <col min="15370" max="15370" width="14" style="2" customWidth="1"/>
    <col min="15371" max="15371" width="15.85546875" style="2" customWidth="1"/>
    <col min="15372" max="15372" width="23.7109375" style="2" customWidth="1"/>
    <col min="15373" max="15374" width="16" style="2" customWidth="1"/>
    <col min="15375" max="15376" width="15.5703125" style="2" customWidth="1"/>
    <col min="15377" max="15377" width="12.7109375" style="2" customWidth="1"/>
    <col min="15378" max="15378" width="16" style="2" bestFit="1" customWidth="1"/>
    <col min="15379" max="15379" width="11.28515625" style="2" customWidth="1"/>
    <col min="15380" max="15380" width="14.7109375" style="2" customWidth="1"/>
    <col min="15381" max="15381" width="11.42578125" style="2" customWidth="1"/>
    <col min="15382" max="15382" width="16.28515625" style="2" customWidth="1"/>
    <col min="15383" max="15383" width="10.5703125" style="2" bestFit="1" customWidth="1"/>
    <col min="15384" max="15615" width="8.28515625" style="2"/>
    <col min="15616" max="15616" width="1" style="2" customWidth="1"/>
    <col min="15617" max="15617" width="6.85546875" style="2" customWidth="1"/>
    <col min="15618" max="15618" width="6.7109375" style="2" customWidth="1"/>
    <col min="15619" max="15619" width="16.42578125" style="2" customWidth="1"/>
    <col min="15620" max="15620" width="14.7109375" style="2" customWidth="1"/>
    <col min="15621" max="15621" width="16.85546875" style="2" customWidth="1"/>
    <col min="15622" max="15622" width="18" style="2" customWidth="1"/>
    <col min="15623" max="15623" width="17.85546875" style="2" customWidth="1"/>
    <col min="15624" max="15624" width="14" style="2" customWidth="1"/>
    <col min="15625" max="15625" width="12.7109375" style="2" customWidth="1"/>
    <col min="15626" max="15626" width="14" style="2" customWidth="1"/>
    <col min="15627" max="15627" width="15.85546875" style="2" customWidth="1"/>
    <col min="15628" max="15628" width="23.7109375" style="2" customWidth="1"/>
    <col min="15629" max="15630" width="16" style="2" customWidth="1"/>
    <col min="15631" max="15632" width="15.5703125" style="2" customWidth="1"/>
    <col min="15633" max="15633" width="12.7109375" style="2" customWidth="1"/>
    <col min="15634" max="15634" width="16" style="2" bestFit="1" customWidth="1"/>
    <col min="15635" max="15635" width="11.28515625" style="2" customWidth="1"/>
    <col min="15636" max="15636" width="14.7109375" style="2" customWidth="1"/>
    <col min="15637" max="15637" width="11.42578125" style="2" customWidth="1"/>
    <col min="15638" max="15638" width="16.28515625" style="2" customWidth="1"/>
    <col min="15639" max="15639" width="10.5703125" style="2" bestFit="1" customWidth="1"/>
    <col min="15640" max="15871" width="8.28515625" style="2"/>
    <col min="15872" max="15872" width="1" style="2" customWidth="1"/>
    <col min="15873" max="15873" width="6.85546875" style="2" customWidth="1"/>
    <col min="15874" max="15874" width="6.7109375" style="2" customWidth="1"/>
    <col min="15875" max="15875" width="16.42578125" style="2" customWidth="1"/>
    <col min="15876" max="15876" width="14.7109375" style="2" customWidth="1"/>
    <col min="15877" max="15877" width="16.85546875" style="2" customWidth="1"/>
    <col min="15878" max="15878" width="18" style="2" customWidth="1"/>
    <col min="15879" max="15879" width="17.85546875" style="2" customWidth="1"/>
    <col min="15880" max="15880" width="14" style="2" customWidth="1"/>
    <col min="15881" max="15881" width="12.7109375" style="2" customWidth="1"/>
    <col min="15882" max="15882" width="14" style="2" customWidth="1"/>
    <col min="15883" max="15883" width="15.85546875" style="2" customWidth="1"/>
    <col min="15884" max="15884" width="23.7109375" style="2" customWidth="1"/>
    <col min="15885" max="15886" width="16" style="2" customWidth="1"/>
    <col min="15887" max="15888" width="15.5703125" style="2" customWidth="1"/>
    <col min="15889" max="15889" width="12.7109375" style="2" customWidth="1"/>
    <col min="15890" max="15890" width="16" style="2" bestFit="1" customWidth="1"/>
    <col min="15891" max="15891" width="11.28515625" style="2" customWidth="1"/>
    <col min="15892" max="15892" width="14.7109375" style="2" customWidth="1"/>
    <col min="15893" max="15893" width="11.42578125" style="2" customWidth="1"/>
    <col min="15894" max="15894" width="16.28515625" style="2" customWidth="1"/>
    <col min="15895" max="15895" width="10.5703125" style="2" bestFit="1" customWidth="1"/>
    <col min="15896" max="16127" width="8.28515625" style="2"/>
    <col min="16128" max="16128" width="1" style="2" customWidth="1"/>
    <col min="16129" max="16129" width="6.85546875" style="2" customWidth="1"/>
    <col min="16130" max="16130" width="6.7109375" style="2" customWidth="1"/>
    <col min="16131" max="16131" width="16.42578125" style="2" customWidth="1"/>
    <col min="16132" max="16132" width="14.7109375" style="2" customWidth="1"/>
    <col min="16133" max="16133" width="16.85546875" style="2" customWidth="1"/>
    <col min="16134" max="16134" width="18" style="2" customWidth="1"/>
    <col min="16135" max="16135" width="17.85546875" style="2" customWidth="1"/>
    <col min="16136" max="16136" width="14" style="2" customWidth="1"/>
    <col min="16137" max="16137" width="12.7109375" style="2" customWidth="1"/>
    <col min="16138" max="16138" width="14" style="2" customWidth="1"/>
    <col min="16139" max="16139" width="15.85546875" style="2" customWidth="1"/>
    <col min="16140" max="16140" width="23.7109375" style="2" customWidth="1"/>
    <col min="16141" max="16142" width="16" style="2" customWidth="1"/>
    <col min="16143" max="16144" width="15.5703125" style="2" customWidth="1"/>
    <col min="16145" max="16145" width="12.7109375" style="2" customWidth="1"/>
    <col min="16146" max="16146" width="16" style="2" bestFit="1" customWidth="1"/>
    <col min="16147" max="16147" width="11.28515625" style="2" customWidth="1"/>
    <col min="16148" max="16148" width="14.7109375" style="2" customWidth="1"/>
    <col min="16149" max="16149" width="11.42578125" style="2" customWidth="1"/>
    <col min="16150" max="16150" width="16.28515625" style="2" customWidth="1"/>
    <col min="16151" max="16151" width="10.5703125" style="2" bestFit="1" customWidth="1"/>
    <col min="16152" max="16384" width="8.28515625" style="2"/>
  </cols>
  <sheetData>
    <row r="1" spans="1:47" ht="16.5" customHeight="1"/>
    <row r="2" spans="1:47" ht="27.75" customHeight="1">
      <c r="B2" s="3"/>
      <c r="C2" s="3"/>
      <c r="D2" s="4"/>
      <c r="E2" s="5" t="s">
        <v>0</v>
      </c>
      <c r="F2" s="6"/>
      <c r="G2" s="6"/>
      <c r="H2" s="6"/>
      <c r="I2" s="6"/>
      <c r="J2" s="6"/>
      <c r="K2" s="6"/>
      <c r="L2" s="6"/>
      <c r="M2" s="6"/>
      <c r="N2" s="4"/>
      <c r="O2" s="4"/>
      <c r="P2" s="4"/>
      <c r="Q2" s="4"/>
      <c r="R2" s="7" t="s">
        <v>1</v>
      </c>
      <c r="S2" s="7"/>
      <c r="T2" s="7"/>
      <c r="U2" s="7"/>
      <c r="V2" s="7"/>
    </row>
    <row r="3" spans="1:47" ht="12.95" customHeight="1">
      <c r="E3" s="5" t="s">
        <v>2</v>
      </c>
      <c r="F3" s="6"/>
      <c r="G3" s="6"/>
      <c r="H3" s="6"/>
      <c r="I3" s="6"/>
      <c r="J3" s="6"/>
      <c r="K3" s="6"/>
      <c r="L3" s="6"/>
      <c r="M3" s="6"/>
      <c r="R3" s="8" t="s">
        <v>3</v>
      </c>
      <c r="S3" s="8"/>
      <c r="T3" s="8"/>
      <c r="U3" s="8"/>
      <c r="V3" s="8"/>
    </row>
    <row r="4" spans="1:47" ht="13.5" customHeight="1" thickBot="1">
      <c r="B4" s="9"/>
      <c r="C4" s="9"/>
      <c r="D4" s="9"/>
      <c r="E4" s="10"/>
      <c r="F4" s="10"/>
      <c r="G4" s="10"/>
      <c r="H4" s="10"/>
      <c r="I4" s="10"/>
      <c r="J4" s="10"/>
      <c r="K4" s="10"/>
      <c r="L4" s="11"/>
      <c r="M4" s="11"/>
      <c r="N4" s="12"/>
      <c r="O4" s="12"/>
      <c r="P4" s="12"/>
      <c r="Q4" s="12"/>
      <c r="R4" s="13"/>
      <c r="S4" s="13"/>
      <c r="T4" s="13"/>
      <c r="U4" s="13"/>
      <c r="V4" s="13"/>
    </row>
    <row r="5" spans="1:47" ht="15" customHeight="1" thickBot="1">
      <c r="B5" s="14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/>
    </row>
    <row r="6" spans="1:47" s="25" customFormat="1" ht="19.5" customHeight="1">
      <c r="A6" s="17"/>
      <c r="B6" s="18" t="s">
        <v>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  <c r="P6" s="19"/>
      <c r="Q6" s="20" t="s">
        <v>6</v>
      </c>
      <c r="R6" s="21"/>
      <c r="S6" s="21"/>
      <c r="T6" s="22"/>
      <c r="U6" s="23" t="s">
        <v>7</v>
      </c>
      <c r="V6" s="24"/>
    </row>
    <row r="7" spans="1:47" s="34" customFormat="1" ht="20.25" customHeight="1" thickBot="1">
      <c r="A7" s="26"/>
      <c r="B7" s="27" t="s">
        <v>8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8"/>
      <c r="Q7" s="29" t="s">
        <v>9</v>
      </c>
      <c r="R7" s="30"/>
      <c r="S7" s="30"/>
      <c r="T7" s="31"/>
      <c r="U7" s="32" t="s">
        <v>10</v>
      </c>
      <c r="V7" s="33"/>
    </row>
    <row r="8" spans="1:47" ht="19.5" customHeight="1" thickBot="1">
      <c r="A8" s="35"/>
      <c r="B8" s="36" t="s">
        <v>11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  <c r="P8" s="37"/>
      <c r="Q8" s="37"/>
      <c r="R8" s="37"/>
      <c r="S8" s="37"/>
      <c r="T8" s="37"/>
      <c r="U8" s="37"/>
      <c r="V8" s="39"/>
    </row>
    <row r="9" spans="1:47" s="51" customFormat="1" ht="33" customHeight="1" thickBot="1">
      <c r="A9" s="40"/>
      <c r="B9" s="41" t="s">
        <v>12</v>
      </c>
      <c r="C9" s="42"/>
      <c r="D9" s="43" t="s">
        <v>13</v>
      </c>
      <c r="E9" s="44" t="s">
        <v>14</v>
      </c>
      <c r="F9" s="45" t="s">
        <v>15</v>
      </c>
      <c r="G9" s="44" t="s">
        <v>16</v>
      </c>
      <c r="H9" s="46" t="s">
        <v>17</v>
      </c>
      <c r="I9" s="47" t="s">
        <v>18</v>
      </c>
      <c r="J9" s="47" t="s">
        <v>19</v>
      </c>
      <c r="K9" s="48" t="s">
        <v>20</v>
      </c>
      <c r="L9" s="49" t="s">
        <v>21</v>
      </c>
      <c r="M9" s="45" t="s">
        <v>22</v>
      </c>
      <c r="N9" s="44" t="s">
        <v>23</v>
      </c>
      <c r="O9" s="50" t="s">
        <v>24</v>
      </c>
      <c r="P9" s="44" t="s">
        <v>25</v>
      </c>
      <c r="Q9" s="45" t="s">
        <v>26</v>
      </c>
      <c r="S9" s="52" t="s">
        <v>27</v>
      </c>
      <c r="T9" s="53" t="s">
        <v>28</v>
      </c>
      <c r="U9" s="53" t="s">
        <v>29</v>
      </c>
      <c r="V9" s="54" t="s">
        <v>30</v>
      </c>
    </row>
    <row r="10" spans="1:47" s="34" customFormat="1" ht="24" customHeight="1" thickBot="1">
      <c r="A10" s="26"/>
      <c r="B10" s="55">
        <v>0</v>
      </c>
      <c r="C10" s="56"/>
      <c r="D10" s="57">
        <v>12510.14</v>
      </c>
      <c r="E10" s="58">
        <v>0</v>
      </c>
      <c r="F10" s="59">
        <f>'[1]JUNHO 2020'!S10</f>
        <v>12510.140000000007</v>
      </c>
      <c r="G10" s="60">
        <v>99820.6</v>
      </c>
      <c r="H10" s="61">
        <v>0</v>
      </c>
      <c r="I10" s="61">
        <v>0</v>
      </c>
      <c r="J10" s="61">
        <v>0</v>
      </c>
      <c r="K10" s="62">
        <v>0</v>
      </c>
      <c r="L10" s="63">
        <v>5.97</v>
      </c>
      <c r="M10" s="59">
        <f>SUM(F10:L10)</f>
        <v>112336.71000000002</v>
      </c>
      <c r="N10" s="64">
        <f>U44</f>
        <v>45844.3</v>
      </c>
      <c r="O10" s="65">
        <v>0</v>
      </c>
      <c r="P10" s="60">
        <v>0</v>
      </c>
      <c r="Q10" s="59">
        <f>SUM(N10:P10)</f>
        <v>45844.3</v>
      </c>
      <c r="S10" s="59">
        <f>SUM(M10-Q10)</f>
        <v>66492.410000000018</v>
      </c>
      <c r="T10" s="66">
        <v>0</v>
      </c>
      <c r="U10" s="67">
        <v>66492.41</v>
      </c>
      <c r="V10" s="68">
        <v>0</v>
      </c>
      <c r="W10"/>
      <c r="X10"/>
      <c r="Y10"/>
      <c r="Z10"/>
    </row>
    <row r="11" spans="1:47" s="12" customFormat="1" ht="3.75" customHeight="1">
      <c r="A11" s="69"/>
      <c r="B11" s="70"/>
      <c r="C11" s="70"/>
      <c r="D11" s="71"/>
      <c r="E11" s="71"/>
      <c r="F11" s="71"/>
      <c r="G11" s="71"/>
      <c r="H11" s="71"/>
      <c r="I11" s="71"/>
      <c r="J11" s="71">
        <v>0</v>
      </c>
      <c r="K11" s="71"/>
      <c r="L11" s="70"/>
      <c r="M11" s="70"/>
      <c r="N11" s="72"/>
      <c r="O11" s="72"/>
      <c r="P11" s="72"/>
      <c r="Q11" s="72"/>
      <c r="R11" s="73"/>
      <c r="S11" s="74"/>
      <c r="T11" s="74"/>
      <c r="U11" s="75"/>
      <c r="W11"/>
      <c r="X11"/>
      <c r="Y11"/>
      <c r="Z11"/>
    </row>
    <row r="12" spans="1:47" ht="18.600000000000001" customHeight="1" thickBot="1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</row>
    <row r="13" spans="1:47" s="96" customFormat="1" ht="18.75" customHeight="1" thickBot="1">
      <c r="A13" s="77"/>
      <c r="B13" s="78" t="s">
        <v>31</v>
      </c>
      <c r="C13" s="79" t="s">
        <v>32</v>
      </c>
      <c r="D13" s="80"/>
      <c r="E13" s="81" t="s">
        <v>33</v>
      </c>
      <c r="F13" s="82" t="s">
        <v>34</v>
      </c>
      <c r="G13" s="83"/>
      <c r="H13" s="83"/>
      <c r="I13" s="83"/>
      <c r="J13" s="83"/>
      <c r="K13" s="83"/>
      <c r="L13" s="83"/>
      <c r="M13" s="84"/>
      <c r="N13" s="85" t="s">
        <v>35</v>
      </c>
      <c r="O13" s="86"/>
      <c r="P13" s="86"/>
      <c r="Q13" s="87"/>
      <c r="R13" s="88" t="s">
        <v>36</v>
      </c>
      <c r="S13" s="86"/>
      <c r="T13" s="87"/>
      <c r="U13" s="82" t="s">
        <v>37</v>
      </c>
      <c r="V13" s="83"/>
      <c r="W13" s="89"/>
      <c r="X13" s="90"/>
      <c r="Y13" s="90"/>
      <c r="Z13" s="91"/>
      <c r="AA13" s="92"/>
      <c r="AB13" s="92"/>
      <c r="AC13" s="92"/>
      <c r="AD13" s="92"/>
      <c r="AE13" s="92"/>
      <c r="AF13" s="92"/>
      <c r="AG13" s="92"/>
      <c r="AH13" s="92"/>
      <c r="AI13" s="93"/>
      <c r="AJ13" s="93"/>
      <c r="AK13" s="93"/>
      <c r="AL13" s="93"/>
      <c r="AM13" s="94"/>
      <c r="AN13" s="94"/>
      <c r="AO13" s="94"/>
      <c r="AP13" s="95"/>
      <c r="AQ13" s="95"/>
    </row>
    <row r="14" spans="1:47" s="96" customFormat="1" ht="19.5" customHeight="1" thickBot="1">
      <c r="A14" s="97"/>
      <c r="B14" s="98"/>
      <c r="C14" s="99" t="s">
        <v>38</v>
      </c>
      <c r="D14" s="100"/>
      <c r="E14" s="101"/>
      <c r="F14" s="102"/>
      <c r="G14" s="103"/>
      <c r="H14" s="103"/>
      <c r="I14" s="103"/>
      <c r="J14" s="103"/>
      <c r="K14" s="103"/>
      <c r="L14" s="103"/>
      <c r="M14" s="104"/>
      <c r="N14" s="105" t="s">
        <v>39</v>
      </c>
      <c r="O14" s="106"/>
      <c r="P14" s="106"/>
      <c r="Q14" s="107"/>
      <c r="R14" s="108"/>
      <c r="S14" s="108"/>
      <c r="T14" s="109"/>
      <c r="U14" s="102"/>
      <c r="V14" s="104"/>
    </row>
    <row r="15" spans="1:47" s="96" customFormat="1" ht="19.5" customHeight="1">
      <c r="A15" s="97"/>
      <c r="B15" s="110">
        <v>1</v>
      </c>
      <c r="C15" s="111">
        <v>44018</v>
      </c>
      <c r="D15" s="112"/>
      <c r="E15" s="113">
        <v>70601</v>
      </c>
      <c r="F15" s="114" t="s">
        <v>40</v>
      </c>
      <c r="G15" s="114"/>
      <c r="H15" s="114"/>
      <c r="I15" s="114"/>
      <c r="J15" s="114"/>
      <c r="K15" s="114"/>
      <c r="L15" s="114"/>
      <c r="M15" s="114"/>
      <c r="N15" s="115">
        <v>44019</v>
      </c>
      <c r="O15" s="115"/>
      <c r="P15" s="115"/>
      <c r="Q15" s="115"/>
      <c r="R15" s="116" t="s">
        <v>41</v>
      </c>
      <c r="S15" s="116"/>
      <c r="T15" s="116"/>
      <c r="U15" s="117">
        <v>6084.65</v>
      </c>
      <c r="V15" s="117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</row>
    <row r="16" spans="1:47" s="96" customFormat="1" ht="19.5" customHeight="1" thickBot="1">
      <c r="A16" s="97"/>
      <c r="B16" s="119">
        <v>2</v>
      </c>
      <c r="C16" s="120">
        <v>44018</v>
      </c>
      <c r="D16" s="121"/>
      <c r="E16" s="122">
        <v>70602</v>
      </c>
      <c r="F16" s="123" t="s">
        <v>42</v>
      </c>
      <c r="G16" s="123"/>
      <c r="H16" s="123"/>
      <c r="I16" s="123"/>
      <c r="J16" s="123"/>
      <c r="K16" s="123"/>
      <c r="L16" s="123"/>
      <c r="M16" s="123"/>
      <c r="N16" s="124">
        <v>44011</v>
      </c>
      <c r="O16" s="124"/>
      <c r="P16" s="124"/>
      <c r="Q16" s="124"/>
      <c r="R16" s="125" t="s">
        <v>43</v>
      </c>
      <c r="S16" s="125"/>
      <c r="T16" s="125"/>
      <c r="U16" s="126">
        <v>2364.0700000000002</v>
      </c>
      <c r="V16" s="126"/>
      <c r="AA16" s="89"/>
      <c r="AB16" s="90"/>
      <c r="AC16" s="90"/>
      <c r="AD16" s="91"/>
      <c r="AE16" s="92"/>
      <c r="AF16" s="92"/>
      <c r="AG16" s="92"/>
      <c r="AH16" s="92"/>
      <c r="AI16" s="92"/>
      <c r="AJ16" s="92"/>
      <c r="AK16" s="92"/>
      <c r="AL16" s="92"/>
      <c r="AM16" s="93"/>
      <c r="AN16" s="93"/>
      <c r="AO16" s="93"/>
      <c r="AP16" s="93"/>
      <c r="AQ16" s="94"/>
      <c r="AR16" s="94"/>
      <c r="AS16" s="94"/>
      <c r="AT16" s="95"/>
      <c r="AU16" s="95"/>
    </row>
    <row r="17" spans="1:489" s="137" customFormat="1" ht="15" customHeight="1">
      <c r="A17" s="127"/>
      <c r="B17" s="128">
        <v>3</v>
      </c>
      <c r="C17" s="129">
        <v>44019</v>
      </c>
      <c r="D17" s="130"/>
      <c r="E17" s="131">
        <v>2690</v>
      </c>
      <c r="F17" s="132" t="s">
        <v>44</v>
      </c>
      <c r="G17" s="132"/>
      <c r="H17" s="132"/>
      <c r="I17" s="132"/>
      <c r="J17" s="132"/>
      <c r="K17" s="132"/>
      <c r="L17" s="132"/>
      <c r="M17" s="132"/>
      <c r="N17" s="133" t="s">
        <v>45</v>
      </c>
      <c r="O17" s="133"/>
      <c r="P17" s="133"/>
      <c r="Q17" s="133"/>
      <c r="R17" s="134" t="s">
        <v>46</v>
      </c>
      <c r="S17" s="134"/>
      <c r="T17" s="134"/>
      <c r="U17" s="135">
        <v>812.44</v>
      </c>
      <c r="V17" s="136"/>
    </row>
    <row r="18" spans="1:489" s="137" customFormat="1" ht="15" customHeight="1">
      <c r="A18" s="127"/>
      <c r="B18" s="119">
        <v>4</v>
      </c>
      <c r="C18" s="138">
        <v>44019</v>
      </c>
      <c r="D18" s="139"/>
      <c r="E18" s="140">
        <v>2690</v>
      </c>
      <c r="F18" s="141" t="s">
        <v>47</v>
      </c>
      <c r="G18" s="141"/>
      <c r="H18" s="141"/>
      <c r="I18" s="141"/>
      <c r="J18" s="141"/>
      <c r="K18" s="141"/>
      <c r="L18" s="141"/>
      <c r="M18" s="141"/>
      <c r="N18" s="142" t="s">
        <v>45</v>
      </c>
      <c r="O18" s="142"/>
      <c r="P18" s="142"/>
      <c r="Q18" s="142"/>
      <c r="R18" s="139" t="s">
        <v>46</v>
      </c>
      <c r="S18" s="139"/>
      <c r="T18" s="139"/>
      <c r="U18" s="143">
        <v>1327.68</v>
      </c>
      <c r="V18" s="144"/>
    </row>
    <row r="19" spans="1:489" s="137" customFormat="1" ht="15" customHeight="1">
      <c r="A19" s="127"/>
      <c r="B19" s="119">
        <v>5</v>
      </c>
      <c r="C19" s="138">
        <v>44019</v>
      </c>
      <c r="D19" s="139"/>
      <c r="E19" s="140">
        <v>2690</v>
      </c>
      <c r="F19" s="141" t="s">
        <v>48</v>
      </c>
      <c r="G19" s="141"/>
      <c r="H19" s="141"/>
      <c r="I19" s="141"/>
      <c r="J19" s="141"/>
      <c r="K19" s="141"/>
      <c r="L19" s="141"/>
      <c r="M19" s="141"/>
      <c r="N19" s="142" t="s">
        <v>45</v>
      </c>
      <c r="O19" s="142"/>
      <c r="P19" s="142"/>
      <c r="Q19" s="142"/>
      <c r="R19" s="145" t="s">
        <v>46</v>
      </c>
      <c r="S19" s="145"/>
      <c r="T19" s="145"/>
      <c r="U19" s="143">
        <v>3524.93</v>
      </c>
      <c r="V19" s="144"/>
      <c r="W19" s="146"/>
    </row>
    <row r="20" spans="1:489" s="137" customFormat="1" ht="15" customHeight="1">
      <c r="A20" s="127"/>
      <c r="B20" s="128">
        <v>6</v>
      </c>
      <c r="C20" s="138">
        <v>44019</v>
      </c>
      <c r="D20" s="139"/>
      <c r="E20" s="140">
        <v>2690</v>
      </c>
      <c r="F20" s="141" t="s">
        <v>49</v>
      </c>
      <c r="G20" s="141"/>
      <c r="H20" s="141"/>
      <c r="I20" s="141"/>
      <c r="J20" s="141"/>
      <c r="K20" s="141"/>
      <c r="L20" s="141"/>
      <c r="M20" s="141"/>
      <c r="N20" s="142" t="s">
        <v>45</v>
      </c>
      <c r="O20" s="142"/>
      <c r="P20" s="142"/>
      <c r="Q20" s="142"/>
      <c r="R20" s="145" t="s">
        <v>46</v>
      </c>
      <c r="S20" s="145"/>
      <c r="T20" s="145"/>
      <c r="U20" s="143">
        <v>1058.96</v>
      </c>
      <c r="V20" s="144"/>
    </row>
    <row r="21" spans="1:489" s="137" customFormat="1" ht="15" customHeight="1">
      <c r="A21" s="127"/>
      <c r="B21" s="119">
        <v>7</v>
      </c>
      <c r="C21" s="138">
        <v>44019</v>
      </c>
      <c r="D21" s="139"/>
      <c r="E21" s="140">
        <v>2690</v>
      </c>
      <c r="F21" s="141" t="s">
        <v>50</v>
      </c>
      <c r="G21" s="141"/>
      <c r="H21" s="141"/>
      <c r="I21" s="141"/>
      <c r="J21" s="141"/>
      <c r="K21" s="141"/>
      <c r="L21" s="141"/>
      <c r="M21" s="141"/>
      <c r="N21" s="142" t="s">
        <v>45</v>
      </c>
      <c r="O21" s="142"/>
      <c r="P21" s="142"/>
      <c r="Q21" s="142"/>
      <c r="R21" s="145" t="s">
        <v>46</v>
      </c>
      <c r="S21" s="145"/>
      <c r="T21" s="145"/>
      <c r="U21" s="143">
        <v>833.82</v>
      </c>
      <c r="V21" s="144"/>
    </row>
    <row r="22" spans="1:489" s="137" customFormat="1" ht="15" customHeight="1" thickBot="1">
      <c r="A22" s="127"/>
      <c r="B22" s="119">
        <v>8</v>
      </c>
      <c r="C22" s="138">
        <v>44019</v>
      </c>
      <c r="D22" s="139"/>
      <c r="E22" s="140">
        <v>2690</v>
      </c>
      <c r="F22" s="141" t="s">
        <v>51</v>
      </c>
      <c r="G22" s="141"/>
      <c r="H22" s="141"/>
      <c r="I22" s="141"/>
      <c r="J22" s="141"/>
      <c r="K22" s="141"/>
      <c r="L22" s="141"/>
      <c r="M22" s="141"/>
      <c r="N22" s="142" t="s">
        <v>45</v>
      </c>
      <c r="O22" s="142"/>
      <c r="P22" s="142"/>
      <c r="Q22" s="142"/>
      <c r="R22" s="145" t="s">
        <v>46</v>
      </c>
      <c r="S22" s="145"/>
      <c r="T22" s="145"/>
      <c r="U22" s="143">
        <v>1009.49</v>
      </c>
      <c r="V22" s="144"/>
      <c r="W22" s="147"/>
    </row>
    <row r="23" spans="1:489" s="152" customFormat="1" ht="15" customHeight="1">
      <c r="A23" s="148"/>
      <c r="B23" s="128">
        <v>9</v>
      </c>
      <c r="C23" s="138">
        <v>44019</v>
      </c>
      <c r="D23" s="139"/>
      <c r="E23" s="140">
        <v>2690</v>
      </c>
      <c r="F23" s="141" t="s">
        <v>52</v>
      </c>
      <c r="G23" s="141"/>
      <c r="H23" s="141"/>
      <c r="I23" s="141"/>
      <c r="J23" s="141"/>
      <c r="K23" s="141"/>
      <c r="L23" s="141"/>
      <c r="M23" s="141"/>
      <c r="N23" s="149" t="s">
        <v>45</v>
      </c>
      <c r="O23" s="150"/>
      <c r="P23" s="150"/>
      <c r="Q23" s="151"/>
      <c r="R23" s="145" t="s">
        <v>46</v>
      </c>
      <c r="S23" s="145"/>
      <c r="T23" s="145"/>
      <c r="U23" s="143">
        <v>882.44</v>
      </c>
      <c r="V23" s="144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  <c r="EV23" s="147"/>
      <c r="EW23" s="147"/>
      <c r="EX23" s="147"/>
      <c r="EY23" s="147"/>
      <c r="EZ23" s="147"/>
      <c r="FA23" s="147"/>
      <c r="FB23" s="147"/>
      <c r="FC23" s="147"/>
      <c r="FD23" s="147"/>
      <c r="FE23" s="147"/>
      <c r="FF23" s="147"/>
      <c r="FG23" s="147"/>
      <c r="FH23" s="147"/>
      <c r="FI23" s="147"/>
      <c r="FJ23" s="147"/>
      <c r="FK23" s="147"/>
      <c r="FL23" s="147"/>
      <c r="FM23" s="147"/>
      <c r="FN23" s="147"/>
      <c r="FO23" s="147"/>
      <c r="FP23" s="147"/>
      <c r="FQ23" s="147"/>
      <c r="FR23" s="147"/>
      <c r="FS23" s="147"/>
      <c r="FT23" s="147"/>
      <c r="FU23" s="147"/>
      <c r="FV23" s="147"/>
      <c r="FW23" s="147"/>
      <c r="FX23" s="147"/>
      <c r="FY23" s="147"/>
      <c r="FZ23" s="147"/>
      <c r="GA23" s="147"/>
      <c r="GB23" s="147"/>
      <c r="GC23" s="147"/>
      <c r="GD23" s="147"/>
      <c r="GE23" s="147"/>
      <c r="GF23" s="147"/>
      <c r="GG23" s="147"/>
      <c r="GH23" s="147"/>
      <c r="GI23" s="147"/>
      <c r="GJ23" s="147"/>
      <c r="GK23" s="147"/>
      <c r="GL23" s="147"/>
      <c r="GM23" s="147"/>
      <c r="GN23" s="147"/>
      <c r="GO23" s="147"/>
      <c r="GP23" s="147"/>
      <c r="GQ23" s="147"/>
      <c r="GR23" s="147"/>
      <c r="GS23" s="147"/>
      <c r="GT23" s="147"/>
      <c r="GU23" s="147"/>
      <c r="GV23" s="147"/>
      <c r="GW23" s="147"/>
      <c r="GX23" s="147"/>
      <c r="GY23" s="147"/>
      <c r="GZ23" s="147"/>
      <c r="HA23" s="147"/>
      <c r="HB23" s="147"/>
      <c r="HC23" s="147"/>
      <c r="HD23" s="147"/>
      <c r="HE23" s="147"/>
      <c r="HF23" s="147"/>
      <c r="HG23" s="147"/>
      <c r="HH23" s="147"/>
      <c r="HI23" s="147"/>
      <c r="HJ23" s="147"/>
      <c r="HK23" s="147"/>
      <c r="HL23" s="147"/>
      <c r="HM23" s="147"/>
      <c r="HN23" s="147"/>
      <c r="HO23" s="147"/>
      <c r="HP23" s="147"/>
      <c r="HQ23" s="147"/>
      <c r="HR23" s="147"/>
      <c r="HS23" s="147"/>
      <c r="HT23" s="147"/>
      <c r="HU23" s="147"/>
      <c r="HV23" s="147"/>
      <c r="HW23" s="147"/>
      <c r="HX23" s="147"/>
      <c r="HY23" s="147"/>
      <c r="HZ23" s="147"/>
      <c r="IA23" s="147"/>
      <c r="IB23" s="147"/>
      <c r="IC23" s="147"/>
      <c r="ID23" s="147"/>
      <c r="IE23" s="147"/>
      <c r="IF23" s="147"/>
      <c r="IG23" s="147"/>
      <c r="IH23" s="147"/>
      <c r="II23" s="147"/>
      <c r="IJ23" s="147"/>
      <c r="IK23" s="147"/>
      <c r="IL23" s="147"/>
      <c r="IM23" s="147"/>
      <c r="IN23" s="147"/>
      <c r="IO23" s="147"/>
      <c r="IP23" s="147"/>
      <c r="IQ23" s="147"/>
      <c r="IR23" s="147"/>
      <c r="IS23" s="147"/>
      <c r="IT23" s="147"/>
      <c r="IU23" s="147"/>
      <c r="IV23" s="147"/>
      <c r="IW23" s="147"/>
      <c r="IX23" s="147"/>
      <c r="IY23" s="147"/>
      <c r="IZ23" s="147"/>
      <c r="JA23" s="147"/>
      <c r="JB23" s="147"/>
      <c r="JC23" s="147"/>
      <c r="JD23" s="147"/>
      <c r="JE23" s="147"/>
      <c r="JF23" s="147"/>
      <c r="JG23" s="147"/>
      <c r="JH23" s="147"/>
      <c r="JI23" s="147"/>
      <c r="JJ23" s="147"/>
      <c r="JK23" s="147"/>
      <c r="JL23" s="147"/>
      <c r="JM23" s="147"/>
      <c r="JN23" s="147"/>
      <c r="JO23" s="147"/>
      <c r="JP23" s="147"/>
      <c r="JQ23" s="147"/>
      <c r="JR23" s="147"/>
      <c r="JS23" s="147"/>
      <c r="JT23" s="147"/>
      <c r="JU23" s="147"/>
      <c r="JV23" s="147"/>
      <c r="JW23" s="147"/>
      <c r="JX23" s="147"/>
      <c r="JY23" s="147"/>
      <c r="JZ23" s="147"/>
      <c r="KA23" s="147"/>
      <c r="KB23" s="147"/>
      <c r="KC23" s="147"/>
      <c r="KD23" s="147"/>
      <c r="KE23" s="147"/>
      <c r="KF23" s="147"/>
      <c r="KG23" s="147"/>
      <c r="KH23" s="147"/>
      <c r="KI23" s="147"/>
      <c r="KJ23" s="147"/>
      <c r="KK23" s="147"/>
      <c r="KL23" s="147"/>
      <c r="KM23" s="147"/>
      <c r="KN23" s="147"/>
      <c r="KO23" s="147"/>
      <c r="KP23" s="147"/>
      <c r="KQ23" s="147"/>
      <c r="KR23" s="147"/>
      <c r="KS23" s="147"/>
      <c r="KT23" s="147"/>
      <c r="KU23" s="147"/>
      <c r="KV23" s="147"/>
      <c r="KW23" s="147"/>
      <c r="KX23" s="147"/>
      <c r="KY23" s="147"/>
      <c r="KZ23" s="147"/>
      <c r="LA23" s="147"/>
      <c r="LB23" s="147"/>
      <c r="LC23" s="147"/>
      <c r="LD23" s="147"/>
      <c r="LE23" s="147"/>
      <c r="LF23" s="147"/>
      <c r="LG23" s="147"/>
      <c r="LH23" s="147"/>
      <c r="LI23" s="147"/>
      <c r="LJ23" s="147"/>
      <c r="LK23" s="147"/>
      <c r="LL23" s="147"/>
      <c r="LM23" s="147"/>
      <c r="LN23" s="147"/>
      <c r="LO23" s="147"/>
      <c r="LP23" s="147"/>
      <c r="LQ23" s="147"/>
      <c r="LR23" s="147"/>
      <c r="LS23" s="147"/>
      <c r="LT23" s="147"/>
      <c r="LU23" s="147"/>
      <c r="LV23" s="147"/>
      <c r="LW23" s="147"/>
      <c r="LX23" s="147"/>
      <c r="LY23" s="147"/>
      <c r="LZ23" s="147"/>
      <c r="MA23" s="147"/>
      <c r="MB23" s="147"/>
      <c r="MC23" s="147"/>
      <c r="MD23" s="147"/>
      <c r="ME23" s="147"/>
      <c r="MF23" s="147"/>
      <c r="MG23" s="147"/>
      <c r="MH23" s="147"/>
      <c r="MI23" s="147"/>
      <c r="MJ23" s="147"/>
      <c r="MK23" s="147"/>
      <c r="ML23" s="147"/>
      <c r="MM23" s="147"/>
      <c r="MN23" s="147"/>
      <c r="MO23" s="147"/>
      <c r="MP23" s="147"/>
      <c r="MQ23" s="147"/>
      <c r="MR23" s="147"/>
      <c r="MS23" s="147"/>
      <c r="MT23" s="147"/>
      <c r="MU23" s="147"/>
      <c r="MV23" s="147"/>
      <c r="MW23" s="147"/>
      <c r="MX23" s="147"/>
      <c r="MY23" s="147"/>
      <c r="MZ23" s="147"/>
      <c r="NA23" s="147"/>
      <c r="NB23" s="147"/>
      <c r="NC23" s="147"/>
      <c r="ND23" s="147"/>
      <c r="NE23" s="147"/>
      <c r="NF23" s="147"/>
      <c r="NG23" s="147"/>
      <c r="NH23" s="147"/>
      <c r="NI23" s="147"/>
      <c r="NJ23" s="147"/>
      <c r="NK23" s="147"/>
      <c r="NL23" s="147"/>
      <c r="NM23" s="147"/>
      <c r="NN23" s="147"/>
      <c r="NO23" s="147"/>
      <c r="NP23" s="147"/>
      <c r="NQ23" s="147"/>
      <c r="NR23" s="147"/>
      <c r="NS23" s="147"/>
      <c r="NT23" s="147"/>
      <c r="NU23" s="147"/>
      <c r="NV23" s="147"/>
      <c r="NW23" s="147"/>
      <c r="NX23" s="147"/>
      <c r="NY23" s="147"/>
      <c r="NZ23" s="147"/>
      <c r="OA23" s="147"/>
      <c r="OB23" s="147"/>
      <c r="OC23" s="147"/>
      <c r="OD23" s="147"/>
      <c r="OE23" s="147"/>
      <c r="OF23" s="147"/>
      <c r="OG23" s="147"/>
      <c r="OH23" s="147"/>
      <c r="OI23" s="147"/>
      <c r="OJ23" s="147"/>
      <c r="OK23" s="147"/>
      <c r="OL23" s="147"/>
      <c r="OM23" s="147"/>
      <c r="ON23" s="147"/>
      <c r="OO23" s="147"/>
      <c r="OP23" s="147"/>
      <c r="OQ23" s="147"/>
      <c r="OR23" s="147"/>
      <c r="OS23" s="147"/>
      <c r="OT23" s="147"/>
      <c r="OU23" s="147"/>
      <c r="OV23" s="147"/>
      <c r="OW23" s="147"/>
      <c r="OX23" s="147"/>
      <c r="OY23" s="147"/>
      <c r="OZ23" s="147"/>
      <c r="PA23" s="147"/>
      <c r="PB23" s="147"/>
      <c r="PC23" s="147"/>
      <c r="PD23" s="147"/>
      <c r="PE23" s="147"/>
      <c r="PF23" s="147"/>
      <c r="PG23" s="147"/>
      <c r="PH23" s="147"/>
      <c r="PI23" s="147"/>
      <c r="PJ23" s="147"/>
      <c r="PK23" s="147"/>
      <c r="PL23" s="147"/>
      <c r="PM23" s="147"/>
      <c r="PN23" s="147"/>
      <c r="PO23" s="147"/>
      <c r="PP23" s="147"/>
      <c r="PQ23" s="147"/>
      <c r="PR23" s="147"/>
      <c r="PS23" s="147"/>
      <c r="PT23" s="147"/>
      <c r="PU23" s="147"/>
      <c r="PV23" s="147"/>
      <c r="PW23" s="147"/>
      <c r="PX23" s="147"/>
      <c r="PY23" s="147"/>
      <c r="PZ23" s="147"/>
      <c r="QA23" s="147"/>
      <c r="QB23" s="147"/>
      <c r="QC23" s="147"/>
      <c r="QD23" s="147"/>
      <c r="QE23" s="147"/>
      <c r="QF23" s="147"/>
      <c r="QG23" s="147"/>
      <c r="QH23" s="147"/>
      <c r="QI23" s="147"/>
      <c r="QJ23" s="147"/>
      <c r="QK23" s="147"/>
      <c r="QL23" s="147"/>
      <c r="QM23" s="147"/>
      <c r="QN23" s="147"/>
      <c r="QO23" s="147"/>
      <c r="QP23" s="147"/>
      <c r="QQ23" s="147"/>
      <c r="QR23" s="147"/>
      <c r="QS23" s="147"/>
      <c r="QT23" s="147"/>
      <c r="QU23" s="147"/>
      <c r="QV23" s="147"/>
      <c r="QW23" s="147"/>
      <c r="QX23" s="147"/>
      <c r="QY23" s="147"/>
      <c r="QZ23" s="147"/>
      <c r="RA23" s="147"/>
      <c r="RB23" s="147"/>
      <c r="RC23" s="147"/>
      <c r="RD23" s="147"/>
      <c r="RE23" s="147"/>
      <c r="RF23" s="147"/>
      <c r="RG23" s="147"/>
      <c r="RH23" s="147"/>
      <c r="RI23" s="147"/>
      <c r="RJ23" s="147"/>
      <c r="RK23" s="147"/>
      <c r="RL23" s="147"/>
      <c r="RM23" s="147"/>
      <c r="RN23" s="147"/>
      <c r="RO23" s="147"/>
      <c r="RP23" s="147"/>
      <c r="RQ23" s="147"/>
      <c r="RR23" s="147"/>
      <c r="RS23" s="147"/>
      <c r="RT23" s="147"/>
      <c r="RU23" s="147"/>
    </row>
    <row r="24" spans="1:489" s="147" customFormat="1" ht="15" customHeight="1">
      <c r="A24" s="148"/>
      <c r="B24" s="119">
        <v>10</v>
      </c>
      <c r="C24" s="138">
        <v>44019</v>
      </c>
      <c r="D24" s="139"/>
      <c r="E24" s="140">
        <v>2690</v>
      </c>
      <c r="F24" s="141" t="s">
        <v>53</v>
      </c>
      <c r="G24" s="141"/>
      <c r="H24" s="141"/>
      <c r="I24" s="141"/>
      <c r="J24" s="141"/>
      <c r="K24" s="141"/>
      <c r="L24" s="141"/>
      <c r="M24" s="141"/>
      <c r="N24" s="142" t="s">
        <v>45</v>
      </c>
      <c r="O24" s="142"/>
      <c r="P24" s="142"/>
      <c r="Q24" s="142"/>
      <c r="R24" s="145" t="s">
        <v>46</v>
      </c>
      <c r="S24" s="145"/>
      <c r="T24" s="145"/>
      <c r="U24" s="143">
        <v>861.06</v>
      </c>
      <c r="V24" s="144"/>
    </row>
    <row r="25" spans="1:489" s="147" customFormat="1" ht="15" customHeight="1">
      <c r="A25" s="148"/>
      <c r="B25" s="119">
        <v>11</v>
      </c>
      <c r="C25" s="138">
        <v>44019</v>
      </c>
      <c r="D25" s="139"/>
      <c r="E25" s="140">
        <v>2690</v>
      </c>
      <c r="F25" s="141" t="s">
        <v>54</v>
      </c>
      <c r="G25" s="141"/>
      <c r="H25" s="141"/>
      <c r="I25" s="141"/>
      <c r="J25" s="141"/>
      <c r="K25" s="141"/>
      <c r="L25" s="141"/>
      <c r="M25" s="141"/>
      <c r="N25" s="142" t="s">
        <v>45</v>
      </c>
      <c r="O25" s="142"/>
      <c r="P25" s="142"/>
      <c r="Q25" s="142"/>
      <c r="R25" s="145" t="s">
        <v>46</v>
      </c>
      <c r="S25" s="145"/>
      <c r="T25" s="145"/>
      <c r="U25" s="143">
        <v>1168.54</v>
      </c>
      <c r="V25" s="144"/>
    </row>
    <row r="26" spans="1:489" s="147" customFormat="1" ht="15" customHeight="1">
      <c r="A26" s="148"/>
      <c r="B26" s="128">
        <v>12</v>
      </c>
      <c r="C26" s="138">
        <v>44019</v>
      </c>
      <c r="D26" s="139"/>
      <c r="E26" s="140">
        <v>2690</v>
      </c>
      <c r="F26" s="141" t="s">
        <v>55</v>
      </c>
      <c r="G26" s="141"/>
      <c r="H26" s="141"/>
      <c r="I26" s="141"/>
      <c r="J26" s="141"/>
      <c r="K26" s="141"/>
      <c r="L26" s="141"/>
      <c r="M26" s="141"/>
      <c r="N26" s="142" t="s">
        <v>45</v>
      </c>
      <c r="O26" s="142"/>
      <c r="P26" s="142"/>
      <c r="Q26" s="142"/>
      <c r="R26" s="145" t="s">
        <v>46</v>
      </c>
      <c r="S26" s="145"/>
      <c r="T26" s="145"/>
      <c r="U26" s="143">
        <v>3332</v>
      </c>
      <c r="V26" s="144"/>
    </row>
    <row r="27" spans="1:489" s="147" customFormat="1" ht="15" customHeight="1">
      <c r="A27" s="148"/>
      <c r="B27" s="119">
        <v>13</v>
      </c>
      <c r="C27" s="138">
        <v>44019</v>
      </c>
      <c r="D27" s="139"/>
      <c r="E27" s="140">
        <v>2690</v>
      </c>
      <c r="F27" s="141" t="s">
        <v>56</v>
      </c>
      <c r="G27" s="141"/>
      <c r="H27" s="141"/>
      <c r="I27" s="141"/>
      <c r="J27" s="141"/>
      <c r="K27" s="141"/>
      <c r="L27" s="141"/>
      <c r="M27" s="141"/>
      <c r="N27" s="142" t="s">
        <v>45</v>
      </c>
      <c r="O27" s="142"/>
      <c r="P27" s="142"/>
      <c r="Q27" s="142"/>
      <c r="R27" s="145" t="s">
        <v>46</v>
      </c>
      <c r="S27" s="145"/>
      <c r="T27" s="145"/>
      <c r="U27" s="143">
        <v>2998.52</v>
      </c>
      <c r="V27" s="144"/>
    </row>
    <row r="28" spans="1:489" s="147" customFormat="1" ht="15" customHeight="1">
      <c r="A28" s="148"/>
      <c r="B28" s="119">
        <v>14</v>
      </c>
      <c r="C28" s="138">
        <v>44019</v>
      </c>
      <c r="D28" s="139"/>
      <c r="E28" s="140">
        <v>2690</v>
      </c>
      <c r="F28" s="141" t="s">
        <v>57</v>
      </c>
      <c r="G28" s="141"/>
      <c r="H28" s="141"/>
      <c r="I28" s="141"/>
      <c r="J28" s="141"/>
      <c r="K28" s="141"/>
      <c r="L28" s="141"/>
      <c r="M28" s="141"/>
      <c r="N28" s="142" t="s">
        <v>45</v>
      </c>
      <c r="O28" s="142"/>
      <c r="P28" s="142"/>
      <c r="Q28" s="142"/>
      <c r="R28" s="145" t="s">
        <v>46</v>
      </c>
      <c r="S28" s="145"/>
      <c r="T28" s="145"/>
      <c r="U28" s="143">
        <v>2889.52</v>
      </c>
      <c r="V28" s="144"/>
    </row>
    <row r="29" spans="1:489" s="147" customFormat="1" ht="15" customHeight="1">
      <c r="A29" s="148"/>
      <c r="B29" s="128">
        <v>15</v>
      </c>
      <c r="C29" s="138">
        <v>44019</v>
      </c>
      <c r="D29" s="139"/>
      <c r="E29" s="140">
        <v>2690</v>
      </c>
      <c r="F29" s="141" t="s">
        <v>58</v>
      </c>
      <c r="G29" s="141"/>
      <c r="H29" s="141"/>
      <c r="I29" s="141"/>
      <c r="J29" s="141"/>
      <c r="K29" s="141"/>
      <c r="L29" s="141"/>
      <c r="M29" s="141"/>
      <c r="N29" s="142" t="s">
        <v>45</v>
      </c>
      <c r="O29" s="142"/>
      <c r="P29" s="142"/>
      <c r="Q29" s="142"/>
      <c r="R29" s="145" t="s">
        <v>46</v>
      </c>
      <c r="S29" s="145"/>
      <c r="T29" s="145"/>
      <c r="U29" s="143">
        <v>1482.58</v>
      </c>
      <c r="V29" s="144"/>
    </row>
    <row r="30" spans="1:489" s="147" customFormat="1" ht="15" customHeight="1">
      <c r="A30" s="148"/>
      <c r="B30" s="119">
        <v>16</v>
      </c>
      <c r="C30" s="138">
        <v>44019</v>
      </c>
      <c r="D30" s="139"/>
      <c r="E30" s="140">
        <v>2690</v>
      </c>
      <c r="F30" s="141" t="s">
        <v>54</v>
      </c>
      <c r="G30" s="141"/>
      <c r="H30" s="141"/>
      <c r="I30" s="141"/>
      <c r="J30" s="141"/>
      <c r="K30" s="141"/>
      <c r="L30" s="141"/>
      <c r="M30" s="141"/>
      <c r="N30" s="142" t="s">
        <v>45</v>
      </c>
      <c r="O30" s="142"/>
      <c r="P30" s="142"/>
      <c r="Q30" s="142"/>
      <c r="R30" s="145" t="s">
        <v>46</v>
      </c>
      <c r="S30" s="145"/>
      <c r="T30" s="145"/>
      <c r="U30" s="143">
        <v>2361.67</v>
      </c>
      <c r="V30" s="144"/>
    </row>
    <row r="31" spans="1:489" s="147" customFormat="1" ht="15" customHeight="1" thickBot="1">
      <c r="A31" s="148"/>
      <c r="B31" s="119">
        <v>17</v>
      </c>
      <c r="C31" s="138">
        <v>44019</v>
      </c>
      <c r="D31" s="139"/>
      <c r="E31" s="140">
        <v>2690</v>
      </c>
      <c r="F31" s="141" t="s">
        <v>59</v>
      </c>
      <c r="G31" s="141"/>
      <c r="H31" s="141"/>
      <c r="I31" s="141"/>
      <c r="J31" s="141"/>
      <c r="K31" s="141"/>
      <c r="L31" s="141"/>
      <c r="M31" s="141"/>
      <c r="N31" s="142" t="s">
        <v>45</v>
      </c>
      <c r="O31" s="142"/>
      <c r="P31" s="142"/>
      <c r="Q31" s="142"/>
      <c r="R31" s="145" t="s">
        <v>46</v>
      </c>
      <c r="S31" s="145"/>
      <c r="T31" s="145"/>
      <c r="U31" s="143">
        <v>1536.9</v>
      </c>
      <c r="V31" s="144"/>
    </row>
    <row r="32" spans="1:489" s="162" customFormat="1" ht="15" customHeight="1" thickBot="1">
      <c r="A32" s="148"/>
      <c r="B32" s="128">
        <v>18</v>
      </c>
      <c r="C32" s="153">
        <v>44019</v>
      </c>
      <c r="D32" s="154"/>
      <c r="E32" s="155">
        <v>2690</v>
      </c>
      <c r="F32" s="156" t="s">
        <v>60</v>
      </c>
      <c r="G32" s="156"/>
      <c r="H32" s="156"/>
      <c r="I32" s="156"/>
      <c r="J32" s="156"/>
      <c r="K32" s="156"/>
      <c r="L32" s="156"/>
      <c r="M32" s="156"/>
      <c r="N32" s="157" t="s">
        <v>45</v>
      </c>
      <c r="O32" s="157"/>
      <c r="P32" s="157"/>
      <c r="Q32" s="157"/>
      <c r="R32" s="158" t="s">
        <v>46</v>
      </c>
      <c r="S32" s="158"/>
      <c r="T32" s="158"/>
      <c r="U32" s="159">
        <v>926.18</v>
      </c>
      <c r="V32" s="160"/>
      <c r="W32" s="161">
        <f>SUM(U17:V32)</f>
        <v>27006.730000000003</v>
      </c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7"/>
      <c r="EN32" s="147"/>
      <c r="EO32" s="147"/>
      <c r="EP32" s="147"/>
      <c r="EQ32" s="147"/>
      <c r="ER32" s="147"/>
      <c r="ES32" s="147"/>
      <c r="ET32" s="147"/>
      <c r="EU32" s="147"/>
      <c r="EV32" s="147"/>
      <c r="EW32" s="147"/>
      <c r="EX32" s="147"/>
      <c r="EY32" s="147"/>
      <c r="EZ32" s="147"/>
      <c r="FA32" s="147"/>
      <c r="FB32" s="147"/>
      <c r="FC32" s="147"/>
      <c r="FD32" s="147"/>
      <c r="FE32" s="147"/>
      <c r="FF32" s="147"/>
      <c r="FG32" s="147"/>
      <c r="FH32" s="147"/>
      <c r="FI32" s="147"/>
      <c r="FJ32" s="147"/>
      <c r="FK32" s="147"/>
      <c r="FL32" s="147"/>
      <c r="FM32" s="147"/>
      <c r="FN32" s="147"/>
      <c r="FO32" s="147"/>
      <c r="FP32" s="147"/>
      <c r="FQ32" s="147"/>
      <c r="FR32" s="147"/>
      <c r="FS32" s="147"/>
      <c r="FT32" s="147"/>
      <c r="FU32" s="147"/>
      <c r="FV32" s="147"/>
      <c r="FW32" s="147"/>
      <c r="FX32" s="147"/>
      <c r="FY32" s="147"/>
      <c r="FZ32" s="147"/>
      <c r="GA32" s="147"/>
      <c r="GB32" s="147"/>
      <c r="GC32" s="147"/>
      <c r="GD32" s="147"/>
      <c r="GE32" s="147"/>
      <c r="GF32" s="147"/>
      <c r="GG32" s="147"/>
      <c r="GH32" s="147"/>
      <c r="GI32" s="147"/>
      <c r="GJ32" s="147"/>
      <c r="GK32" s="147"/>
      <c r="GL32" s="147"/>
      <c r="GM32" s="147"/>
      <c r="GN32" s="147"/>
      <c r="GO32" s="147"/>
      <c r="GP32" s="147"/>
      <c r="GQ32" s="147"/>
      <c r="GR32" s="147"/>
      <c r="GS32" s="147"/>
      <c r="GT32" s="147"/>
      <c r="GU32" s="147"/>
      <c r="GV32" s="147"/>
      <c r="GW32" s="147"/>
      <c r="GX32" s="147"/>
      <c r="GY32" s="147"/>
      <c r="GZ32" s="147"/>
      <c r="HA32" s="147"/>
      <c r="HB32" s="147"/>
      <c r="HC32" s="147"/>
      <c r="HD32" s="147"/>
      <c r="HE32" s="147"/>
      <c r="HF32" s="147"/>
      <c r="HG32" s="147"/>
      <c r="HH32" s="147"/>
      <c r="HI32" s="147"/>
      <c r="HJ32" s="147"/>
      <c r="HK32" s="147"/>
      <c r="HL32" s="147"/>
      <c r="HM32" s="147"/>
      <c r="HN32" s="147"/>
      <c r="HO32" s="147"/>
      <c r="HP32" s="147"/>
      <c r="HQ32" s="147"/>
      <c r="HR32" s="147"/>
      <c r="HS32" s="147"/>
      <c r="HT32" s="147"/>
      <c r="HU32" s="147"/>
      <c r="HV32" s="147"/>
      <c r="HW32" s="147"/>
      <c r="HX32" s="147"/>
      <c r="HY32" s="147"/>
      <c r="HZ32" s="147"/>
      <c r="IA32" s="147"/>
      <c r="IB32" s="147"/>
      <c r="IC32" s="147"/>
      <c r="ID32" s="147"/>
      <c r="IE32" s="147"/>
      <c r="IF32" s="147"/>
      <c r="IG32" s="147"/>
      <c r="IH32" s="147"/>
      <c r="II32" s="147"/>
      <c r="IJ32" s="147"/>
      <c r="IK32" s="147"/>
      <c r="IL32" s="147"/>
      <c r="IM32" s="147"/>
      <c r="IN32" s="147"/>
      <c r="IO32" s="147"/>
      <c r="IP32" s="147"/>
      <c r="IQ32" s="147"/>
      <c r="IR32" s="147"/>
      <c r="IS32" s="147"/>
      <c r="IT32" s="147"/>
      <c r="IU32" s="147"/>
      <c r="IV32" s="147"/>
      <c r="IW32" s="147"/>
      <c r="IX32" s="147"/>
      <c r="IY32" s="147"/>
      <c r="IZ32" s="147"/>
      <c r="JA32" s="147"/>
      <c r="JB32" s="147"/>
      <c r="JC32" s="147"/>
      <c r="JD32" s="147"/>
      <c r="JE32" s="147"/>
      <c r="JF32" s="147"/>
      <c r="JG32" s="147"/>
      <c r="JH32" s="147"/>
      <c r="JI32" s="147"/>
      <c r="JJ32" s="147"/>
      <c r="JK32" s="147"/>
      <c r="JL32" s="147"/>
      <c r="JM32" s="147"/>
      <c r="JN32" s="147"/>
      <c r="JO32" s="147"/>
      <c r="JP32" s="147"/>
      <c r="JQ32" s="147"/>
      <c r="JR32" s="147"/>
      <c r="JS32" s="147"/>
      <c r="JT32" s="147"/>
      <c r="JU32" s="147"/>
      <c r="JV32" s="147"/>
      <c r="JW32" s="147"/>
      <c r="JX32" s="147"/>
      <c r="JY32" s="147"/>
      <c r="JZ32" s="147"/>
      <c r="KA32" s="147"/>
      <c r="KB32" s="147"/>
      <c r="KC32" s="147"/>
      <c r="KD32" s="147"/>
      <c r="KE32" s="147"/>
      <c r="KF32" s="147"/>
      <c r="KG32" s="147"/>
      <c r="KH32" s="147"/>
      <c r="KI32" s="147"/>
      <c r="KJ32" s="147"/>
      <c r="KK32" s="147"/>
      <c r="KL32" s="147"/>
      <c r="KM32" s="147"/>
      <c r="KN32" s="147"/>
      <c r="KO32" s="147"/>
      <c r="KP32" s="147"/>
      <c r="KQ32" s="147"/>
      <c r="KR32" s="147"/>
      <c r="KS32" s="147"/>
      <c r="KT32" s="147"/>
      <c r="KU32" s="147"/>
      <c r="KV32" s="147"/>
      <c r="KW32" s="147"/>
      <c r="KX32" s="147"/>
      <c r="KY32" s="147"/>
      <c r="KZ32" s="147"/>
      <c r="LA32" s="147"/>
      <c r="LB32" s="147"/>
      <c r="LC32" s="147"/>
      <c r="LD32" s="147"/>
      <c r="LE32" s="147"/>
      <c r="LF32" s="147"/>
      <c r="LG32" s="147"/>
      <c r="LH32" s="147"/>
      <c r="LI32" s="147"/>
      <c r="LJ32" s="147"/>
      <c r="LK32" s="147"/>
      <c r="LL32" s="147"/>
      <c r="LM32" s="147"/>
      <c r="LN32" s="147"/>
      <c r="LO32" s="147"/>
      <c r="LP32" s="147"/>
      <c r="LQ32" s="147"/>
      <c r="LR32" s="147"/>
      <c r="LS32" s="147"/>
      <c r="LT32" s="147"/>
      <c r="LU32" s="147"/>
      <c r="LV32" s="147"/>
      <c r="LW32" s="147"/>
      <c r="LX32" s="147"/>
      <c r="LY32" s="147"/>
      <c r="LZ32" s="147"/>
      <c r="MA32" s="147"/>
      <c r="MB32" s="147"/>
      <c r="MC32" s="147"/>
      <c r="MD32" s="147"/>
      <c r="ME32" s="147"/>
      <c r="MF32" s="147"/>
      <c r="MG32" s="147"/>
      <c r="MH32" s="147"/>
      <c r="MI32" s="147"/>
      <c r="MJ32" s="147"/>
      <c r="MK32" s="147"/>
      <c r="ML32" s="147"/>
      <c r="MM32" s="147"/>
      <c r="MN32" s="147"/>
      <c r="MO32" s="147"/>
      <c r="MP32" s="147"/>
      <c r="MQ32" s="147"/>
      <c r="MR32" s="147"/>
      <c r="MS32" s="147"/>
      <c r="MT32" s="147"/>
      <c r="MU32" s="147"/>
      <c r="MV32" s="147"/>
      <c r="MW32" s="147"/>
      <c r="MX32" s="147"/>
      <c r="MY32" s="147"/>
      <c r="MZ32" s="147"/>
      <c r="NA32" s="147"/>
      <c r="NB32" s="147"/>
      <c r="NC32" s="147"/>
      <c r="ND32" s="147"/>
      <c r="NE32" s="147"/>
      <c r="NF32" s="147"/>
      <c r="NG32" s="147"/>
      <c r="NH32" s="147"/>
      <c r="NI32" s="147"/>
      <c r="NJ32" s="147"/>
      <c r="NK32" s="147"/>
      <c r="NL32" s="147"/>
      <c r="NM32" s="147"/>
      <c r="NN32" s="147"/>
      <c r="NO32" s="147"/>
      <c r="NP32" s="147"/>
      <c r="NQ32" s="147"/>
      <c r="NR32" s="147"/>
      <c r="NS32" s="147"/>
      <c r="NT32" s="147"/>
      <c r="NU32" s="147"/>
      <c r="NV32" s="147"/>
      <c r="NW32" s="147"/>
      <c r="NX32" s="147"/>
      <c r="NY32" s="147"/>
      <c r="NZ32" s="147"/>
      <c r="OA32" s="147"/>
      <c r="OB32" s="147"/>
      <c r="OC32" s="147"/>
      <c r="OD32" s="147"/>
      <c r="OE32" s="147"/>
      <c r="OF32" s="147"/>
      <c r="OG32" s="147"/>
      <c r="OH32" s="147"/>
      <c r="OI32" s="147"/>
      <c r="OJ32" s="147"/>
      <c r="OK32" s="147"/>
      <c r="OL32" s="147"/>
      <c r="OM32" s="147"/>
      <c r="ON32" s="147"/>
      <c r="OO32" s="147"/>
      <c r="OP32" s="147"/>
      <c r="OQ32" s="147"/>
      <c r="OR32" s="147"/>
      <c r="OS32" s="147"/>
      <c r="OT32" s="147"/>
      <c r="OU32" s="147"/>
      <c r="OV32" s="147"/>
      <c r="OW32" s="147"/>
      <c r="OX32" s="147"/>
      <c r="OY32" s="147"/>
      <c r="OZ32" s="147"/>
      <c r="PA32" s="147"/>
      <c r="PB32" s="147"/>
      <c r="PC32" s="147"/>
      <c r="PD32" s="147"/>
      <c r="PE32" s="147"/>
      <c r="PF32" s="147"/>
      <c r="PG32" s="147"/>
      <c r="PH32" s="147"/>
      <c r="PI32" s="147"/>
      <c r="PJ32" s="147"/>
      <c r="PK32" s="147"/>
      <c r="PL32" s="147"/>
      <c r="PM32" s="147"/>
      <c r="PN32" s="147"/>
      <c r="PO32" s="147"/>
      <c r="PP32" s="147"/>
      <c r="PQ32" s="147"/>
      <c r="PR32" s="147"/>
      <c r="PS32" s="147"/>
      <c r="PT32" s="147"/>
      <c r="PU32" s="147"/>
      <c r="PV32" s="147"/>
      <c r="PW32" s="147"/>
      <c r="PX32" s="147"/>
      <c r="PY32" s="147"/>
      <c r="PZ32" s="147"/>
      <c r="QA32" s="147"/>
      <c r="QB32" s="147"/>
      <c r="QC32" s="147"/>
      <c r="QD32" s="147"/>
      <c r="QE32" s="147"/>
      <c r="QF32" s="147"/>
      <c r="QG32" s="147"/>
      <c r="QH32" s="147"/>
      <c r="QI32" s="147"/>
      <c r="QJ32" s="147"/>
      <c r="QK32" s="147"/>
      <c r="QL32" s="147"/>
      <c r="QM32" s="147"/>
      <c r="QN32" s="147"/>
      <c r="QO32" s="147"/>
      <c r="QP32" s="147"/>
      <c r="QQ32" s="147"/>
      <c r="QR32" s="147"/>
      <c r="QS32" s="147"/>
      <c r="QT32" s="147"/>
      <c r="QU32" s="147"/>
      <c r="QV32" s="147"/>
      <c r="QW32" s="147"/>
      <c r="QX32" s="147"/>
      <c r="QY32" s="147"/>
      <c r="QZ32" s="147"/>
      <c r="RA32" s="147"/>
      <c r="RB32" s="147"/>
      <c r="RC32" s="147"/>
      <c r="RD32" s="147"/>
      <c r="RE32" s="147"/>
      <c r="RF32" s="147"/>
      <c r="RG32" s="147"/>
      <c r="RH32" s="147"/>
      <c r="RI32" s="147"/>
      <c r="RJ32" s="147"/>
      <c r="RK32" s="147"/>
      <c r="RL32" s="147"/>
      <c r="RM32" s="147"/>
      <c r="RN32" s="147"/>
      <c r="RO32" s="147"/>
      <c r="RP32" s="147"/>
      <c r="RQ32" s="147"/>
      <c r="RR32" s="147"/>
      <c r="RS32" s="147"/>
      <c r="RT32" s="147"/>
      <c r="RU32" s="147"/>
    </row>
    <row r="33" spans="1:489" s="137" customFormat="1" ht="15" customHeight="1">
      <c r="A33" s="127"/>
      <c r="B33" s="119">
        <v>19</v>
      </c>
      <c r="C33" s="163">
        <v>44027</v>
      </c>
      <c r="D33" s="164"/>
      <c r="E33" s="165">
        <v>71501</v>
      </c>
      <c r="F33" s="166" t="s">
        <v>61</v>
      </c>
      <c r="G33" s="166"/>
      <c r="H33" s="166"/>
      <c r="I33" s="166"/>
      <c r="J33" s="166"/>
      <c r="K33" s="166"/>
      <c r="L33" s="166"/>
      <c r="M33" s="166"/>
      <c r="N33" s="167" t="s">
        <v>45</v>
      </c>
      <c r="O33" s="167"/>
      <c r="P33" s="167"/>
      <c r="Q33" s="167"/>
      <c r="R33" s="168" t="s">
        <v>43</v>
      </c>
      <c r="S33" s="168"/>
      <c r="T33" s="168"/>
      <c r="U33" s="169">
        <v>36.47</v>
      </c>
      <c r="V33" s="170"/>
      <c r="W33" s="171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7"/>
      <c r="EB33" s="147"/>
      <c r="EC33" s="147"/>
      <c r="ED33" s="147"/>
      <c r="EE33" s="147"/>
      <c r="EF33" s="147"/>
      <c r="EG33" s="147"/>
      <c r="EH33" s="147"/>
      <c r="EI33" s="147"/>
      <c r="EJ33" s="147"/>
      <c r="EK33" s="147"/>
      <c r="EL33" s="147"/>
      <c r="EM33" s="147"/>
      <c r="EN33" s="147"/>
      <c r="EO33" s="147"/>
      <c r="EP33" s="147"/>
      <c r="EQ33" s="147"/>
      <c r="ER33" s="147"/>
      <c r="ES33" s="147"/>
      <c r="ET33" s="147"/>
      <c r="EU33" s="147"/>
      <c r="EV33" s="147"/>
      <c r="EW33" s="147"/>
      <c r="EX33" s="147"/>
      <c r="EY33" s="147"/>
      <c r="EZ33" s="147"/>
      <c r="FA33" s="147"/>
      <c r="FB33" s="147"/>
      <c r="FC33" s="147"/>
      <c r="FD33" s="147"/>
      <c r="FE33" s="147"/>
      <c r="FF33" s="147"/>
      <c r="FG33" s="147"/>
      <c r="FH33" s="147"/>
      <c r="FI33" s="147"/>
      <c r="FJ33" s="147"/>
      <c r="FK33" s="147"/>
      <c r="FL33" s="147"/>
      <c r="FM33" s="147"/>
      <c r="FN33" s="147"/>
      <c r="FO33" s="147"/>
      <c r="FP33" s="147"/>
      <c r="FQ33" s="147"/>
      <c r="FR33" s="147"/>
      <c r="FS33" s="147"/>
      <c r="FT33" s="147"/>
      <c r="FU33" s="147"/>
      <c r="FV33" s="147"/>
      <c r="FW33" s="147"/>
      <c r="FX33" s="147"/>
      <c r="FY33" s="147"/>
      <c r="FZ33" s="147"/>
      <c r="GA33" s="147"/>
      <c r="GB33" s="147"/>
      <c r="GC33" s="147"/>
      <c r="GD33" s="147"/>
      <c r="GE33" s="147"/>
      <c r="GF33" s="147"/>
      <c r="GG33" s="147"/>
      <c r="GH33" s="147"/>
      <c r="GI33" s="147"/>
      <c r="GJ33" s="147"/>
      <c r="GK33" s="147"/>
      <c r="GL33" s="147"/>
      <c r="GM33" s="147"/>
      <c r="GN33" s="147"/>
      <c r="GO33" s="147"/>
      <c r="GP33" s="147"/>
      <c r="GQ33" s="147"/>
      <c r="GR33" s="147"/>
      <c r="GS33" s="147"/>
      <c r="GT33" s="147"/>
      <c r="GU33" s="147"/>
      <c r="GV33" s="147"/>
      <c r="GW33" s="147"/>
      <c r="GX33" s="147"/>
      <c r="GY33" s="147"/>
      <c r="GZ33" s="147"/>
      <c r="HA33" s="147"/>
      <c r="HB33" s="147"/>
      <c r="HC33" s="147"/>
      <c r="HD33" s="147"/>
      <c r="HE33" s="147"/>
      <c r="HF33" s="147"/>
      <c r="HG33" s="147"/>
      <c r="HH33" s="147"/>
      <c r="HI33" s="147"/>
      <c r="HJ33" s="147"/>
      <c r="HK33" s="147"/>
      <c r="HL33" s="147"/>
      <c r="HM33" s="147"/>
      <c r="HN33" s="147"/>
      <c r="HO33" s="147"/>
      <c r="HP33" s="147"/>
      <c r="HQ33" s="147"/>
      <c r="HR33" s="147"/>
      <c r="HS33" s="147"/>
      <c r="HT33" s="147"/>
      <c r="HU33" s="147"/>
      <c r="HV33" s="147"/>
      <c r="HW33" s="147"/>
      <c r="HX33" s="147"/>
      <c r="HY33" s="147"/>
      <c r="HZ33" s="147"/>
      <c r="IA33" s="147"/>
      <c r="IB33" s="147"/>
      <c r="IC33" s="147"/>
      <c r="ID33" s="147"/>
      <c r="IE33" s="147"/>
      <c r="IF33" s="147"/>
      <c r="IG33" s="147"/>
      <c r="IH33" s="147"/>
      <c r="II33" s="147"/>
      <c r="IJ33" s="147"/>
      <c r="IK33" s="147"/>
      <c r="IL33" s="147"/>
      <c r="IM33" s="147"/>
      <c r="IN33" s="147"/>
      <c r="IO33" s="147"/>
      <c r="IP33" s="147"/>
      <c r="IQ33" s="147"/>
      <c r="IR33" s="147"/>
      <c r="IS33" s="147"/>
      <c r="IT33" s="147"/>
      <c r="IU33" s="147"/>
      <c r="IV33" s="147"/>
      <c r="IW33" s="147"/>
      <c r="IX33" s="147"/>
      <c r="IY33" s="147"/>
      <c r="IZ33" s="147"/>
      <c r="JA33" s="147"/>
      <c r="JB33" s="147"/>
      <c r="JC33" s="147"/>
      <c r="JD33" s="147"/>
      <c r="JE33" s="147"/>
      <c r="JF33" s="147"/>
      <c r="JG33" s="147"/>
      <c r="JH33" s="147"/>
      <c r="JI33" s="147"/>
      <c r="JJ33" s="147"/>
      <c r="JK33" s="147"/>
      <c r="JL33" s="147"/>
      <c r="JM33" s="147"/>
      <c r="JN33" s="147"/>
      <c r="JO33" s="147"/>
      <c r="JP33" s="147"/>
      <c r="JQ33" s="147"/>
      <c r="JR33" s="147"/>
      <c r="JS33" s="147"/>
      <c r="JT33" s="147"/>
      <c r="JU33" s="147"/>
      <c r="JV33" s="147"/>
      <c r="JW33" s="147"/>
      <c r="JX33" s="147"/>
      <c r="JY33" s="147"/>
      <c r="JZ33" s="147"/>
      <c r="KA33" s="147"/>
      <c r="KB33" s="147"/>
      <c r="KC33" s="147"/>
      <c r="KD33" s="147"/>
      <c r="KE33" s="147"/>
      <c r="KF33" s="147"/>
      <c r="KG33" s="147"/>
      <c r="KH33" s="147"/>
      <c r="KI33" s="147"/>
      <c r="KJ33" s="147"/>
      <c r="KK33" s="147"/>
      <c r="KL33" s="147"/>
      <c r="KM33" s="147"/>
      <c r="KN33" s="147"/>
      <c r="KO33" s="147"/>
      <c r="KP33" s="147"/>
      <c r="KQ33" s="147"/>
      <c r="KR33" s="147"/>
      <c r="KS33" s="147"/>
      <c r="KT33" s="147"/>
      <c r="KU33" s="147"/>
      <c r="KV33" s="147"/>
      <c r="KW33" s="147"/>
      <c r="KX33" s="147"/>
      <c r="KY33" s="147"/>
      <c r="KZ33" s="147"/>
      <c r="LA33" s="147"/>
      <c r="LB33" s="147"/>
      <c r="LC33" s="147"/>
      <c r="LD33" s="147"/>
      <c r="LE33" s="147"/>
      <c r="LF33" s="147"/>
      <c r="LG33" s="147"/>
      <c r="LH33" s="147"/>
      <c r="LI33" s="147"/>
      <c r="LJ33" s="147"/>
      <c r="LK33" s="147"/>
      <c r="LL33" s="147"/>
      <c r="LM33" s="147"/>
      <c r="LN33" s="147"/>
      <c r="LO33" s="147"/>
      <c r="LP33" s="147"/>
      <c r="LQ33" s="147"/>
      <c r="LR33" s="147"/>
      <c r="LS33" s="147"/>
      <c r="LT33" s="147"/>
      <c r="LU33" s="147"/>
      <c r="LV33" s="147"/>
      <c r="LW33" s="147"/>
      <c r="LX33" s="147"/>
      <c r="LY33" s="147"/>
      <c r="LZ33" s="147"/>
      <c r="MA33" s="147"/>
      <c r="MB33" s="147"/>
      <c r="MC33" s="147"/>
      <c r="MD33" s="147"/>
      <c r="ME33" s="147"/>
      <c r="MF33" s="147"/>
      <c r="MG33" s="147"/>
      <c r="MH33" s="147"/>
      <c r="MI33" s="147"/>
      <c r="MJ33" s="147"/>
      <c r="MK33" s="147"/>
      <c r="ML33" s="147"/>
      <c r="MM33" s="147"/>
      <c r="MN33" s="147"/>
      <c r="MO33" s="147"/>
      <c r="MP33" s="147"/>
      <c r="MQ33" s="147"/>
      <c r="MR33" s="147"/>
      <c r="MS33" s="147"/>
      <c r="MT33" s="147"/>
      <c r="MU33" s="147"/>
      <c r="MV33" s="147"/>
      <c r="MW33" s="147"/>
      <c r="MX33" s="147"/>
      <c r="MY33" s="147"/>
      <c r="MZ33" s="147"/>
      <c r="NA33" s="147"/>
      <c r="NB33" s="147"/>
      <c r="NC33" s="147"/>
      <c r="ND33" s="147"/>
      <c r="NE33" s="147"/>
      <c r="NF33" s="147"/>
      <c r="NG33" s="147"/>
      <c r="NH33" s="147"/>
      <c r="NI33" s="147"/>
      <c r="NJ33" s="147"/>
      <c r="NK33" s="147"/>
      <c r="NL33" s="147"/>
      <c r="NM33" s="147"/>
      <c r="NN33" s="147"/>
      <c r="NO33" s="147"/>
      <c r="NP33" s="147"/>
      <c r="NQ33" s="147"/>
      <c r="NR33" s="147"/>
      <c r="NS33" s="147"/>
      <c r="NT33" s="147"/>
      <c r="NU33" s="147"/>
      <c r="NV33" s="147"/>
      <c r="NW33" s="147"/>
      <c r="NX33" s="147"/>
      <c r="NY33" s="147"/>
      <c r="NZ33" s="147"/>
      <c r="OA33" s="147"/>
      <c r="OB33" s="147"/>
      <c r="OC33" s="147"/>
      <c r="OD33" s="147"/>
      <c r="OE33" s="147"/>
      <c r="OF33" s="147"/>
      <c r="OG33" s="147"/>
      <c r="OH33" s="147"/>
      <c r="OI33" s="147"/>
      <c r="OJ33" s="147"/>
      <c r="OK33" s="147"/>
      <c r="OL33" s="147"/>
      <c r="OM33" s="147"/>
      <c r="ON33" s="147"/>
      <c r="OO33" s="147"/>
      <c r="OP33" s="147"/>
      <c r="OQ33" s="147"/>
      <c r="OR33" s="147"/>
      <c r="OS33" s="147"/>
      <c r="OT33" s="147"/>
      <c r="OU33" s="147"/>
      <c r="OV33" s="147"/>
      <c r="OW33" s="147"/>
      <c r="OX33" s="147"/>
      <c r="OY33" s="147"/>
      <c r="OZ33" s="147"/>
      <c r="PA33" s="147"/>
      <c r="PB33" s="147"/>
      <c r="PC33" s="147"/>
      <c r="PD33" s="147"/>
      <c r="PE33" s="147"/>
      <c r="PF33" s="147"/>
      <c r="PG33" s="147"/>
      <c r="PH33" s="147"/>
      <c r="PI33" s="147"/>
      <c r="PJ33" s="147"/>
      <c r="PK33" s="147"/>
      <c r="PL33" s="147"/>
      <c r="PM33" s="147"/>
      <c r="PN33" s="147"/>
      <c r="PO33" s="147"/>
      <c r="PP33" s="147"/>
      <c r="PQ33" s="147"/>
      <c r="PR33" s="147"/>
      <c r="PS33" s="147"/>
      <c r="PT33" s="147"/>
      <c r="PU33" s="147"/>
      <c r="PV33" s="147"/>
      <c r="PW33" s="147"/>
      <c r="PX33" s="147"/>
      <c r="PY33" s="147"/>
      <c r="PZ33" s="147"/>
      <c r="QA33" s="147"/>
      <c r="QB33" s="147"/>
      <c r="QC33" s="147"/>
      <c r="QD33" s="147"/>
      <c r="QE33" s="147"/>
      <c r="QF33" s="147"/>
      <c r="QG33" s="147"/>
      <c r="QH33" s="147"/>
      <c r="QI33" s="147"/>
      <c r="QJ33" s="147"/>
      <c r="QK33" s="147"/>
      <c r="QL33" s="147"/>
      <c r="QM33" s="147"/>
      <c r="QN33" s="147"/>
      <c r="QO33" s="147"/>
      <c r="QP33" s="147"/>
      <c r="QQ33" s="147"/>
      <c r="QR33" s="147"/>
      <c r="QS33" s="147"/>
      <c r="QT33" s="147"/>
      <c r="QU33" s="147"/>
      <c r="QV33" s="147"/>
      <c r="QW33" s="147"/>
      <c r="QX33" s="147"/>
      <c r="QY33" s="147"/>
      <c r="QZ33" s="147"/>
      <c r="RA33" s="147"/>
      <c r="RB33" s="147"/>
      <c r="RC33" s="147"/>
      <c r="RD33" s="147"/>
      <c r="RE33" s="147"/>
      <c r="RF33" s="147"/>
      <c r="RG33" s="147"/>
      <c r="RH33" s="147"/>
      <c r="RI33" s="147"/>
      <c r="RJ33" s="147"/>
      <c r="RK33" s="147"/>
      <c r="RL33" s="147"/>
      <c r="RM33" s="147"/>
      <c r="RN33" s="147"/>
      <c r="RO33" s="147"/>
      <c r="RP33" s="147"/>
      <c r="RQ33" s="147"/>
      <c r="RR33" s="147"/>
      <c r="RS33" s="147"/>
      <c r="RT33" s="147"/>
      <c r="RU33" s="147"/>
    </row>
    <row r="34" spans="1:489" s="137" customFormat="1" ht="15" customHeight="1">
      <c r="A34" s="127"/>
      <c r="B34" s="119">
        <v>20</v>
      </c>
      <c r="C34" s="172">
        <v>44027</v>
      </c>
      <c r="D34" s="173"/>
      <c r="E34" s="174">
        <v>71502</v>
      </c>
      <c r="F34" s="175" t="s">
        <v>62</v>
      </c>
      <c r="G34" s="175"/>
      <c r="H34" s="175"/>
      <c r="I34" s="175"/>
      <c r="J34" s="175"/>
      <c r="K34" s="175"/>
      <c r="L34" s="175"/>
      <c r="M34" s="175"/>
      <c r="N34" s="176" t="s">
        <v>45</v>
      </c>
      <c r="O34" s="176"/>
      <c r="P34" s="176"/>
      <c r="Q34" s="176"/>
      <c r="R34" s="177" t="s">
        <v>63</v>
      </c>
      <c r="S34" s="177"/>
      <c r="T34" s="177"/>
      <c r="U34" s="178">
        <v>132.06</v>
      </c>
      <c r="V34" s="179"/>
      <c r="W34" s="171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  <c r="DC34" s="147"/>
      <c r="DD34" s="147"/>
      <c r="DE34" s="147"/>
      <c r="DF34" s="147"/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47"/>
      <c r="DV34" s="147"/>
      <c r="DW34" s="147"/>
      <c r="DX34" s="147"/>
      <c r="DY34" s="147"/>
      <c r="DZ34" s="147"/>
      <c r="EA34" s="147"/>
      <c r="EB34" s="147"/>
      <c r="EC34" s="147"/>
      <c r="ED34" s="147"/>
      <c r="EE34" s="147"/>
      <c r="EF34" s="147"/>
      <c r="EG34" s="147"/>
      <c r="EH34" s="147"/>
      <c r="EI34" s="147"/>
      <c r="EJ34" s="147"/>
      <c r="EK34" s="147"/>
      <c r="EL34" s="147"/>
      <c r="EM34" s="147"/>
      <c r="EN34" s="147"/>
      <c r="EO34" s="147"/>
      <c r="EP34" s="147"/>
      <c r="EQ34" s="147"/>
      <c r="ER34" s="147"/>
      <c r="ES34" s="147"/>
      <c r="ET34" s="147"/>
      <c r="EU34" s="147"/>
      <c r="EV34" s="147"/>
      <c r="EW34" s="147"/>
      <c r="EX34" s="147"/>
      <c r="EY34" s="147"/>
      <c r="EZ34" s="147"/>
      <c r="FA34" s="147"/>
      <c r="FB34" s="147"/>
      <c r="FC34" s="147"/>
      <c r="FD34" s="147"/>
      <c r="FE34" s="147"/>
      <c r="FF34" s="147"/>
      <c r="FG34" s="147"/>
      <c r="FH34" s="147"/>
      <c r="FI34" s="147"/>
      <c r="FJ34" s="147"/>
      <c r="FK34" s="147"/>
      <c r="FL34" s="147"/>
      <c r="FM34" s="147"/>
      <c r="FN34" s="147"/>
      <c r="FO34" s="147"/>
      <c r="FP34" s="147"/>
      <c r="FQ34" s="147"/>
      <c r="FR34" s="147"/>
      <c r="FS34" s="147"/>
      <c r="FT34" s="147"/>
      <c r="FU34" s="147"/>
      <c r="FV34" s="147"/>
      <c r="FW34" s="147"/>
      <c r="FX34" s="147"/>
      <c r="FY34" s="147"/>
      <c r="FZ34" s="147"/>
      <c r="GA34" s="147"/>
      <c r="GB34" s="147"/>
      <c r="GC34" s="147"/>
      <c r="GD34" s="147"/>
      <c r="GE34" s="147"/>
      <c r="GF34" s="147"/>
      <c r="GG34" s="147"/>
      <c r="GH34" s="147"/>
      <c r="GI34" s="147"/>
      <c r="GJ34" s="147"/>
      <c r="GK34" s="147"/>
      <c r="GL34" s="147"/>
      <c r="GM34" s="147"/>
      <c r="GN34" s="147"/>
      <c r="GO34" s="147"/>
      <c r="GP34" s="147"/>
      <c r="GQ34" s="147"/>
      <c r="GR34" s="147"/>
      <c r="GS34" s="147"/>
      <c r="GT34" s="147"/>
      <c r="GU34" s="147"/>
      <c r="GV34" s="147"/>
      <c r="GW34" s="147"/>
      <c r="GX34" s="147"/>
      <c r="GY34" s="147"/>
      <c r="GZ34" s="147"/>
      <c r="HA34" s="147"/>
      <c r="HB34" s="147"/>
      <c r="HC34" s="147"/>
      <c r="HD34" s="147"/>
      <c r="HE34" s="147"/>
      <c r="HF34" s="147"/>
      <c r="HG34" s="147"/>
      <c r="HH34" s="147"/>
      <c r="HI34" s="147"/>
      <c r="HJ34" s="147"/>
      <c r="HK34" s="147"/>
      <c r="HL34" s="147"/>
      <c r="HM34" s="147"/>
      <c r="HN34" s="147"/>
      <c r="HO34" s="147"/>
      <c r="HP34" s="147"/>
      <c r="HQ34" s="147"/>
      <c r="HR34" s="147"/>
      <c r="HS34" s="147"/>
      <c r="HT34" s="147"/>
      <c r="HU34" s="147"/>
      <c r="HV34" s="147"/>
      <c r="HW34" s="147"/>
      <c r="HX34" s="147"/>
      <c r="HY34" s="147"/>
      <c r="HZ34" s="147"/>
      <c r="IA34" s="147"/>
      <c r="IB34" s="147"/>
      <c r="IC34" s="147"/>
      <c r="ID34" s="147"/>
      <c r="IE34" s="147"/>
      <c r="IF34" s="147"/>
      <c r="IG34" s="147"/>
      <c r="IH34" s="147"/>
      <c r="II34" s="147"/>
      <c r="IJ34" s="147"/>
      <c r="IK34" s="147"/>
      <c r="IL34" s="147"/>
      <c r="IM34" s="147"/>
      <c r="IN34" s="147"/>
      <c r="IO34" s="147"/>
      <c r="IP34" s="147"/>
      <c r="IQ34" s="147"/>
      <c r="IR34" s="147"/>
      <c r="IS34" s="147"/>
      <c r="IT34" s="147"/>
      <c r="IU34" s="147"/>
      <c r="IV34" s="147"/>
      <c r="IW34" s="147"/>
      <c r="IX34" s="147"/>
      <c r="IY34" s="147"/>
      <c r="IZ34" s="147"/>
      <c r="JA34" s="147"/>
      <c r="JB34" s="147"/>
      <c r="JC34" s="147"/>
      <c r="JD34" s="147"/>
      <c r="JE34" s="147"/>
      <c r="JF34" s="147"/>
      <c r="JG34" s="147"/>
      <c r="JH34" s="147"/>
      <c r="JI34" s="147"/>
      <c r="JJ34" s="147"/>
      <c r="JK34" s="147"/>
      <c r="JL34" s="147"/>
      <c r="JM34" s="147"/>
      <c r="JN34" s="147"/>
      <c r="JO34" s="147"/>
      <c r="JP34" s="147"/>
      <c r="JQ34" s="147"/>
      <c r="JR34" s="147"/>
      <c r="JS34" s="147"/>
      <c r="JT34" s="147"/>
      <c r="JU34" s="147"/>
      <c r="JV34" s="147"/>
      <c r="JW34" s="147"/>
      <c r="JX34" s="147"/>
      <c r="JY34" s="147"/>
      <c r="JZ34" s="147"/>
      <c r="KA34" s="147"/>
      <c r="KB34" s="147"/>
      <c r="KC34" s="147"/>
      <c r="KD34" s="147"/>
      <c r="KE34" s="147"/>
      <c r="KF34" s="147"/>
      <c r="KG34" s="147"/>
      <c r="KH34" s="147"/>
      <c r="KI34" s="147"/>
      <c r="KJ34" s="147"/>
      <c r="KK34" s="147"/>
      <c r="KL34" s="147"/>
      <c r="KM34" s="147"/>
      <c r="KN34" s="147"/>
      <c r="KO34" s="147"/>
      <c r="KP34" s="147"/>
      <c r="KQ34" s="147"/>
      <c r="KR34" s="147"/>
      <c r="KS34" s="147"/>
      <c r="KT34" s="147"/>
      <c r="KU34" s="147"/>
      <c r="KV34" s="147"/>
      <c r="KW34" s="147"/>
      <c r="KX34" s="147"/>
      <c r="KY34" s="147"/>
      <c r="KZ34" s="147"/>
      <c r="LA34" s="147"/>
      <c r="LB34" s="147"/>
      <c r="LC34" s="147"/>
      <c r="LD34" s="147"/>
      <c r="LE34" s="147"/>
      <c r="LF34" s="147"/>
      <c r="LG34" s="147"/>
      <c r="LH34" s="147"/>
      <c r="LI34" s="147"/>
      <c r="LJ34" s="147"/>
      <c r="LK34" s="147"/>
      <c r="LL34" s="147"/>
      <c r="LM34" s="147"/>
      <c r="LN34" s="147"/>
      <c r="LO34" s="147"/>
      <c r="LP34" s="147"/>
      <c r="LQ34" s="147"/>
      <c r="LR34" s="147"/>
      <c r="LS34" s="147"/>
      <c r="LT34" s="147"/>
      <c r="LU34" s="147"/>
      <c r="LV34" s="147"/>
      <c r="LW34" s="147"/>
      <c r="LX34" s="147"/>
      <c r="LY34" s="147"/>
      <c r="LZ34" s="147"/>
      <c r="MA34" s="147"/>
      <c r="MB34" s="147"/>
      <c r="MC34" s="147"/>
      <c r="MD34" s="147"/>
      <c r="ME34" s="147"/>
      <c r="MF34" s="147"/>
      <c r="MG34" s="147"/>
      <c r="MH34" s="147"/>
      <c r="MI34" s="147"/>
      <c r="MJ34" s="147"/>
      <c r="MK34" s="147"/>
      <c r="ML34" s="147"/>
      <c r="MM34" s="147"/>
      <c r="MN34" s="147"/>
      <c r="MO34" s="147"/>
      <c r="MP34" s="147"/>
      <c r="MQ34" s="147"/>
      <c r="MR34" s="147"/>
      <c r="MS34" s="147"/>
      <c r="MT34" s="147"/>
      <c r="MU34" s="147"/>
      <c r="MV34" s="147"/>
      <c r="MW34" s="147"/>
      <c r="MX34" s="147"/>
      <c r="MY34" s="147"/>
      <c r="MZ34" s="147"/>
      <c r="NA34" s="147"/>
      <c r="NB34" s="147"/>
      <c r="NC34" s="147"/>
      <c r="ND34" s="147"/>
      <c r="NE34" s="147"/>
      <c r="NF34" s="147"/>
      <c r="NG34" s="147"/>
      <c r="NH34" s="147"/>
      <c r="NI34" s="147"/>
      <c r="NJ34" s="147"/>
      <c r="NK34" s="147"/>
      <c r="NL34" s="147"/>
      <c r="NM34" s="147"/>
      <c r="NN34" s="147"/>
      <c r="NO34" s="147"/>
      <c r="NP34" s="147"/>
      <c r="NQ34" s="147"/>
      <c r="NR34" s="147"/>
      <c r="NS34" s="147"/>
      <c r="NT34" s="147"/>
      <c r="NU34" s="147"/>
      <c r="NV34" s="147"/>
      <c r="NW34" s="147"/>
      <c r="NX34" s="147"/>
      <c r="NY34" s="147"/>
      <c r="NZ34" s="147"/>
      <c r="OA34" s="147"/>
      <c r="OB34" s="147"/>
      <c r="OC34" s="147"/>
      <c r="OD34" s="147"/>
      <c r="OE34" s="147"/>
      <c r="OF34" s="147"/>
      <c r="OG34" s="147"/>
      <c r="OH34" s="147"/>
      <c r="OI34" s="147"/>
      <c r="OJ34" s="147"/>
      <c r="OK34" s="147"/>
      <c r="OL34" s="147"/>
      <c r="OM34" s="147"/>
      <c r="ON34" s="147"/>
      <c r="OO34" s="147"/>
      <c r="OP34" s="147"/>
      <c r="OQ34" s="147"/>
      <c r="OR34" s="147"/>
      <c r="OS34" s="147"/>
      <c r="OT34" s="147"/>
      <c r="OU34" s="147"/>
      <c r="OV34" s="147"/>
      <c r="OW34" s="147"/>
      <c r="OX34" s="147"/>
      <c r="OY34" s="147"/>
      <c r="OZ34" s="147"/>
      <c r="PA34" s="147"/>
      <c r="PB34" s="147"/>
      <c r="PC34" s="147"/>
      <c r="PD34" s="147"/>
      <c r="PE34" s="147"/>
      <c r="PF34" s="147"/>
      <c r="PG34" s="147"/>
      <c r="PH34" s="147"/>
      <c r="PI34" s="147"/>
      <c r="PJ34" s="147"/>
      <c r="PK34" s="147"/>
      <c r="PL34" s="147"/>
      <c r="PM34" s="147"/>
      <c r="PN34" s="147"/>
      <c r="PO34" s="147"/>
      <c r="PP34" s="147"/>
      <c r="PQ34" s="147"/>
      <c r="PR34" s="147"/>
      <c r="PS34" s="147"/>
      <c r="PT34" s="147"/>
      <c r="PU34" s="147"/>
      <c r="PV34" s="147"/>
      <c r="PW34" s="147"/>
      <c r="PX34" s="147"/>
      <c r="PY34" s="147"/>
      <c r="PZ34" s="147"/>
      <c r="QA34" s="147"/>
      <c r="QB34" s="147"/>
      <c r="QC34" s="147"/>
      <c r="QD34" s="147"/>
      <c r="QE34" s="147"/>
      <c r="QF34" s="147"/>
      <c r="QG34" s="147"/>
      <c r="QH34" s="147"/>
      <c r="QI34" s="147"/>
      <c r="QJ34" s="147"/>
      <c r="QK34" s="147"/>
      <c r="QL34" s="147"/>
      <c r="QM34" s="147"/>
      <c r="QN34" s="147"/>
      <c r="QO34" s="147"/>
      <c r="QP34" s="147"/>
      <c r="QQ34" s="147"/>
      <c r="QR34" s="147"/>
      <c r="QS34" s="147"/>
      <c r="QT34" s="147"/>
      <c r="QU34" s="147"/>
      <c r="QV34" s="147"/>
      <c r="QW34" s="147"/>
      <c r="QX34" s="147"/>
      <c r="QY34" s="147"/>
      <c r="QZ34" s="147"/>
      <c r="RA34" s="147"/>
      <c r="RB34" s="147"/>
      <c r="RC34" s="147"/>
      <c r="RD34" s="147"/>
      <c r="RE34" s="147"/>
      <c r="RF34" s="147"/>
      <c r="RG34" s="147"/>
      <c r="RH34" s="147"/>
      <c r="RI34" s="147"/>
      <c r="RJ34" s="147"/>
      <c r="RK34" s="147"/>
      <c r="RL34" s="147"/>
      <c r="RM34" s="147"/>
      <c r="RN34" s="147"/>
      <c r="RO34" s="147"/>
      <c r="RP34" s="147"/>
      <c r="RQ34" s="147"/>
      <c r="RR34" s="147"/>
      <c r="RS34" s="147"/>
      <c r="RT34" s="147"/>
      <c r="RU34" s="147"/>
    </row>
    <row r="35" spans="1:489" s="137" customFormat="1" ht="15" customHeight="1">
      <c r="A35" s="127"/>
      <c r="B35" s="128">
        <v>21</v>
      </c>
      <c r="C35" s="172">
        <v>44032</v>
      </c>
      <c r="D35" s="173"/>
      <c r="E35" s="174">
        <v>72001</v>
      </c>
      <c r="F35" s="175" t="s">
        <v>64</v>
      </c>
      <c r="G35" s="175"/>
      <c r="H35" s="175"/>
      <c r="I35" s="175"/>
      <c r="J35" s="175"/>
      <c r="K35" s="175"/>
      <c r="L35" s="175"/>
      <c r="M35" s="175"/>
      <c r="N35" s="176" t="s">
        <v>45</v>
      </c>
      <c r="O35" s="176"/>
      <c r="P35" s="176"/>
      <c r="Q35" s="176"/>
      <c r="R35" s="177" t="s">
        <v>43</v>
      </c>
      <c r="S35" s="177"/>
      <c r="T35" s="177"/>
      <c r="U35" s="169">
        <v>540.71</v>
      </c>
      <c r="V35" s="170"/>
      <c r="W35" s="180"/>
      <c r="X35" s="147"/>
      <c r="Y35" s="147"/>
      <c r="Z35" s="147"/>
      <c r="AA35" s="147"/>
      <c r="AB35" s="147"/>
      <c r="AC35" s="181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147"/>
      <c r="DI35" s="147"/>
      <c r="DJ35" s="147"/>
      <c r="DK35" s="147"/>
      <c r="DL35" s="147"/>
      <c r="DM35" s="147"/>
      <c r="DN35" s="147"/>
      <c r="DO35" s="147"/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7"/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7"/>
      <c r="EZ35" s="147"/>
      <c r="FA35" s="147"/>
      <c r="FB35" s="147"/>
      <c r="FC35" s="147"/>
      <c r="FD35" s="147"/>
      <c r="FE35" s="147"/>
      <c r="FF35" s="147"/>
      <c r="FG35" s="147"/>
      <c r="FH35" s="147"/>
      <c r="FI35" s="147"/>
      <c r="FJ35" s="147"/>
      <c r="FK35" s="147"/>
      <c r="FL35" s="147"/>
      <c r="FM35" s="147"/>
      <c r="FN35" s="147"/>
      <c r="FO35" s="147"/>
      <c r="FP35" s="147"/>
      <c r="FQ35" s="147"/>
      <c r="FR35" s="147"/>
      <c r="FS35" s="147"/>
      <c r="FT35" s="147"/>
      <c r="FU35" s="147"/>
      <c r="FV35" s="147"/>
      <c r="FW35" s="147"/>
      <c r="FX35" s="147"/>
      <c r="FY35" s="147"/>
      <c r="FZ35" s="147"/>
      <c r="GA35" s="147"/>
      <c r="GB35" s="147"/>
      <c r="GC35" s="147"/>
      <c r="GD35" s="147"/>
      <c r="GE35" s="147"/>
      <c r="GF35" s="147"/>
      <c r="GG35" s="147"/>
      <c r="GH35" s="147"/>
      <c r="GI35" s="147"/>
      <c r="GJ35" s="147"/>
      <c r="GK35" s="147"/>
      <c r="GL35" s="147"/>
      <c r="GM35" s="147"/>
      <c r="GN35" s="147"/>
      <c r="GO35" s="147"/>
      <c r="GP35" s="147"/>
      <c r="GQ35" s="147"/>
      <c r="GR35" s="147"/>
      <c r="GS35" s="147"/>
      <c r="GT35" s="147"/>
      <c r="GU35" s="147"/>
      <c r="GV35" s="147"/>
      <c r="GW35" s="147"/>
      <c r="GX35" s="147"/>
      <c r="GY35" s="147"/>
      <c r="GZ35" s="147"/>
      <c r="HA35" s="147"/>
      <c r="HB35" s="147"/>
      <c r="HC35" s="147"/>
      <c r="HD35" s="147"/>
      <c r="HE35" s="147"/>
      <c r="HF35" s="147"/>
      <c r="HG35" s="147"/>
      <c r="HH35" s="147"/>
      <c r="HI35" s="147"/>
      <c r="HJ35" s="147"/>
      <c r="HK35" s="147"/>
      <c r="HL35" s="147"/>
      <c r="HM35" s="147"/>
      <c r="HN35" s="147"/>
      <c r="HO35" s="147"/>
      <c r="HP35" s="147"/>
      <c r="HQ35" s="147"/>
      <c r="HR35" s="147"/>
      <c r="HS35" s="147"/>
      <c r="HT35" s="147"/>
      <c r="HU35" s="147"/>
      <c r="HV35" s="147"/>
      <c r="HW35" s="147"/>
      <c r="HX35" s="147"/>
      <c r="HY35" s="147"/>
      <c r="HZ35" s="147"/>
      <c r="IA35" s="147"/>
      <c r="IB35" s="147"/>
      <c r="IC35" s="147"/>
      <c r="ID35" s="147"/>
      <c r="IE35" s="147"/>
      <c r="IF35" s="147"/>
      <c r="IG35" s="147"/>
      <c r="IH35" s="147"/>
      <c r="II35" s="147"/>
      <c r="IJ35" s="147"/>
      <c r="IK35" s="147"/>
      <c r="IL35" s="147"/>
      <c r="IM35" s="147"/>
      <c r="IN35" s="147"/>
      <c r="IO35" s="147"/>
      <c r="IP35" s="147"/>
      <c r="IQ35" s="147"/>
      <c r="IR35" s="147"/>
      <c r="IS35" s="147"/>
      <c r="IT35" s="147"/>
      <c r="IU35" s="147"/>
      <c r="IV35" s="147"/>
      <c r="IW35" s="147"/>
      <c r="IX35" s="147"/>
      <c r="IY35" s="147"/>
      <c r="IZ35" s="147"/>
      <c r="JA35" s="147"/>
      <c r="JB35" s="147"/>
      <c r="JC35" s="147"/>
      <c r="JD35" s="147"/>
      <c r="JE35" s="147"/>
      <c r="JF35" s="147"/>
      <c r="JG35" s="147"/>
      <c r="JH35" s="147"/>
      <c r="JI35" s="147"/>
      <c r="JJ35" s="147"/>
      <c r="JK35" s="147"/>
      <c r="JL35" s="147"/>
      <c r="JM35" s="147"/>
      <c r="JN35" s="147"/>
      <c r="JO35" s="147"/>
      <c r="JP35" s="147"/>
      <c r="JQ35" s="147"/>
      <c r="JR35" s="147"/>
      <c r="JS35" s="147"/>
      <c r="JT35" s="147"/>
      <c r="JU35" s="147"/>
      <c r="JV35" s="147"/>
      <c r="JW35" s="147"/>
      <c r="JX35" s="147"/>
      <c r="JY35" s="147"/>
      <c r="JZ35" s="147"/>
      <c r="KA35" s="147"/>
      <c r="KB35" s="147"/>
      <c r="KC35" s="147"/>
      <c r="KD35" s="147"/>
      <c r="KE35" s="147"/>
      <c r="KF35" s="147"/>
      <c r="KG35" s="147"/>
      <c r="KH35" s="147"/>
      <c r="KI35" s="147"/>
      <c r="KJ35" s="147"/>
      <c r="KK35" s="147"/>
      <c r="KL35" s="147"/>
      <c r="KM35" s="147"/>
      <c r="KN35" s="147"/>
      <c r="KO35" s="147"/>
      <c r="KP35" s="147"/>
      <c r="KQ35" s="147"/>
      <c r="KR35" s="147"/>
      <c r="KS35" s="147"/>
      <c r="KT35" s="147"/>
      <c r="KU35" s="147"/>
      <c r="KV35" s="147"/>
      <c r="KW35" s="147"/>
      <c r="KX35" s="147"/>
      <c r="KY35" s="147"/>
      <c r="KZ35" s="147"/>
      <c r="LA35" s="147"/>
      <c r="LB35" s="147"/>
      <c r="LC35" s="147"/>
      <c r="LD35" s="147"/>
      <c r="LE35" s="147"/>
      <c r="LF35" s="147"/>
      <c r="LG35" s="147"/>
      <c r="LH35" s="147"/>
      <c r="LI35" s="147"/>
      <c r="LJ35" s="147"/>
      <c r="LK35" s="147"/>
      <c r="LL35" s="147"/>
      <c r="LM35" s="147"/>
      <c r="LN35" s="147"/>
      <c r="LO35" s="147"/>
      <c r="LP35" s="147"/>
      <c r="LQ35" s="147"/>
      <c r="LR35" s="147"/>
      <c r="LS35" s="147"/>
      <c r="LT35" s="147"/>
      <c r="LU35" s="147"/>
      <c r="LV35" s="147"/>
      <c r="LW35" s="147"/>
      <c r="LX35" s="147"/>
      <c r="LY35" s="147"/>
      <c r="LZ35" s="147"/>
      <c r="MA35" s="147"/>
      <c r="MB35" s="147"/>
      <c r="MC35" s="147"/>
      <c r="MD35" s="147"/>
      <c r="ME35" s="147"/>
      <c r="MF35" s="147"/>
      <c r="MG35" s="147"/>
      <c r="MH35" s="147"/>
      <c r="MI35" s="147"/>
      <c r="MJ35" s="147"/>
      <c r="MK35" s="147"/>
      <c r="ML35" s="147"/>
      <c r="MM35" s="147"/>
      <c r="MN35" s="147"/>
      <c r="MO35" s="147"/>
      <c r="MP35" s="147"/>
      <c r="MQ35" s="147"/>
      <c r="MR35" s="147"/>
      <c r="MS35" s="147"/>
      <c r="MT35" s="147"/>
      <c r="MU35" s="147"/>
      <c r="MV35" s="147"/>
      <c r="MW35" s="147"/>
      <c r="MX35" s="147"/>
      <c r="MY35" s="147"/>
      <c r="MZ35" s="147"/>
      <c r="NA35" s="147"/>
      <c r="NB35" s="147"/>
      <c r="NC35" s="147"/>
      <c r="ND35" s="147"/>
      <c r="NE35" s="147"/>
      <c r="NF35" s="147"/>
      <c r="NG35" s="147"/>
      <c r="NH35" s="147"/>
      <c r="NI35" s="147"/>
      <c r="NJ35" s="147"/>
      <c r="NK35" s="147"/>
      <c r="NL35" s="147"/>
      <c r="NM35" s="147"/>
      <c r="NN35" s="147"/>
      <c r="NO35" s="147"/>
      <c r="NP35" s="147"/>
      <c r="NQ35" s="147"/>
      <c r="NR35" s="147"/>
      <c r="NS35" s="147"/>
      <c r="NT35" s="147"/>
      <c r="NU35" s="147"/>
      <c r="NV35" s="147"/>
      <c r="NW35" s="147"/>
      <c r="NX35" s="147"/>
      <c r="NY35" s="147"/>
      <c r="NZ35" s="147"/>
      <c r="OA35" s="147"/>
      <c r="OB35" s="147"/>
      <c r="OC35" s="147"/>
      <c r="OD35" s="147"/>
      <c r="OE35" s="147"/>
      <c r="OF35" s="147"/>
      <c r="OG35" s="147"/>
      <c r="OH35" s="147"/>
      <c r="OI35" s="147"/>
      <c r="OJ35" s="147"/>
      <c r="OK35" s="147"/>
      <c r="OL35" s="147"/>
      <c r="OM35" s="147"/>
      <c r="ON35" s="147"/>
      <c r="OO35" s="147"/>
      <c r="OP35" s="147"/>
      <c r="OQ35" s="147"/>
      <c r="OR35" s="147"/>
      <c r="OS35" s="147"/>
      <c r="OT35" s="147"/>
      <c r="OU35" s="147"/>
      <c r="OV35" s="147"/>
      <c r="OW35" s="147"/>
      <c r="OX35" s="147"/>
      <c r="OY35" s="147"/>
      <c r="OZ35" s="147"/>
      <c r="PA35" s="147"/>
      <c r="PB35" s="147"/>
      <c r="PC35" s="147"/>
      <c r="PD35" s="147"/>
      <c r="PE35" s="147"/>
      <c r="PF35" s="147"/>
      <c r="PG35" s="147"/>
      <c r="PH35" s="147"/>
      <c r="PI35" s="147"/>
      <c r="PJ35" s="147"/>
      <c r="PK35" s="147"/>
      <c r="PL35" s="147"/>
      <c r="PM35" s="147"/>
      <c r="PN35" s="147"/>
      <c r="PO35" s="147"/>
      <c r="PP35" s="147"/>
      <c r="PQ35" s="147"/>
      <c r="PR35" s="147"/>
      <c r="PS35" s="147"/>
      <c r="PT35" s="147"/>
      <c r="PU35" s="147"/>
      <c r="PV35" s="147"/>
      <c r="PW35" s="147"/>
      <c r="PX35" s="147"/>
      <c r="PY35" s="147"/>
      <c r="PZ35" s="147"/>
      <c r="QA35" s="147"/>
      <c r="QB35" s="147"/>
      <c r="QC35" s="147"/>
      <c r="QD35" s="147"/>
      <c r="QE35" s="147"/>
      <c r="QF35" s="147"/>
      <c r="QG35" s="147"/>
      <c r="QH35" s="147"/>
      <c r="QI35" s="147"/>
      <c r="QJ35" s="147"/>
      <c r="QK35" s="147"/>
      <c r="QL35" s="147"/>
      <c r="QM35" s="147"/>
      <c r="QN35" s="147"/>
      <c r="QO35" s="147"/>
      <c r="QP35" s="147"/>
      <c r="QQ35" s="147"/>
      <c r="QR35" s="147"/>
      <c r="QS35" s="147"/>
      <c r="QT35" s="147"/>
      <c r="QU35" s="147"/>
      <c r="QV35" s="147"/>
      <c r="QW35" s="147"/>
      <c r="QX35" s="147"/>
      <c r="QY35" s="147"/>
      <c r="QZ35" s="147"/>
      <c r="RA35" s="147"/>
      <c r="RB35" s="147"/>
      <c r="RC35" s="147"/>
      <c r="RD35" s="147"/>
      <c r="RE35" s="147"/>
      <c r="RF35" s="147"/>
      <c r="RG35" s="147"/>
      <c r="RH35" s="147"/>
      <c r="RI35" s="147"/>
      <c r="RJ35" s="147"/>
      <c r="RK35" s="147"/>
      <c r="RL35" s="147"/>
      <c r="RM35" s="147"/>
      <c r="RN35" s="147"/>
      <c r="RO35" s="147"/>
      <c r="RP35" s="147"/>
      <c r="RQ35" s="147"/>
      <c r="RR35" s="147"/>
      <c r="RS35" s="147"/>
      <c r="RT35" s="147"/>
      <c r="RU35" s="147"/>
    </row>
    <row r="36" spans="1:489" s="137" customFormat="1" ht="15" customHeight="1">
      <c r="A36" s="127"/>
      <c r="B36" s="119">
        <v>22</v>
      </c>
      <c r="C36" s="172">
        <v>44032</v>
      </c>
      <c r="D36" s="173"/>
      <c r="E36" s="174">
        <v>72002</v>
      </c>
      <c r="F36" s="175" t="s">
        <v>65</v>
      </c>
      <c r="G36" s="175"/>
      <c r="H36" s="175"/>
      <c r="I36" s="175"/>
      <c r="J36" s="175"/>
      <c r="K36" s="175"/>
      <c r="L36" s="175"/>
      <c r="M36" s="175"/>
      <c r="N36" s="176" t="s">
        <v>45</v>
      </c>
      <c r="O36" s="176"/>
      <c r="P36" s="176"/>
      <c r="Q36" s="176"/>
      <c r="R36" s="177" t="s">
        <v>43</v>
      </c>
      <c r="S36" s="177"/>
      <c r="T36" s="177"/>
      <c r="U36" s="178">
        <v>2385.02</v>
      </c>
      <c r="V36" s="179"/>
      <c r="W36" s="182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  <c r="BR36" s="147"/>
      <c r="BS36" s="147"/>
      <c r="BT36" s="147"/>
      <c r="BU36" s="147"/>
      <c r="BV36" s="147"/>
      <c r="BW36" s="147"/>
      <c r="BX36" s="147"/>
      <c r="BY36" s="147"/>
      <c r="BZ36" s="147"/>
      <c r="CA36" s="147"/>
      <c r="CB36" s="147"/>
      <c r="CC36" s="147"/>
      <c r="CD36" s="147"/>
      <c r="CE36" s="147"/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  <c r="DC36" s="147"/>
      <c r="DD36" s="147"/>
      <c r="DE36" s="147"/>
      <c r="DF36" s="147"/>
      <c r="DG36" s="147"/>
      <c r="DH36" s="147"/>
      <c r="DI36" s="147"/>
      <c r="DJ36" s="147"/>
      <c r="DK36" s="147"/>
      <c r="DL36" s="147"/>
      <c r="DM36" s="147"/>
      <c r="DN36" s="147"/>
      <c r="DO36" s="147"/>
      <c r="DP36" s="147"/>
      <c r="DQ36" s="147"/>
      <c r="DR36" s="147"/>
      <c r="DS36" s="147"/>
      <c r="DT36" s="147"/>
      <c r="DU36" s="147"/>
      <c r="DV36" s="147"/>
      <c r="DW36" s="147"/>
      <c r="DX36" s="147"/>
      <c r="DY36" s="147"/>
      <c r="DZ36" s="147"/>
      <c r="EA36" s="147"/>
      <c r="EB36" s="147"/>
      <c r="EC36" s="147"/>
      <c r="ED36" s="147"/>
      <c r="EE36" s="147"/>
      <c r="EF36" s="147"/>
      <c r="EG36" s="147"/>
      <c r="EH36" s="147"/>
      <c r="EI36" s="147"/>
      <c r="EJ36" s="147"/>
      <c r="EK36" s="147"/>
      <c r="EL36" s="147"/>
      <c r="EM36" s="147"/>
      <c r="EN36" s="147"/>
      <c r="EO36" s="147"/>
      <c r="EP36" s="147"/>
      <c r="EQ36" s="147"/>
      <c r="ER36" s="147"/>
      <c r="ES36" s="147"/>
      <c r="ET36" s="147"/>
      <c r="EU36" s="147"/>
      <c r="EV36" s="147"/>
      <c r="EW36" s="147"/>
      <c r="EX36" s="147"/>
      <c r="EY36" s="147"/>
      <c r="EZ36" s="147"/>
      <c r="FA36" s="147"/>
      <c r="FB36" s="147"/>
      <c r="FC36" s="147"/>
      <c r="FD36" s="147"/>
      <c r="FE36" s="147"/>
      <c r="FF36" s="147"/>
      <c r="FG36" s="147"/>
      <c r="FH36" s="147"/>
      <c r="FI36" s="147"/>
      <c r="FJ36" s="147"/>
      <c r="FK36" s="147"/>
      <c r="FL36" s="147"/>
      <c r="FM36" s="147"/>
      <c r="FN36" s="147"/>
      <c r="FO36" s="147"/>
      <c r="FP36" s="147"/>
      <c r="FQ36" s="147"/>
      <c r="FR36" s="147"/>
      <c r="FS36" s="147"/>
      <c r="FT36" s="147"/>
      <c r="FU36" s="147"/>
      <c r="FV36" s="147"/>
      <c r="FW36" s="147"/>
      <c r="FX36" s="147"/>
      <c r="FY36" s="147"/>
      <c r="FZ36" s="147"/>
      <c r="GA36" s="147"/>
      <c r="GB36" s="147"/>
      <c r="GC36" s="147"/>
      <c r="GD36" s="147"/>
      <c r="GE36" s="147"/>
      <c r="GF36" s="147"/>
      <c r="GG36" s="147"/>
      <c r="GH36" s="147"/>
      <c r="GI36" s="147"/>
      <c r="GJ36" s="147"/>
      <c r="GK36" s="147"/>
      <c r="GL36" s="147"/>
      <c r="GM36" s="147"/>
      <c r="GN36" s="147"/>
      <c r="GO36" s="147"/>
      <c r="GP36" s="147"/>
      <c r="GQ36" s="147"/>
      <c r="GR36" s="147"/>
      <c r="GS36" s="147"/>
      <c r="GT36" s="147"/>
      <c r="GU36" s="147"/>
      <c r="GV36" s="147"/>
      <c r="GW36" s="147"/>
      <c r="GX36" s="147"/>
      <c r="GY36" s="147"/>
      <c r="GZ36" s="147"/>
      <c r="HA36" s="147"/>
      <c r="HB36" s="147"/>
      <c r="HC36" s="147"/>
      <c r="HD36" s="147"/>
      <c r="HE36" s="147"/>
      <c r="HF36" s="147"/>
      <c r="HG36" s="147"/>
      <c r="HH36" s="147"/>
      <c r="HI36" s="147"/>
      <c r="HJ36" s="147"/>
      <c r="HK36" s="147"/>
      <c r="HL36" s="147"/>
      <c r="HM36" s="147"/>
      <c r="HN36" s="147"/>
      <c r="HO36" s="147"/>
      <c r="HP36" s="147"/>
      <c r="HQ36" s="147"/>
      <c r="HR36" s="147"/>
      <c r="HS36" s="147"/>
      <c r="HT36" s="147"/>
      <c r="HU36" s="147"/>
      <c r="HV36" s="147"/>
      <c r="HW36" s="147"/>
      <c r="HX36" s="147"/>
      <c r="HY36" s="147"/>
      <c r="HZ36" s="147"/>
      <c r="IA36" s="147"/>
      <c r="IB36" s="147"/>
      <c r="IC36" s="147"/>
      <c r="ID36" s="147"/>
      <c r="IE36" s="147"/>
      <c r="IF36" s="147"/>
      <c r="IG36" s="147"/>
      <c r="IH36" s="147"/>
      <c r="II36" s="147"/>
      <c r="IJ36" s="147"/>
      <c r="IK36" s="147"/>
      <c r="IL36" s="147"/>
      <c r="IM36" s="147"/>
      <c r="IN36" s="147"/>
      <c r="IO36" s="147"/>
      <c r="IP36" s="147"/>
      <c r="IQ36" s="147"/>
      <c r="IR36" s="147"/>
      <c r="IS36" s="147"/>
      <c r="IT36" s="147"/>
      <c r="IU36" s="147"/>
      <c r="IV36" s="147"/>
      <c r="IW36" s="147"/>
      <c r="IX36" s="147"/>
      <c r="IY36" s="147"/>
      <c r="IZ36" s="147"/>
      <c r="JA36" s="147"/>
      <c r="JB36" s="147"/>
      <c r="JC36" s="147"/>
      <c r="JD36" s="147"/>
      <c r="JE36" s="147"/>
      <c r="JF36" s="147"/>
      <c r="JG36" s="147"/>
      <c r="JH36" s="147"/>
      <c r="JI36" s="147"/>
      <c r="JJ36" s="147"/>
      <c r="JK36" s="147"/>
      <c r="JL36" s="147"/>
      <c r="JM36" s="147"/>
      <c r="JN36" s="147"/>
      <c r="JO36" s="147"/>
      <c r="JP36" s="147"/>
      <c r="JQ36" s="147"/>
      <c r="JR36" s="147"/>
      <c r="JS36" s="147"/>
      <c r="JT36" s="147"/>
      <c r="JU36" s="147"/>
      <c r="JV36" s="147"/>
      <c r="JW36" s="147"/>
      <c r="JX36" s="147"/>
      <c r="JY36" s="147"/>
      <c r="JZ36" s="147"/>
      <c r="KA36" s="147"/>
      <c r="KB36" s="147"/>
      <c r="KC36" s="147"/>
      <c r="KD36" s="147"/>
      <c r="KE36" s="147"/>
      <c r="KF36" s="147"/>
      <c r="KG36" s="147"/>
      <c r="KH36" s="147"/>
      <c r="KI36" s="147"/>
      <c r="KJ36" s="147"/>
      <c r="KK36" s="147"/>
      <c r="KL36" s="147"/>
      <c r="KM36" s="147"/>
      <c r="KN36" s="147"/>
      <c r="KO36" s="147"/>
      <c r="KP36" s="147"/>
      <c r="KQ36" s="147"/>
      <c r="KR36" s="147"/>
      <c r="KS36" s="147"/>
      <c r="KT36" s="147"/>
      <c r="KU36" s="147"/>
      <c r="KV36" s="147"/>
      <c r="KW36" s="147"/>
      <c r="KX36" s="147"/>
      <c r="KY36" s="147"/>
      <c r="KZ36" s="147"/>
      <c r="LA36" s="147"/>
      <c r="LB36" s="147"/>
      <c r="LC36" s="147"/>
      <c r="LD36" s="147"/>
      <c r="LE36" s="147"/>
      <c r="LF36" s="147"/>
      <c r="LG36" s="147"/>
      <c r="LH36" s="147"/>
      <c r="LI36" s="147"/>
      <c r="LJ36" s="147"/>
      <c r="LK36" s="147"/>
      <c r="LL36" s="147"/>
      <c r="LM36" s="147"/>
      <c r="LN36" s="147"/>
      <c r="LO36" s="147"/>
      <c r="LP36" s="147"/>
      <c r="LQ36" s="147"/>
      <c r="LR36" s="147"/>
      <c r="LS36" s="147"/>
      <c r="LT36" s="147"/>
      <c r="LU36" s="147"/>
      <c r="LV36" s="147"/>
      <c r="LW36" s="147"/>
      <c r="LX36" s="147"/>
      <c r="LY36" s="147"/>
      <c r="LZ36" s="147"/>
      <c r="MA36" s="147"/>
      <c r="MB36" s="147"/>
      <c r="MC36" s="147"/>
      <c r="MD36" s="147"/>
      <c r="ME36" s="147"/>
      <c r="MF36" s="147"/>
      <c r="MG36" s="147"/>
      <c r="MH36" s="147"/>
      <c r="MI36" s="147"/>
      <c r="MJ36" s="147"/>
      <c r="MK36" s="147"/>
      <c r="ML36" s="147"/>
      <c r="MM36" s="147"/>
      <c r="MN36" s="147"/>
      <c r="MO36" s="147"/>
      <c r="MP36" s="147"/>
      <c r="MQ36" s="147"/>
      <c r="MR36" s="147"/>
      <c r="MS36" s="147"/>
      <c r="MT36" s="147"/>
      <c r="MU36" s="147"/>
      <c r="MV36" s="147"/>
      <c r="MW36" s="147"/>
      <c r="MX36" s="147"/>
      <c r="MY36" s="147"/>
      <c r="MZ36" s="147"/>
      <c r="NA36" s="147"/>
      <c r="NB36" s="147"/>
      <c r="NC36" s="147"/>
      <c r="ND36" s="147"/>
      <c r="NE36" s="147"/>
      <c r="NF36" s="147"/>
      <c r="NG36" s="147"/>
      <c r="NH36" s="147"/>
      <c r="NI36" s="147"/>
      <c r="NJ36" s="147"/>
      <c r="NK36" s="147"/>
      <c r="NL36" s="147"/>
      <c r="NM36" s="147"/>
      <c r="NN36" s="147"/>
      <c r="NO36" s="147"/>
      <c r="NP36" s="147"/>
      <c r="NQ36" s="147"/>
      <c r="NR36" s="147"/>
      <c r="NS36" s="147"/>
      <c r="NT36" s="147"/>
      <c r="NU36" s="147"/>
      <c r="NV36" s="147"/>
      <c r="NW36" s="147"/>
      <c r="NX36" s="147"/>
      <c r="NY36" s="147"/>
      <c r="NZ36" s="147"/>
      <c r="OA36" s="147"/>
      <c r="OB36" s="147"/>
      <c r="OC36" s="147"/>
      <c r="OD36" s="147"/>
      <c r="OE36" s="147"/>
      <c r="OF36" s="147"/>
      <c r="OG36" s="147"/>
      <c r="OH36" s="147"/>
      <c r="OI36" s="147"/>
      <c r="OJ36" s="147"/>
      <c r="OK36" s="147"/>
      <c r="OL36" s="147"/>
      <c r="OM36" s="147"/>
      <c r="ON36" s="147"/>
      <c r="OO36" s="147"/>
      <c r="OP36" s="147"/>
      <c r="OQ36" s="147"/>
      <c r="OR36" s="147"/>
      <c r="OS36" s="147"/>
      <c r="OT36" s="147"/>
      <c r="OU36" s="147"/>
      <c r="OV36" s="147"/>
      <c r="OW36" s="147"/>
      <c r="OX36" s="147"/>
      <c r="OY36" s="147"/>
      <c r="OZ36" s="147"/>
      <c r="PA36" s="147"/>
      <c r="PB36" s="147"/>
      <c r="PC36" s="147"/>
      <c r="PD36" s="147"/>
      <c r="PE36" s="147"/>
      <c r="PF36" s="147"/>
      <c r="PG36" s="147"/>
      <c r="PH36" s="147"/>
      <c r="PI36" s="147"/>
      <c r="PJ36" s="147"/>
      <c r="PK36" s="147"/>
      <c r="PL36" s="147"/>
      <c r="PM36" s="147"/>
      <c r="PN36" s="147"/>
      <c r="PO36" s="147"/>
      <c r="PP36" s="147"/>
      <c r="PQ36" s="147"/>
      <c r="PR36" s="147"/>
      <c r="PS36" s="147"/>
      <c r="PT36" s="147"/>
      <c r="PU36" s="147"/>
      <c r="PV36" s="147"/>
      <c r="PW36" s="147"/>
      <c r="PX36" s="147"/>
      <c r="PY36" s="147"/>
      <c r="PZ36" s="147"/>
      <c r="QA36" s="147"/>
      <c r="QB36" s="147"/>
      <c r="QC36" s="147"/>
      <c r="QD36" s="147"/>
      <c r="QE36" s="147"/>
      <c r="QF36" s="147"/>
      <c r="QG36" s="147"/>
      <c r="QH36" s="147"/>
      <c r="QI36" s="147"/>
      <c r="QJ36" s="147"/>
      <c r="QK36" s="147"/>
      <c r="QL36" s="147"/>
      <c r="QM36" s="147"/>
      <c r="QN36" s="147"/>
      <c r="QO36" s="147"/>
      <c r="QP36" s="147"/>
      <c r="QQ36" s="147"/>
      <c r="QR36" s="147"/>
      <c r="QS36" s="147"/>
      <c r="QT36" s="147"/>
      <c r="QU36" s="147"/>
      <c r="QV36" s="147"/>
      <c r="QW36" s="147"/>
      <c r="QX36" s="147"/>
      <c r="QY36" s="147"/>
      <c r="QZ36" s="147"/>
      <c r="RA36" s="147"/>
      <c r="RB36" s="147"/>
      <c r="RC36" s="147"/>
      <c r="RD36" s="147"/>
      <c r="RE36" s="147"/>
      <c r="RF36" s="147"/>
      <c r="RG36" s="147"/>
      <c r="RH36" s="147"/>
      <c r="RI36" s="147"/>
      <c r="RJ36" s="147"/>
      <c r="RK36" s="147"/>
      <c r="RL36" s="147"/>
      <c r="RM36" s="147"/>
      <c r="RN36" s="147"/>
      <c r="RO36" s="147"/>
      <c r="RP36" s="147"/>
      <c r="RQ36" s="147"/>
      <c r="RR36" s="147"/>
      <c r="RS36" s="147"/>
      <c r="RT36" s="147"/>
      <c r="RU36" s="147"/>
    </row>
    <row r="37" spans="1:489" s="137" customFormat="1" ht="15" customHeight="1">
      <c r="A37" s="127"/>
      <c r="B37" s="119">
        <v>23</v>
      </c>
      <c r="C37" s="172">
        <v>44039</v>
      </c>
      <c r="D37" s="173"/>
      <c r="E37" s="174">
        <v>46595</v>
      </c>
      <c r="F37" s="175" t="s">
        <v>66</v>
      </c>
      <c r="G37" s="175"/>
      <c r="H37" s="175"/>
      <c r="I37" s="175"/>
      <c r="J37" s="175"/>
      <c r="K37" s="175"/>
      <c r="L37" s="175"/>
      <c r="M37" s="175"/>
      <c r="N37" s="176" t="s">
        <v>45</v>
      </c>
      <c r="O37" s="176"/>
      <c r="P37" s="176"/>
      <c r="Q37" s="176"/>
      <c r="R37" s="177" t="s">
        <v>41</v>
      </c>
      <c r="S37" s="177"/>
      <c r="T37" s="177"/>
      <c r="U37" s="178">
        <v>103.55</v>
      </c>
      <c r="V37" s="179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  <c r="BR37" s="147"/>
      <c r="BS37" s="147"/>
      <c r="BT37" s="147"/>
      <c r="BU37" s="147"/>
      <c r="BV37" s="147"/>
      <c r="BW37" s="147"/>
      <c r="BX37" s="147"/>
      <c r="BY37" s="147"/>
      <c r="BZ37" s="147"/>
      <c r="CA37" s="147"/>
      <c r="CB37" s="147"/>
      <c r="CC37" s="147"/>
      <c r="CD37" s="147"/>
      <c r="CE37" s="147"/>
      <c r="CF37" s="147"/>
      <c r="CG37" s="147"/>
      <c r="CH37" s="147"/>
      <c r="CI37" s="147"/>
      <c r="CJ37" s="147"/>
      <c r="CK37" s="147"/>
      <c r="CL37" s="147"/>
      <c r="CM37" s="147"/>
      <c r="CN37" s="147"/>
      <c r="CO37" s="147"/>
      <c r="CP37" s="147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7"/>
      <c r="DP37" s="147"/>
      <c r="DQ37" s="147"/>
      <c r="DR37" s="147"/>
      <c r="DS37" s="147"/>
      <c r="DT37" s="147"/>
      <c r="DU37" s="147"/>
      <c r="DV37" s="147"/>
      <c r="DW37" s="147"/>
      <c r="DX37" s="147"/>
      <c r="DY37" s="147"/>
      <c r="DZ37" s="147"/>
      <c r="EA37" s="147"/>
      <c r="EB37" s="147"/>
      <c r="EC37" s="147"/>
      <c r="ED37" s="147"/>
      <c r="EE37" s="147"/>
      <c r="EF37" s="147"/>
      <c r="EG37" s="147"/>
      <c r="EH37" s="147"/>
      <c r="EI37" s="147"/>
      <c r="EJ37" s="147"/>
      <c r="EK37" s="147"/>
      <c r="EL37" s="147"/>
      <c r="EM37" s="147"/>
      <c r="EN37" s="147"/>
      <c r="EO37" s="147"/>
      <c r="EP37" s="147"/>
      <c r="EQ37" s="147"/>
      <c r="ER37" s="147"/>
      <c r="ES37" s="147"/>
      <c r="ET37" s="147"/>
      <c r="EU37" s="147"/>
      <c r="EV37" s="147"/>
      <c r="EW37" s="147"/>
      <c r="EX37" s="147"/>
      <c r="EY37" s="147"/>
      <c r="EZ37" s="147"/>
      <c r="FA37" s="147"/>
      <c r="FB37" s="147"/>
      <c r="FC37" s="147"/>
      <c r="FD37" s="147"/>
      <c r="FE37" s="147"/>
      <c r="FF37" s="147"/>
      <c r="FG37" s="147"/>
      <c r="FH37" s="147"/>
      <c r="FI37" s="147"/>
      <c r="FJ37" s="147"/>
      <c r="FK37" s="147"/>
      <c r="FL37" s="147"/>
      <c r="FM37" s="147"/>
      <c r="FN37" s="147"/>
      <c r="FO37" s="147"/>
      <c r="FP37" s="147"/>
      <c r="FQ37" s="147"/>
      <c r="FR37" s="147"/>
      <c r="FS37" s="147"/>
      <c r="FT37" s="147"/>
      <c r="FU37" s="147"/>
      <c r="FV37" s="147"/>
      <c r="FW37" s="147"/>
      <c r="FX37" s="147"/>
      <c r="FY37" s="147"/>
      <c r="FZ37" s="147"/>
      <c r="GA37" s="147"/>
      <c r="GB37" s="147"/>
      <c r="GC37" s="147"/>
      <c r="GD37" s="147"/>
      <c r="GE37" s="147"/>
      <c r="GF37" s="147"/>
      <c r="GG37" s="147"/>
      <c r="GH37" s="147"/>
      <c r="GI37" s="147"/>
      <c r="GJ37" s="147"/>
      <c r="GK37" s="147"/>
      <c r="GL37" s="147"/>
      <c r="GM37" s="147"/>
      <c r="GN37" s="147"/>
      <c r="GO37" s="147"/>
      <c r="GP37" s="147"/>
      <c r="GQ37" s="147"/>
      <c r="GR37" s="147"/>
      <c r="GS37" s="147"/>
      <c r="GT37" s="147"/>
      <c r="GU37" s="147"/>
      <c r="GV37" s="147"/>
      <c r="GW37" s="147"/>
      <c r="GX37" s="147"/>
      <c r="GY37" s="147"/>
      <c r="GZ37" s="147"/>
      <c r="HA37" s="147"/>
      <c r="HB37" s="147"/>
      <c r="HC37" s="147"/>
      <c r="HD37" s="147"/>
      <c r="HE37" s="147"/>
      <c r="HF37" s="147"/>
      <c r="HG37" s="147"/>
      <c r="HH37" s="147"/>
      <c r="HI37" s="147"/>
      <c r="HJ37" s="147"/>
      <c r="HK37" s="147"/>
      <c r="HL37" s="147"/>
      <c r="HM37" s="147"/>
      <c r="HN37" s="147"/>
      <c r="HO37" s="147"/>
      <c r="HP37" s="147"/>
      <c r="HQ37" s="147"/>
      <c r="HR37" s="147"/>
      <c r="HS37" s="147"/>
      <c r="HT37" s="147"/>
      <c r="HU37" s="147"/>
      <c r="HV37" s="147"/>
      <c r="HW37" s="147"/>
      <c r="HX37" s="147"/>
      <c r="HY37" s="147"/>
      <c r="HZ37" s="147"/>
      <c r="IA37" s="147"/>
      <c r="IB37" s="147"/>
      <c r="IC37" s="147"/>
      <c r="ID37" s="147"/>
      <c r="IE37" s="147"/>
      <c r="IF37" s="147"/>
      <c r="IG37" s="147"/>
      <c r="IH37" s="147"/>
      <c r="II37" s="147"/>
      <c r="IJ37" s="147"/>
      <c r="IK37" s="147"/>
      <c r="IL37" s="147"/>
      <c r="IM37" s="147"/>
      <c r="IN37" s="147"/>
      <c r="IO37" s="147"/>
      <c r="IP37" s="147"/>
      <c r="IQ37" s="147"/>
      <c r="IR37" s="147"/>
      <c r="IS37" s="147"/>
      <c r="IT37" s="147"/>
      <c r="IU37" s="147"/>
      <c r="IV37" s="147"/>
      <c r="IW37" s="147"/>
      <c r="IX37" s="147"/>
      <c r="IY37" s="147"/>
      <c r="IZ37" s="147"/>
      <c r="JA37" s="147"/>
      <c r="JB37" s="147"/>
      <c r="JC37" s="147"/>
      <c r="JD37" s="147"/>
      <c r="JE37" s="147"/>
      <c r="JF37" s="147"/>
      <c r="JG37" s="147"/>
      <c r="JH37" s="147"/>
      <c r="JI37" s="147"/>
      <c r="JJ37" s="147"/>
      <c r="JK37" s="147"/>
      <c r="JL37" s="147"/>
      <c r="JM37" s="147"/>
      <c r="JN37" s="147"/>
      <c r="JO37" s="147"/>
      <c r="JP37" s="147"/>
      <c r="JQ37" s="147"/>
      <c r="JR37" s="147"/>
      <c r="JS37" s="147"/>
      <c r="JT37" s="147"/>
      <c r="JU37" s="147"/>
      <c r="JV37" s="147"/>
      <c r="JW37" s="147"/>
      <c r="JX37" s="147"/>
      <c r="JY37" s="147"/>
      <c r="JZ37" s="147"/>
      <c r="KA37" s="147"/>
      <c r="KB37" s="147"/>
      <c r="KC37" s="147"/>
      <c r="KD37" s="147"/>
      <c r="KE37" s="147"/>
      <c r="KF37" s="147"/>
      <c r="KG37" s="147"/>
      <c r="KH37" s="147"/>
      <c r="KI37" s="147"/>
      <c r="KJ37" s="147"/>
      <c r="KK37" s="147"/>
      <c r="KL37" s="147"/>
      <c r="KM37" s="147"/>
      <c r="KN37" s="147"/>
      <c r="KO37" s="147"/>
      <c r="KP37" s="147"/>
      <c r="KQ37" s="147"/>
      <c r="KR37" s="147"/>
      <c r="KS37" s="147"/>
      <c r="KT37" s="147"/>
      <c r="KU37" s="147"/>
      <c r="KV37" s="147"/>
      <c r="KW37" s="147"/>
      <c r="KX37" s="147"/>
      <c r="KY37" s="147"/>
      <c r="KZ37" s="147"/>
      <c r="LA37" s="147"/>
      <c r="LB37" s="147"/>
      <c r="LC37" s="147"/>
      <c r="LD37" s="147"/>
      <c r="LE37" s="147"/>
      <c r="LF37" s="147"/>
      <c r="LG37" s="147"/>
      <c r="LH37" s="147"/>
      <c r="LI37" s="147"/>
      <c r="LJ37" s="147"/>
      <c r="LK37" s="147"/>
      <c r="LL37" s="147"/>
      <c r="LM37" s="147"/>
      <c r="LN37" s="147"/>
      <c r="LO37" s="147"/>
      <c r="LP37" s="147"/>
      <c r="LQ37" s="147"/>
      <c r="LR37" s="147"/>
      <c r="LS37" s="147"/>
      <c r="LT37" s="147"/>
      <c r="LU37" s="147"/>
      <c r="LV37" s="147"/>
      <c r="LW37" s="147"/>
      <c r="LX37" s="147"/>
      <c r="LY37" s="147"/>
      <c r="LZ37" s="147"/>
      <c r="MA37" s="147"/>
      <c r="MB37" s="147"/>
      <c r="MC37" s="147"/>
      <c r="MD37" s="147"/>
      <c r="ME37" s="147"/>
      <c r="MF37" s="147"/>
      <c r="MG37" s="147"/>
      <c r="MH37" s="147"/>
      <c r="MI37" s="147"/>
      <c r="MJ37" s="147"/>
      <c r="MK37" s="147"/>
      <c r="ML37" s="147"/>
      <c r="MM37" s="147"/>
      <c r="MN37" s="147"/>
      <c r="MO37" s="147"/>
      <c r="MP37" s="147"/>
      <c r="MQ37" s="147"/>
      <c r="MR37" s="147"/>
      <c r="MS37" s="147"/>
      <c r="MT37" s="147"/>
      <c r="MU37" s="147"/>
      <c r="MV37" s="147"/>
      <c r="MW37" s="147"/>
      <c r="MX37" s="147"/>
      <c r="MY37" s="147"/>
      <c r="MZ37" s="147"/>
      <c r="NA37" s="147"/>
      <c r="NB37" s="147"/>
      <c r="NC37" s="147"/>
      <c r="ND37" s="147"/>
      <c r="NE37" s="147"/>
      <c r="NF37" s="147"/>
      <c r="NG37" s="147"/>
      <c r="NH37" s="147"/>
      <c r="NI37" s="147"/>
      <c r="NJ37" s="147"/>
      <c r="NK37" s="147"/>
      <c r="NL37" s="147"/>
      <c r="NM37" s="147"/>
      <c r="NN37" s="147"/>
      <c r="NO37" s="147"/>
      <c r="NP37" s="147"/>
      <c r="NQ37" s="147"/>
      <c r="NR37" s="147"/>
      <c r="NS37" s="147"/>
      <c r="NT37" s="147"/>
      <c r="NU37" s="147"/>
      <c r="NV37" s="147"/>
      <c r="NW37" s="147"/>
      <c r="NX37" s="147"/>
      <c r="NY37" s="147"/>
      <c r="NZ37" s="147"/>
      <c r="OA37" s="147"/>
      <c r="OB37" s="147"/>
      <c r="OC37" s="147"/>
      <c r="OD37" s="147"/>
      <c r="OE37" s="147"/>
      <c r="OF37" s="147"/>
      <c r="OG37" s="147"/>
      <c r="OH37" s="147"/>
      <c r="OI37" s="147"/>
      <c r="OJ37" s="147"/>
      <c r="OK37" s="147"/>
      <c r="OL37" s="147"/>
      <c r="OM37" s="147"/>
      <c r="ON37" s="147"/>
      <c r="OO37" s="147"/>
      <c r="OP37" s="147"/>
      <c r="OQ37" s="147"/>
      <c r="OR37" s="147"/>
      <c r="OS37" s="147"/>
      <c r="OT37" s="147"/>
      <c r="OU37" s="147"/>
      <c r="OV37" s="147"/>
      <c r="OW37" s="147"/>
      <c r="OX37" s="147"/>
      <c r="OY37" s="147"/>
      <c r="OZ37" s="147"/>
      <c r="PA37" s="147"/>
      <c r="PB37" s="147"/>
      <c r="PC37" s="147"/>
      <c r="PD37" s="147"/>
      <c r="PE37" s="147"/>
      <c r="PF37" s="147"/>
      <c r="PG37" s="147"/>
      <c r="PH37" s="147"/>
      <c r="PI37" s="147"/>
      <c r="PJ37" s="147"/>
      <c r="PK37" s="147"/>
      <c r="PL37" s="147"/>
      <c r="PM37" s="147"/>
      <c r="PN37" s="147"/>
      <c r="PO37" s="147"/>
      <c r="PP37" s="147"/>
      <c r="PQ37" s="147"/>
      <c r="PR37" s="147"/>
      <c r="PS37" s="147"/>
      <c r="PT37" s="147"/>
      <c r="PU37" s="147"/>
      <c r="PV37" s="147"/>
      <c r="PW37" s="147"/>
      <c r="PX37" s="147"/>
      <c r="PY37" s="147"/>
      <c r="PZ37" s="147"/>
      <c r="QA37" s="147"/>
      <c r="QB37" s="147"/>
      <c r="QC37" s="147"/>
      <c r="QD37" s="147"/>
      <c r="QE37" s="147"/>
      <c r="QF37" s="147"/>
      <c r="QG37" s="147"/>
      <c r="QH37" s="147"/>
      <c r="QI37" s="147"/>
      <c r="QJ37" s="147"/>
      <c r="QK37" s="147"/>
      <c r="QL37" s="147"/>
      <c r="QM37" s="147"/>
      <c r="QN37" s="147"/>
      <c r="QO37" s="147"/>
      <c r="QP37" s="147"/>
      <c r="QQ37" s="147"/>
      <c r="QR37" s="147"/>
      <c r="QS37" s="147"/>
      <c r="QT37" s="147"/>
      <c r="QU37" s="147"/>
      <c r="QV37" s="147"/>
      <c r="QW37" s="147"/>
      <c r="QX37" s="147"/>
      <c r="QY37" s="147"/>
      <c r="QZ37" s="147"/>
      <c r="RA37" s="147"/>
      <c r="RB37" s="147"/>
      <c r="RC37" s="147"/>
      <c r="RD37" s="147"/>
      <c r="RE37" s="147"/>
      <c r="RF37" s="147"/>
      <c r="RG37" s="147"/>
      <c r="RH37" s="147"/>
      <c r="RI37" s="147"/>
      <c r="RJ37" s="147"/>
      <c r="RK37" s="147"/>
      <c r="RL37" s="147"/>
      <c r="RM37" s="147"/>
      <c r="RN37" s="147"/>
      <c r="RO37" s="147"/>
      <c r="RP37" s="147"/>
      <c r="RQ37" s="147"/>
      <c r="RR37" s="147"/>
      <c r="RS37" s="147"/>
      <c r="RT37" s="147"/>
      <c r="RU37" s="147"/>
    </row>
    <row r="38" spans="1:489" s="137" customFormat="1" ht="15" customHeight="1">
      <c r="A38" s="127"/>
      <c r="B38" s="128">
        <v>24</v>
      </c>
      <c r="C38" s="172">
        <v>44039</v>
      </c>
      <c r="D38" s="173"/>
      <c r="E38" s="174">
        <v>46595</v>
      </c>
      <c r="F38" s="175" t="s">
        <v>66</v>
      </c>
      <c r="G38" s="175"/>
      <c r="H38" s="175"/>
      <c r="I38" s="175"/>
      <c r="J38" s="175"/>
      <c r="K38" s="175"/>
      <c r="L38" s="175"/>
      <c r="M38" s="175"/>
      <c r="N38" s="176" t="s">
        <v>45</v>
      </c>
      <c r="O38" s="176"/>
      <c r="P38" s="176"/>
      <c r="Q38" s="176"/>
      <c r="R38" s="177" t="s">
        <v>41</v>
      </c>
      <c r="S38" s="177"/>
      <c r="T38" s="177"/>
      <c r="U38" s="178">
        <v>182.42</v>
      </c>
      <c r="V38" s="179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7"/>
      <c r="CG38" s="147"/>
      <c r="CH38" s="147"/>
      <c r="CI38" s="147"/>
      <c r="CJ38" s="147"/>
      <c r="CK38" s="147"/>
      <c r="CL38" s="147"/>
      <c r="CM38" s="147"/>
      <c r="CN38" s="147"/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/>
      <c r="DT38" s="147"/>
      <c r="DU38" s="147"/>
      <c r="DV38" s="147"/>
      <c r="DW38" s="147"/>
      <c r="DX38" s="147"/>
      <c r="DY38" s="147"/>
      <c r="DZ38" s="147"/>
      <c r="EA38" s="147"/>
      <c r="EB38" s="147"/>
      <c r="EC38" s="147"/>
      <c r="ED38" s="147"/>
      <c r="EE38" s="147"/>
      <c r="EF38" s="147"/>
      <c r="EG38" s="147"/>
      <c r="EH38" s="147"/>
      <c r="EI38" s="147"/>
      <c r="EJ38" s="147"/>
      <c r="EK38" s="147"/>
      <c r="EL38" s="147"/>
      <c r="EM38" s="147"/>
      <c r="EN38" s="147"/>
      <c r="EO38" s="147"/>
      <c r="EP38" s="147"/>
      <c r="EQ38" s="147"/>
      <c r="ER38" s="147"/>
      <c r="ES38" s="147"/>
      <c r="ET38" s="147"/>
      <c r="EU38" s="147"/>
      <c r="EV38" s="147"/>
      <c r="EW38" s="147"/>
      <c r="EX38" s="147"/>
      <c r="EY38" s="147"/>
      <c r="EZ38" s="147"/>
      <c r="FA38" s="147"/>
      <c r="FB38" s="147"/>
      <c r="FC38" s="147"/>
      <c r="FD38" s="147"/>
      <c r="FE38" s="147"/>
      <c r="FF38" s="147"/>
      <c r="FG38" s="147"/>
      <c r="FH38" s="147"/>
      <c r="FI38" s="147"/>
      <c r="FJ38" s="147"/>
      <c r="FK38" s="147"/>
      <c r="FL38" s="147"/>
      <c r="FM38" s="147"/>
      <c r="FN38" s="147"/>
      <c r="FO38" s="147"/>
      <c r="FP38" s="147"/>
      <c r="FQ38" s="147"/>
      <c r="FR38" s="147"/>
      <c r="FS38" s="147"/>
      <c r="FT38" s="147"/>
      <c r="FU38" s="147"/>
      <c r="FV38" s="147"/>
      <c r="FW38" s="147"/>
      <c r="FX38" s="147"/>
      <c r="FY38" s="147"/>
      <c r="FZ38" s="147"/>
      <c r="GA38" s="147"/>
      <c r="GB38" s="147"/>
      <c r="GC38" s="147"/>
      <c r="GD38" s="147"/>
      <c r="GE38" s="147"/>
      <c r="GF38" s="147"/>
      <c r="GG38" s="147"/>
      <c r="GH38" s="147"/>
      <c r="GI38" s="147"/>
      <c r="GJ38" s="147"/>
      <c r="GK38" s="147"/>
      <c r="GL38" s="147"/>
      <c r="GM38" s="147"/>
      <c r="GN38" s="147"/>
      <c r="GO38" s="147"/>
      <c r="GP38" s="147"/>
      <c r="GQ38" s="147"/>
      <c r="GR38" s="147"/>
      <c r="GS38" s="147"/>
      <c r="GT38" s="147"/>
      <c r="GU38" s="147"/>
      <c r="GV38" s="147"/>
      <c r="GW38" s="147"/>
      <c r="GX38" s="147"/>
      <c r="GY38" s="147"/>
      <c r="GZ38" s="147"/>
      <c r="HA38" s="147"/>
      <c r="HB38" s="147"/>
      <c r="HC38" s="147"/>
      <c r="HD38" s="147"/>
      <c r="HE38" s="147"/>
      <c r="HF38" s="147"/>
      <c r="HG38" s="147"/>
      <c r="HH38" s="147"/>
      <c r="HI38" s="147"/>
      <c r="HJ38" s="147"/>
      <c r="HK38" s="147"/>
      <c r="HL38" s="147"/>
      <c r="HM38" s="147"/>
      <c r="HN38" s="147"/>
      <c r="HO38" s="147"/>
      <c r="HP38" s="147"/>
      <c r="HQ38" s="147"/>
      <c r="HR38" s="147"/>
      <c r="HS38" s="147"/>
      <c r="HT38" s="147"/>
      <c r="HU38" s="147"/>
      <c r="HV38" s="147"/>
      <c r="HW38" s="147"/>
      <c r="HX38" s="147"/>
      <c r="HY38" s="147"/>
      <c r="HZ38" s="147"/>
      <c r="IA38" s="147"/>
      <c r="IB38" s="147"/>
      <c r="IC38" s="147"/>
      <c r="ID38" s="147"/>
      <c r="IE38" s="147"/>
      <c r="IF38" s="147"/>
      <c r="IG38" s="147"/>
      <c r="IH38" s="147"/>
      <c r="II38" s="147"/>
      <c r="IJ38" s="147"/>
      <c r="IK38" s="147"/>
      <c r="IL38" s="147"/>
      <c r="IM38" s="147"/>
      <c r="IN38" s="147"/>
      <c r="IO38" s="147"/>
      <c r="IP38" s="147"/>
      <c r="IQ38" s="147"/>
      <c r="IR38" s="147"/>
      <c r="IS38" s="147"/>
      <c r="IT38" s="147"/>
      <c r="IU38" s="147"/>
      <c r="IV38" s="147"/>
      <c r="IW38" s="147"/>
      <c r="IX38" s="147"/>
      <c r="IY38" s="147"/>
      <c r="IZ38" s="147"/>
      <c r="JA38" s="147"/>
      <c r="JB38" s="147"/>
      <c r="JC38" s="147"/>
      <c r="JD38" s="147"/>
      <c r="JE38" s="147"/>
      <c r="JF38" s="147"/>
      <c r="JG38" s="147"/>
      <c r="JH38" s="147"/>
      <c r="JI38" s="147"/>
      <c r="JJ38" s="147"/>
      <c r="JK38" s="147"/>
      <c r="JL38" s="147"/>
      <c r="JM38" s="147"/>
      <c r="JN38" s="147"/>
      <c r="JO38" s="147"/>
      <c r="JP38" s="147"/>
      <c r="JQ38" s="147"/>
      <c r="JR38" s="147"/>
      <c r="JS38" s="147"/>
      <c r="JT38" s="147"/>
      <c r="JU38" s="147"/>
      <c r="JV38" s="147"/>
      <c r="JW38" s="147"/>
      <c r="JX38" s="147"/>
      <c r="JY38" s="147"/>
      <c r="JZ38" s="147"/>
      <c r="KA38" s="147"/>
      <c r="KB38" s="147"/>
      <c r="KC38" s="147"/>
      <c r="KD38" s="147"/>
      <c r="KE38" s="147"/>
      <c r="KF38" s="147"/>
      <c r="KG38" s="147"/>
      <c r="KH38" s="147"/>
      <c r="KI38" s="147"/>
      <c r="KJ38" s="147"/>
      <c r="KK38" s="147"/>
      <c r="KL38" s="147"/>
      <c r="KM38" s="147"/>
      <c r="KN38" s="147"/>
      <c r="KO38" s="147"/>
      <c r="KP38" s="147"/>
      <c r="KQ38" s="147"/>
      <c r="KR38" s="147"/>
      <c r="KS38" s="147"/>
      <c r="KT38" s="147"/>
      <c r="KU38" s="147"/>
      <c r="KV38" s="147"/>
      <c r="KW38" s="147"/>
      <c r="KX38" s="147"/>
      <c r="KY38" s="147"/>
      <c r="KZ38" s="147"/>
      <c r="LA38" s="147"/>
      <c r="LB38" s="147"/>
      <c r="LC38" s="147"/>
      <c r="LD38" s="147"/>
      <c r="LE38" s="147"/>
      <c r="LF38" s="147"/>
      <c r="LG38" s="147"/>
      <c r="LH38" s="147"/>
      <c r="LI38" s="147"/>
      <c r="LJ38" s="147"/>
      <c r="LK38" s="147"/>
      <c r="LL38" s="147"/>
      <c r="LM38" s="147"/>
      <c r="LN38" s="147"/>
      <c r="LO38" s="147"/>
      <c r="LP38" s="147"/>
      <c r="LQ38" s="147"/>
      <c r="LR38" s="147"/>
      <c r="LS38" s="147"/>
      <c r="LT38" s="147"/>
      <c r="LU38" s="147"/>
      <c r="LV38" s="147"/>
      <c r="LW38" s="147"/>
      <c r="LX38" s="147"/>
      <c r="LY38" s="147"/>
      <c r="LZ38" s="147"/>
      <c r="MA38" s="147"/>
      <c r="MB38" s="147"/>
      <c r="MC38" s="147"/>
      <c r="MD38" s="147"/>
      <c r="ME38" s="147"/>
      <c r="MF38" s="147"/>
      <c r="MG38" s="147"/>
      <c r="MH38" s="147"/>
      <c r="MI38" s="147"/>
      <c r="MJ38" s="147"/>
      <c r="MK38" s="147"/>
      <c r="ML38" s="147"/>
      <c r="MM38" s="147"/>
      <c r="MN38" s="147"/>
      <c r="MO38" s="147"/>
      <c r="MP38" s="147"/>
      <c r="MQ38" s="147"/>
      <c r="MR38" s="147"/>
      <c r="MS38" s="147"/>
      <c r="MT38" s="147"/>
      <c r="MU38" s="147"/>
      <c r="MV38" s="147"/>
      <c r="MW38" s="147"/>
      <c r="MX38" s="147"/>
      <c r="MY38" s="147"/>
      <c r="MZ38" s="147"/>
      <c r="NA38" s="147"/>
      <c r="NB38" s="147"/>
      <c r="NC38" s="147"/>
      <c r="ND38" s="147"/>
      <c r="NE38" s="147"/>
      <c r="NF38" s="147"/>
      <c r="NG38" s="147"/>
      <c r="NH38" s="147"/>
      <c r="NI38" s="147"/>
      <c r="NJ38" s="147"/>
      <c r="NK38" s="147"/>
      <c r="NL38" s="147"/>
      <c r="NM38" s="147"/>
      <c r="NN38" s="147"/>
      <c r="NO38" s="147"/>
      <c r="NP38" s="147"/>
      <c r="NQ38" s="147"/>
      <c r="NR38" s="147"/>
      <c r="NS38" s="147"/>
      <c r="NT38" s="147"/>
      <c r="NU38" s="147"/>
      <c r="NV38" s="147"/>
      <c r="NW38" s="147"/>
      <c r="NX38" s="147"/>
      <c r="NY38" s="147"/>
      <c r="NZ38" s="147"/>
      <c r="OA38" s="147"/>
      <c r="OB38" s="147"/>
      <c r="OC38" s="147"/>
      <c r="OD38" s="147"/>
      <c r="OE38" s="147"/>
      <c r="OF38" s="147"/>
      <c r="OG38" s="147"/>
      <c r="OH38" s="147"/>
      <c r="OI38" s="147"/>
      <c r="OJ38" s="147"/>
      <c r="OK38" s="147"/>
      <c r="OL38" s="147"/>
      <c r="OM38" s="147"/>
      <c r="ON38" s="147"/>
      <c r="OO38" s="147"/>
      <c r="OP38" s="147"/>
      <c r="OQ38" s="147"/>
      <c r="OR38" s="147"/>
      <c r="OS38" s="147"/>
      <c r="OT38" s="147"/>
      <c r="OU38" s="147"/>
      <c r="OV38" s="147"/>
      <c r="OW38" s="147"/>
      <c r="OX38" s="147"/>
      <c r="OY38" s="147"/>
      <c r="OZ38" s="147"/>
      <c r="PA38" s="147"/>
      <c r="PB38" s="147"/>
      <c r="PC38" s="147"/>
      <c r="PD38" s="147"/>
      <c r="PE38" s="147"/>
      <c r="PF38" s="147"/>
      <c r="PG38" s="147"/>
      <c r="PH38" s="147"/>
      <c r="PI38" s="147"/>
      <c r="PJ38" s="147"/>
      <c r="PK38" s="147"/>
      <c r="PL38" s="147"/>
      <c r="PM38" s="147"/>
      <c r="PN38" s="147"/>
      <c r="PO38" s="147"/>
      <c r="PP38" s="147"/>
      <c r="PQ38" s="147"/>
      <c r="PR38" s="147"/>
      <c r="PS38" s="147"/>
      <c r="PT38" s="147"/>
      <c r="PU38" s="147"/>
      <c r="PV38" s="147"/>
      <c r="PW38" s="147"/>
      <c r="PX38" s="147"/>
      <c r="PY38" s="147"/>
      <c r="PZ38" s="147"/>
      <c r="QA38" s="147"/>
      <c r="QB38" s="147"/>
      <c r="QC38" s="147"/>
      <c r="QD38" s="147"/>
      <c r="QE38" s="147"/>
      <c r="QF38" s="147"/>
      <c r="QG38" s="147"/>
      <c r="QH38" s="147"/>
      <c r="QI38" s="147"/>
      <c r="QJ38" s="147"/>
      <c r="QK38" s="147"/>
      <c r="QL38" s="147"/>
      <c r="QM38" s="147"/>
      <c r="QN38" s="147"/>
      <c r="QO38" s="147"/>
      <c r="QP38" s="147"/>
      <c r="QQ38" s="147"/>
      <c r="QR38" s="147"/>
      <c r="QS38" s="147"/>
      <c r="QT38" s="147"/>
      <c r="QU38" s="147"/>
      <c r="QV38" s="147"/>
      <c r="QW38" s="147"/>
      <c r="QX38" s="147"/>
      <c r="QY38" s="147"/>
      <c r="QZ38" s="147"/>
      <c r="RA38" s="147"/>
      <c r="RB38" s="147"/>
      <c r="RC38" s="147"/>
      <c r="RD38" s="147"/>
      <c r="RE38" s="147"/>
      <c r="RF38" s="147"/>
      <c r="RG38" s="147"/>
      <c r="RH38" s="147"/>
      <c r="RI38" s="147"/>
      <c r="RJ38" s="147"/>
      <c r="RK38" s="147"/>
      <c r="RL38" s="147"/>
      <c r="RM38" s="147"/>
      <c r="RN38" s="147"/>
      <c r="RO38" s="147"/>
      <c r="RP38" s="147"/>
      <c r="RQ38" s="147"/>
      <c r="RR38" s="147"/>
      <c r="RS38" s="147"/>
      <c r="RT38" s="147"/>
      <c r="RU38" s="147"/>
    </row>
    <row r="39" spans="1:489" s="137" customFormat="1" ht="15" customHeight="1">
      <c r="A39" s="127"/>
      <c r="B39" s="119">
        <v>25</v>
      </c>
      <c r="C39" s="172">
        <v>44041</v>
      </c>
      <c r="D39" s="173"/>
      <c r="E39" s="174">
        <v>72901</v>
      </c>
      <c r="F39" s="175" t="s">
        <v>67</v>
      </c>
      <c r="G39" s="175"/>
      <c r="H39" s="175"/>
      <c r="I39" s="175"/>
      <c r="J39" s="175"/>
      <c r="K39" s="175"/>
      <c r="L39" s="175"/>
      <c r="M39" s="175"/>
      <c r="N39" s="176">
        <v>44039</v>
      </c>
      <c r="O39" s="176"/>
      <c r="P39" s="176"/>
      <c r="Q39" s="176"/>
      <c r="R39" s="177" t="s">
        <v>41</v>
      </c>
      <c r="S39" s="177"/>
      <c r="T39" s="177"/>
      <c r="U39" s="178">
        <v>163.80000000000001</v>
      </c>
      <c r="V39" s="179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7"/>
      <c r="EN39" s="147"/>
      <c r="EO39" s="147"/>
      <c r="EP39" s="147"/>
      <c r="EQ39" s="147"/>
      <c r="ER39" s="147"/>
      <c r="ES39" s="147"/>
      <c r="ET39" s="147"/>
      <c r="EU39" s="147"/>
      <c r="EV39" s="147"/>
      <c r="EW39" s="147"/>
      <c r="EX39" s="147"/>
      <c r="EY39" s="147"/>
      <c r="EZ39" s="147"/>
      <c r="FA39" s="147"/>
      <c r="FB39" s="147"/>
      <c r="FC39" s="147"/>
      <c r="FD39" s="147"/>
      <c r="FE39" s="147"/>
      <c r="FF39" s="147"/>
      <c r="FG39" s="147"/>
      <c r="FH39" s="147"/>
      <c r="FI39" s="147"/>
      <c r="FJ39" s="147"/>
      <c r="FK39" s="147"/>
      <c r="FL39" s="147"/>
      <c r="FM39" s="147"/>
      <c r="FN39" s="147"/>
      <c r="FO39" s="147"/>
      <c r="FP39" s="147"/>
      <c r="FQ39" s="147"/>
      <c r="FR39" s="147"/>
      <c r="FS39" s="147"/>
      <c r="FT39" s="147"/>
      <c r="FU39" s="147"/>
      <c r="FV39" s="147"/>
      <c r="FW39" s="147"/>
      <c r="FX39" s="147"/>
      <c r="FY39" s="147"/>
      <c r="FZ39" s="147"/>
      <c r="GA39" s="147"/>
      <c r="GB39" s="147"/>
      <c r="GC39" s="147"/>
      <c r="GD39" s="147"/>
      <c r="GE39" s="147"/>
      <c r="GF39" s="147"/>
      <c r="GG39" s="147"/>
      <c r="GH39" s="147"/>
      <c r="GI39" s="147"/>
      <c r="GJ39" s="147"/>
      <c r="GK39" s="147"/>
      <c r="GL39" s="147"/>
      <c r="GM39" s="147"/>
      <c r="GN39" s="147"/>
      <c r="GO39" s="147"/>
      <c r="GP39" s="147"/>
      <c r="GQ39" s="147"/>
      <c r="GR39" s="147"/>
      <c r="GS39" s="147"/>
      <c r="GT39" s="147"/>
      <c r="GU39" s="147"/>
      <c r="GV39" s="147"/>
      <c r="GW39" s="147"/>
      <c r="GX39" s="147"/>
      <c r="GY39" s="147"/>
      <c r="GZ39" s="147"/>
      <c r="HA39" s="147"/>
      <c r="HB39" s="147"/>
      <c r="HC39" s="147"/>
      <c r="HD39" s="147"/>
      <c r="HE39" s="147"/>
      <c r="HF39" s="147"/>
      <c r="HG39" s="147"/>
      <c r="HH39" s="147"/>
      <c r="HI39" s="147"/>
      <c r="HJ39" s="147"/>
      <c r="HK39" s="147"/>
      <c r="HL39" s="147"/>
      <c r="HM39" s="147"/>
      <c r="HN39" s="147"/>
      <c r="HO39" s="147"/>
      <c r="HP39" s="147"/>
      <c r="HQ39" s="147"/>
      <c r="HR39" s="147"/>
      <c r="HS39" s="147"/>
      <c r="HT39" s="147"/>
      <c r="HU39" s="147"/>
      <c r="HV39" s="147"/>
      <c r="HW39" s="147"/>
      <c r="HX39" s="147"/>
      <c r="HY39" s="147"/>
      <c r="HZ39" s="147"/>
      <c r="IA39" s="147"/>
      <c r="IB39" s="147"/>
      <c r="IC39" s="147"/>
      <c r="ID39" s="147"/>
      <c r="IE39" s="147"/>
      <c r="IF39" s="147"/>
      <c r="IG39" s="147"/>
      <c r="IH39" s="147"/>
      <c r="II39" s="147"/>
      <c r="IJ39" s="147"/>
      <c r="IK39" s="147"/>
      <c r="IL39" s="147"/>
      <c r="IM39" s="147"/>
      <c r="IN39" s="147"/>
      <c r="IO39" s="147"/>
      <c r="IP39" s="147"/>
      <c r="IQ39" s="147"/>
      <c r="IR39" s="147"/>
      <c r="IS39" s="147"/>
      <c r="IT39" s="147"/>
      <c r="IU39" s="147"/>
      <c r="IV39" s="147"/>
      <c r="IW39" s="147"/>
      <c r="IX39" s="147"/>
      <c r="IY39" s="147"/>
      <c r="IZ39" s="147"/>
      <c r="JA39" s="147"/>
      <c r="JB39" s="147"/>
      <c r="JC39" s="147"/>
      <c r="JD39" s="147"/>
      <c r="JE39" s="147"/>
      <c r="JF39" s="147"/>
      <c r="JG39" s="147"/>
      <c r="JH39" s="147"/>
      <c r="JI39" s="147"/>
      <c r="JJ39" s="147"/>
      <c r="JK39" s="147"/>
      <c r="JL39" s="147"/>
      <c r="JM39" s="147"/>
      <c r="JN39" s="147"/>
      <c r="JO39" s="147"/>
      <c r="JP39" s="147"/>
      <c r="JQ39" s="147"/>
      <c r="JR39" s="147"/>
      <c r="JS39" s="147"/>
      <c r="JT39" s="147"/>
      <c r="JU39" s="147"/>
      <c r="JV39" s="147"/>
      <c r="JW39" s="147"/>
      <c r="JX39" s="147"/>
      <c r="JY39" s="147"/>
      <c r="JZ39" s="147"/>
      <c r="KA39" s="147"/>
      <c r="KB39" s="147"/>
      <c r="KC39" s="147"/>
      <c r="KD39" s="147"/>
      <c r="KE39" s="147"/>
      <c r="KF39" s="147"/>
      <c r="KG39" s="147"/>
      <c r="KH39" s="147"/>
      <c r="KI39" s="147"/>
      <c r="KJ39" s="147"/>
      <c r="KK39" s="147"/>
      <c r="KL39" s="147"/>
      <c r="KM39" s="147"/>
      <c r="KN39" s="147"/>
      <c r="KO39" s="147"/>
      <c r="KP39" s="147"/>
      <c r="KQ39" s="147"/>
      <c r="KR39" s="147"/>
      <c r="KS39" s="147"/>
      <c r="KT39" s="147"/>
      <c r="KU39" s="147"/>
      <c r="KV39" s="147"/>
      <c r="KW39" s="147"/>
      <c r="KX39" s="147"/>
      <c r="KY39" s="147"/>
      <c r="KZ39" s="147"/>
      <c r="LA39" s="147"/>
      <c r="LB39" s="147"/>
      <c r="LC39" s="147"/>
      <c r="LD39" s="147"/>
      <c r="LE39" s="147"/>
      <c r="LF39" s="147"/>
      <c r="LG39" s="147"/>
      <c r="LH39" s="147"/>
      <c r="LI39" s="147"/>
      <c r="LJ39" s="147"/>
      <c r="LK39" s="147"/>
      <c r="LL39" s="147"/>
      <c r="LM39" s="147"/>
      <c r="LN39" s="147"/>
      <c r="LO39" s="147"/>
      <c r="LP39" s="147"/>
      <c r="LQ39" s="147"/>
      <c r="LR39" s="147"/>
      <c r="LS39" s="147"/>
      <c r="LT39" s="147"/>
      <c r="LU39" s="147"/>
      <c r="LV39" s="147"/>
      <c r="LW39" s="147"/>
      <c r="LX39" s="147"/>
      <c r="LY39" s="147"/>
      <c r="LZ39" s="147"/>
      <c r="MA39" s="147"/>
      <c r="MB39" s="147"/>
      <c r="MC39" s="147"/>
      <c r="MD39" s="147"/>
      <c r="ME39" s="147"/>
      <c r="MF39" s="147"/>
      <c r="MG39" s="147"/>
      <c r="MH39" s="147"/>
      <c r="MI39" s="147"/>
      <c r="MJ39" s="147"/>
      <c r="MK39" s="147"/>
      <c r="ML39" s="147"/>
      <c r="MM39" s="147"/>
      <c r="MN39" s="147"/>
      <c r="MO39" s="147"/>
      <c r="MP39" s="147"/>
      <c r="MQ39" s="147"/>
      <c r="MR39" s="147"/>
      <c r="MS39" s="147"/>
      <c r="MT39" s="147"/>
      <c r="MU39" s="147"/>
      <c r="MV39" s="147"/>
      <c r="MW39" s="147"/>
      <c r="MX39" s="147"/>
      <c r="MY39" s="147"/>
      <c r="MZ39" s="147"/>
      <c r="NA39" s="147"/>
      <c r="NB39" s="147"/>
      <c r="NC39" s="147"/>
      <c r="ND39" s="147"/>
      <c r="NE39" s="147"/>
      <c r="NF39" s="147"/>
      <c r="NG39" s="147"/>
      <c r="NH39" s="147"/>
      <c r="NI39" s="147"/>
      <c r="NJ39" s="147"/>
      <c r="NK39" s="147"/>
      <c r="NL39" s="147"/>
      <c r="NM39" s="147"/>
      <c r="NN39" s="147"/>
      <c r="NO39" s="147"/>
      <c r="NP39" s="147"/>
      <c r="NQ39" s="147"/>
      <c r="NR39" s="147"/>
      <c r="NS39" s="147"/>
      <c r="NT39" s="147"/>
      <c r="NU39" s="147"/>
      <c r="NV39" s="147"/>
      <c r="NW39" s="147"/>
      <c r="NX39" s="147"/>
      <c r="NY39" s="147"/>
      <c r="NZ39" s="147"/>
      <c r="OA39" s="147"/>
      <c r="OB39" s="147"/>
      <c r="OC39" s="147"/>
      <c r="OD39" s="147"/>
      <c r="OE39" s="147"/>
      <c r="OF39" s="147"/>
      <c r="OG39" s="147"/>
      <c r="OH39" s="147"/>
      <c r="OI39" s="147"/>
      <c r="OJ39" s="147"/>
      <c r="OK39" s="147"/>
      <c r="OL39" s="147"/>
      <c r="OM39" s="147"/>
      <c r="ON39" s="147"/>
      <c r="OO39" s="147"/>
      <c r="OP39" s="147"/>
      <c r="OQ39" s="147"/>
      <c r="OR39" s="147"/>
      <c r="OS39" s="147"/>
      <c r="OT39" s="147"/>
      <c r="OU39" s="147"/>
      <c r="OV39" s="147"/>
      <c r="OW39" s="147"/>
      <c r="OX39" s="147"/>
      <c r="OY39" s="147"/>
      <c r="OZ39" s="147"/>
      <c r="PA39" s="147"/>
      <c r="PB39" s="147"/>
      <c r="PC39" s="147"/>
      <c r="PD39" s="147"/>
      <c r="PE39" s="147"/>
      <c r="PF39" s="147"/>
      <c r="PG39" s="147"/>
      <c r="PH39" s="147"/>
      <c r="PI39" s="147"/>
      <c r="PJ39" s="147"/>
      <c r="PK39" s="147"/>
      <c r="PL39" s="147"/>
      <c r="PM39" s="147"/>
      <c r="PN39" s="147"/>
      <c r="PO39" s="147"/>
      <c r="PP39" s="147"/>
      <c r="PQ39" s="147"/>
      <c r="PR39" s="147"/>
      <c r="PS39" s="147"/>
      <c r="PT39" s="147"/>
      <c r="PU39" s="147"/>
      <c r="PV39" s="147"/>
      <c r="PW39" s="147"/>
      <c r="PX39" s="147"/>
      <c r="PY39" s="147"/>
      <c r="PZ39" s="147"/>
      <c r="QA39" s="147"/>
      <c r="QB39" s="147"/>
      <c r="QC39" s="147"/>
      <c r="QD39" s="147"/>
      <c r="QE39" s="147"/>
      <c r="QF39" s="147"/>
      <c r="QG39" s="147"/>
      <c r="QH39" s="147"/>
      <c r="QI39" s="147"/>
      <c r="QJ39" s="147"/>
      <c r="QK39" s="147"/>
      <c r="QL39" s="147"/>
      <c r="QM39" s="147"/>
      <c r="QN39" s="147"/>
      <c r="QO39" s="147"/>
      <c r="QP39" s="147"/>
      <c r="QQ39" s="147"/>
      <c r="QR39" s="147"/>
      <c r="QS39" s="147"/>
      <c r="QT39" s="147"/>
      <c r="QU39" s="147"/>
      <c r="QV39" s="147"/>
      <c r="QW39" s="147"/>
      <c r="QX39" s="147"/>
      <c r="QY39" s="147"/>
      <c r="QZ39" s="147"/>
      <c r="RA39" s="147"/>
      <c r="RB39" s="147"/>
      <c r="RC39" s="147"/>
      <c r="RD39" s="147"/>
      <c r="RE39" s="147"/>
      <c r="RF39" s="147"/>
      <c r="RG39" s="147"/>
      <c r="RH39" s="147"/>
      <c r="RI39" s="147"/>
      <c r="RJ39" s="147"/>
      <c r="RK39" s="147"/>
      <c r="RL39" s="147"/>
      <c r="RM39" s="147"/>
      <c r="RN39" s="147"/>
      <c r="RO39" s="147"/>
      <c r="RP39" s="147"/>
      <c r="RQ39" s="147"/>
      <c r="RR39" s="147"/>
      <c r="RS39" s="147"/>
      <c r="RT39" s="147"/>
      <c r="RU39" s="147"/>
    </row>
    <row r="40" spans="1:489" s="137" customFormat="1" ht="15" customHeight="1">
      <c r="A40" s="127"/>
      <c r="B40" s="119">
        <v>26</v>
      </c>
      <c r="C40" s="172">
        <v>44043</v>
      </c>
      <c r="D40" s="173"/>
      <c r="E40" s="174">
        <v>73101</v>
      </c>
      <c r="F40" s="175" t="s">
        <v>68</v>
      </c>
      <c r="G40" s="175"/>
      <c r="H40" s="175"/>
      <c r="I40" s="175"/>
      <c r="J40" s="175"/>
      <c r="K40" s="175"/>
      <c r="L40" s="175"/>
      <c r="M40" s="175"/>
      <c r="N40" s="176">
        <v>44044</v>
      </c>
      <c r="O40" s="176"/>
      <c r="P40" s="176"/>
      <c r="Q40" s="176"/>
      <c r="R40" s="177" t="s">
        <v>41</v>
      </c>
      <c r="S40" s="177"/>
      <c r="T40" s="177"/>
      <c r="U40" s="178">
        <v>480.75</v>
      </c>
      <c r="V40" s="179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/>
      <c r="ER40" s="147"/>
      <c r="ES40" s="147"/>
      <c r="ET40" s="147"/>
      <c r="EU40" s="147"/>
      <c r="EV40" s="147"/>
      <c r="EW40" s="147"/>
      <c r="EX40" s="147"/>
      <c r="EY40" s="147"/>
      <c r="EZ40" s="147"/>
      <c r="FA40" s="147"/>
      <c r="FB40" s="147"/>
      <c r="FC40" s="147"/>
      <c r="FD40" s="147"/>
      <c r="FE40" s="147"/>
      <c r="FF40" s="147"/>
      <c r="FG40" s="147"/>
      <c r="FH40" s="147"/>
      <c r="FI40" s="147"/>
      <c r="FJ40" s="147"/>
      <c r="FK40" s="147"/>
      <c r="FL40" s="147"/>
      <c r="FM40" s="147"/>
      <c r="FN40" s="147"/>
      <c r="FO40" s="147"/>
      <c r="FP40" s="147"/>
      <c r="FQ40" s="147"/>
      <c r="FR40" s="147"/>
      <c r="FS40" s="147"/>
      <c r="FT40" s="147"/>
      <c r="FU40" s="147"/>
      <c r="FV40" s="147"/>
      <c r="FW40" s="147"/>
      <c r="FX40" s="147"/>
      <c r="FY40" s="147"/>
      <c r="FZ40" s="147"/>
      <c r="GA40" s="147"/>
      <c r="GB40" s="147"/>
      <c r="GC40" s="147"/>
      <c r="GD40" s="147"/>
      <c r="GE40" s="147"/>
      <c r="GF40" s="147"/>
      <c r="GG40" s="147"/>
      <c r="GH40" s="147"/>
      <c r="GI40" s="147"/>
      <c r="GJ40" s="147"/>
      <c r="GK40" s="147"/>
      <c r="GL40" s="147"/>
      <c r="GM40" s="147"/>
      <c r="GN40" s="147"/>
      <c r="GO40" s="147"/>
      <c r="GP40" s="147"/>
      <c r="GQ40" s="147"/>
      <c r="GR40" s="147"/>
      <c r="GS40" s="147"/>
      <c r="GT40" s="147"/>
      <c r="GU40" s="147"/>
      <c r="GV40" s="147"/>
      <c r="GW40" s="147"/>
      <c r="GX40" s="147"/>
      <c r="GY40" s="147"/>
      <c r="GZ40" s="147"/>
      <c r="HA40" s="147"/>
      <c r="HB40" s="147"/>
      <c r="HC40" s="147"/>
      <c r="HD40" s="147"/>
      <c r="HE40" s="147"/>
      <c r="HF40" s="147"/>
      <c r="HG40" s="147"/>
      <c r="HH40" s="147"/>
      <c r="HI40" s="147"/>
      <c r="HJ40" s="147"/>
      <c r="HK40" s="147"/>
      <c r="HL40" s="147"/>
      <c r="HM40" s="147"/>
      <c r="HN40" s="147"/>
      <c r="HO40" s="147"/>
      <c r="HP40" s="147"/>
      <c r="HQ40" s="147"/>
      <c r="HR40" s="147"/>
      <c r="HS40" s="147"/>
      <c r="HT40" s="147"/>
      <c r="HU40" s="147"/>
      <c r="HV40" s="147"/>
      <c r="HW40" s="147"/>
      <c r="HX40" s="147"/>
      <c r="HY40" s="147"/>
      <c r="HZ40" s="147"/>
      <c r="IA40" s="147"/>
      <c r="IB40" s="147"/>
      <c r="IC40" s="147"/>
      <c r="ID40" s="147"/>
      <c r="IE40" s="147"/>
      <c r="IF40" s="147"/>
      <c r="IG40" s="147"/>
      <c r="IH40" s="147"/>
      <c r="II40" s="147"/>
      <c r="IJ40" s="147"/>
      <c r="IK40" s="147"/>
      <c r="IL40" s="147"/>
      <c r="IM40" s="147"/>
      <c r="IN40" s="147"/>
      <c r="IO40" s="147"/>
      <c r="IP40" s="147"/>
      <c r="IQ40" s="147"/>
      <c r="IR40" s="147"/>
      <c r="IS40" s="147"/>
      <c r="IT40" s="147"/>
      <c r="IU40" s="147"/>
      <c r="IV40" s="147"/>
      <c r="IW40" s="147"/>
      <c r="IX40" s="147"/>
      <c r="IY40" s="147"/>
      <c r="IZ40" s="147"/>
      <c r="JA40" s="147"/>
      <c r="JB40" s="147"/>
      <c r="JC40" s="147"/>
      <c r="JD40" s="147"/>
      <c r="JE40" s="147"/>
      <c r="JF40" s="147"/>
      <c r="JG40" s="147"/>
      <c r="JH40" s="147"/>
      <c r="JI40" s="147"/>
      <c r="JJ40" s="147"/>
      <c r="JK40" s="147"/>
      <c r="JL40" s="147"/>
      <c r="JM40" s="147"/>
      <c r="JN40" s="147"/>
      <c r="JO40" s="147"/>
      <c r="JP40" s="147"/>
      <c r="JQ40" s="147"/>
      <c r="JR40" s="147"/>
      <c r="JS40" s="147"/>
      <c r="JT40" s="147"/>
      <c r="JU40" s="147"/>
      <c r="JV40" s="147"/>
      <c r="JW40" s="147"/>
      <c r="JX40" s="147"/>
      <c r="JY40" s="147"/>
      <c r="JZ40" s="147"/>
      <c r="KA40" s="147"/>
      <c r="KB40" s="147"/>
      <c r="KC40" s="147"/>
      <c r="KD40" s="147"/>
      <c r="KE40" s="147"/>
      <c r="KF40" s="147"/>
      <c r="KG40" s="147"/>
      <c r="KH40" s="147"/>
      <c r="KI40" s="147"/>
      <c r="KJ40" s="147"/>
      <c r="KK40" s="147"/>
      <c r="KL40" s="147"/>
      <c r="KM40" s="147"/>
      <c r="KN40" s="147"/>
      <c r="KO40" s="147"/>
      <c r="KP40" s="147"/>
      <c r="KQ40" s="147"/>
      <c r="KR40" s="147"/>
      <c r="KS40" s="147"/>
      <c r="KT40" s="147"/>
      <c r="KU40" s="147"/>
      <c r="KV40" s="147"/>
      <c r="KW40" s="147"/>
      <c r="KX40" s="147"/>
      <c r="KY40" s="147"/>
      <c r="KZ40" s="147"/>
      <c r="LA40" s="147"/>
      <c r="LB40" s="147"/>
      <c r="LC40" s="147"/>
      <c r="LD40" s="147"/>
      <c r="LE40" s="147"/>
      <c r="LF40" s="147"/>
      <c r="LG40" s="147"/>
      <c r="LH40" s="147"/>
      <c r="LI40" s="147"/>
      <c r="LJ40" s="147"/>
      <c r="LK40" s="147"/>
      <c r="LL40" s="147"/>
      <c r="LM40" s="147"/>
      <c r="LN40" s="147"/>
      <c r="LO40" s="147"/>
      <c r="LP40" s="147"/>
      <c r="LQ40" s="147"/>
      <c r="LR40" s="147"/>
      <c r="LS40" s="147"/>
      <c r="LT40" s="147"/>
      <c r="LU40" s="147"/>
      <c r="LV40" s="147"/>
      <c r="LW40" s="147"/>
      <c r="LX40" s="147"/>
      <c r="LY40" s="147"/>
      <c r="LZ40" s="147"/>
      <c r="MA40" s="147"/>
      <c r="MB40" s="147"/>
      <c r="MC40" s="147"/>
      <c r="MD40" s="147"/>
      <c r="ME40" s="147"/>
      <c r="MF40" s="147"/>
      <c r="MG40" s="147"/>
      <c r="MH40" s="147"/>
      <c r="MI40" s="147"/>
      <c r="MJ40" s="147"/>
      <c r="MK40" s="147"/>
      <c r="ML40" s="147"/>
      <c r="MM40" s="147"/>
      <c r="MN40" s="147"/>
      <c r="MO40" s="147"/>
      <c r="MP40" s="147"/>
      <c r="MQ40" s="147"/>
      <c r="MR40" s="147"/>
      <c r="MS40" s="147"/>
      <c r="MT40" s="147"/>
      <c r="MU40" s="147"/>
      <c r="MV40" s="147"/>
      <c r="MW40" s="147"/>
      <c r="MX40" s="147"/>
      <c r="MY40" s="147"/>
      <c r="MZ40" s="147"/>
      <c r="NA40" s="147"/>
      <c r="NB40" s="147"/>
      <c r="NC40" s="147"/>
      <c r="ND40" s="147"/>
      <c r="NE40" s="147"/>
      <c r="NF40" s="147"/>
      <c r="NG40" s="147"/>
      <c r="NH40" s="147"/>
      <c r="NI40" s="147"/>
      <c r="NJ40" s="147"/>
      <c r="NK40" s="147"/>
      <c r="NL40" s="147"/>
      <c r="NM40" s="147"/>
      <c r="NN40" s="147"/>
      <c r="NO40" s="147"/>
      <c r="NP40" s="147"/>
      <c r="NQ40" s="147"/>
      <c r="NR40" s="147"/>
      <c r="NS40" s="147"/>
      <c r="NT40" s="147"/>
      <c r="NU40" s="147"/>
      <c r="NV40" s="147"/>
      <c r="NW40" s="147"/>
      <c r="NX40" s="147"/>
      <c r="NY40" s="147"/>
      <c r="NZ40" s="147"/>
      <c r="OA40" s="147"/>
      <c r="OB40" s="147"/>
      <c r="OC40" s="147"/>
      <c r="OD40" s="147"/>
      <c r="OE40" s="147"/>
      <c r="OF40" s="147"/>
      <c r="OG40" s="147"/>
      <c r="OH40" s="147"/>
      <c r="OI40" s="147"/>
      <c r="OJ40" s="147"/>
      <c r="OK40" s="147"/>
      <c r="OL40" s="147"/>
      <c r="OM40" s="147"/>
      <c r="ON40" s="147"/>
      <c r="OO40" s="147"/>
      <c r="OP40" s="147"/>
      <c r="OQ40" s="147"/>
      <c r="OR40" s="147"/>
      <c r="OS40" s="147"/>
      <c r="OT40" s="147"/>
      <c r="OU40" s="147"/>
      <c r="OV40" s="147"/>
      <c r="OW40" s="147"/>
      <c r="OX40" s="147"/>
      <c r="OY40" s="147"/>
      <c r="OZ40" s="147"/>
      <c r="PA40" s="147"/>
      <c r="PB40" s="147"/>
      <c r="PC40" s="147"/>
      <c r="PD40" s="147"/>
      <c r="PE40" s="147"/>
      <c r="PF40" s="147"/>
      <c r="PG40" s="147"/>
      <c r="PH40" s="147"/>
      <c r="PI40" s="147"/>
      <c r="PJ40" s="147"/>
      <c r="PK40" s="147"/>
      <c r="PL40" s="147"/>
      <c r="PM40" s="147"/>
      <c r="PN40" s="147"/>
      <c r="PO40" s="147"/>
      <c r="PP40" s="147"/>
      <c r="PQ40" s="147"/>
      <c r="PR40" s="147"/>
      <c r="PS40" s="147"/>
      <c r="PT40" s="147"/>
      <c r="PU40" s="147"/>
      <c r="PV40" s="147"/>
      <c r="PW40" s="147"/>
      <c r="PX40" s="147"/>
      <c r="PY40" s="147"/>
      <c r="PZ40" s="147"/>
      <c r="QA40" s="147"/>
      <c r="QB40" s="147"/>
      <c r="QC40" s="147"/>
      <c r="QD40" s="147"/>
      <c r="QE40" s="147"/>
      <c r="QF40" s="147"/>
      <c r="QG40" s="147"/>
      <c r="QH40" s="147"/>
      <c r="QI40" s="147"/>
      <c r="QJ40" s="147"/>
      <c r="QK40" s="147"/>
      <c r="QL40" s="147"/>
      <c r="QM40" s="147"/>
      <c r="QN40" s="147"/>
      <c r="QO40" s="147"/>
      <c r="QP40" s="147"/>
      <c r="QQ40" s="147"/>
      <c r="QR40" s="147"/>
      <c r="QS40" s="147"/>
      <c r="QT40" s="147"/>
      <c r="QU40" s="147"/>
      <c r="QV40" s="147"/>
      <c r="QW40" s="147"/>
      <c r="QX40" s="147"/>
      <c r="QY40" s="147"/>
      <c r="QZ40" s="147"/>
      <c r="RA40" s="147"/>
      <c r="RB40" s="147"/>
      <c r="RC40" s="147"/>
      <c r="RD40" s="147"/>
      <c r="RE40" s="147"/>
      <c r="RF40" s="147"/>
      <c r="RG40" s="147"/>
      <c r="RH40" s="147"/>
      <c r="RI40" s="147"/>
      <c r="RJ40" s="147"/>
      <c r="RK40" s="147"/>
      <c r="RL40" s="147"/>
      <c r="RM40" s="147"/>
      <c r="RN40" s="147"/>
      <c r="RO40" s="147"/>
      <c r="RP40" s="147"/>
      <c r="RQ40" s="147"/>
      <c r="RR40" s="147"/>
      <c r="RS40" s="147"/>
      <c r="RT40" s="147"/>
      <c r="RU40" s="147"/>
    </row>
    <row r="41" spans="1:489" s="183" customFormat="1" ht="15" customHeight="1">
      <c r="B41" s="128">
        <v>27</v>
      </c>
      <c r="C41" s="172">
        <v>44043</v>
      </c>
      <c r="D41" s="173"/>
      <c r="E41" s="174">
        <v>73102</v>
      </c>
      <c r="F41" s="175" t="s">
        <v>69</v>
      </c>
      <c r="G41" s="175"/>
      <c r="H41" s="175"/>
      <c r="I41" s="175"/>
      <c r="J41" s="175"/>
      <c r="K41" s="175"/>
      <c r="L41" s="175"/>
      <c r="M41" s="175"/>
      <c r="N41" s="176">
        <v>44044</v>
      </c>
      <c r="O41" s="176"/>
      <c r="P41" s="176"/>
      <c r="Q41" s="176"/>
      <c r="R41" s="177" t="s">
        <v>41</v>
      </c>
      <c r="S41" s="177"/>
      <c r="T41" s="177"/>
      <c r="U41" s="178">
        <v>5531.5</v>
      </c>
      <c r="V41" s="179"/>
    </row>
    <row r="42" spans="1:489" s="183" customFormat="1" ht="15" customHeight="1">
      <c r="B42" s="119">
        <v>28</v>
      </c>
      <c r="C42" s="172">
        <v>44043</v>
      </c>
      <c r="D42" s="173"/>
      <c r="E42" s="174">
        <v>73103</v>
      </c>
      <c r="F42" s="175" t="s">
        <v>70</v>
      </c>
      <c r="G42" s="175"/>
      <c r="H42" s="175"/>
      <c r="I42" s="175"/>
      <c r="J42" s="175"/>
      <c r="K42" s="175"/>
      <c r="L42" s="175"/>
      <c r="M42" s="175"/>
      <c r="N42" s="176">
        <v>44033</v>
      </c>
      <c r="O42" s="176"/>
      <c r="P42" s="176"/>
      <c r="Q42" s="176"/>
      <c r="R42" s="177" t="s">
        <v>41</v>
      </c>
      <c r="S42" s="177"/>
      <c r="T42" s="177"/>
      <c r="U42" s="178">
        <v>177.37</v>
      </c>
      <c r="V42" s="179"/>
    </row>
    <row r="43" spans="1:489" s="183" customFormat="1" ht="15" customHeight="1" thickBot="1">
      <c r="B43" s="184">
        <v>29</v>
      </c>
      <c r="C43" s="172">
        <v>44043</v>
      </c>
      <c r="D43" s="173"/>
      <c r="E43" s="174">
        <v>73104</v>
      </c>
      <c r="F43" s="175" t="s">
        <v>71</v>
      </c>
      <c r="G43" s="175"/>
      <c r="H43" s="175"/>
      <c r="I43" s="175"/>
      <c r="J43" s="175"/>
      <c r="K43" s="175"/>
      <c r="L43" s="175"/>
      <c r="M43" s="175"/>
      <c r="N43" s="176">
        <v>44033</v>
      </c>
      <c r="O43" s="176"/>
      <c r="P43" s="176"/>
      <c r="Q43" s="176"/>
      <c r="R43" s="177" t="s">
        <v>41</v>
      </c>
      <c r="S43" s="177"/>
      <c r="T43" s="177"/>
      <c r="U43" s="178">
        <v>655.20000000000005</v>
      </c>
      <c r="V43" s="179"/>
    </row>
    <row r="44" spans="1:489" s="190" customFormat="1" ht="15" customHeight="1" thickBot="1">
      <c r="A44" s="183"/>
      <c r="B44" s="185" t="s">
        <v>72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7"/>
      <c r="U44" s="188">
        <f>SUM(U15:V43)</f>
        <v>45844.3</v>
      </c>
      <c r="V44" s="189"/>
    </row>
    <row r="45" spans="1:489" s="190" customFormat="1" ht="15" customHeight="1">
      <c r="A45" s="183"/>
      <c r="B45" s="191" t="s">
        <v>73</v>
      </c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3"/>
    </row>
    <row r="46" spans="1:489" s="190" customFormat="1" ht="15" customHeight="1">
      <c r="A46" s="183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5"/>
      <c r="V46" s="195"/>
    </row>
    <row r="47" spans="1:489" s="197" customFormat="1" ht="5.25" customHeight="1">
      <c r="A47" s="1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</row>
    <row r="48" spans="1:489" s="197" customFormat="1" ht="11.25" customHeight="1">
      <c r="A48" s="1"/>
      <c r="B48" s="198" t="s">
        <v>74</v>
      </c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</row>
    <row r="49" spans="1:33" s="197" customFormat="1" ht="11.25" customHeight="1">
      <c r="A49" s="1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</row>
    <row r="50" spans="1:33" s="197" customFormat="1" ht="11.25" customHeight="1">
      <c r="A50" s="1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</row>
    <row r="51" spans="1:33" s="197" customFormat="1" ht="11.25" customHeight="1">
      <c r="A51" s="1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</row>
    <row r="52" spans="1:33" s="197" customFormat="1" ht="14.25" customHeight="1">
      <c r="A52" s="1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</row>
    <row r="53" spans="1:33" s="197" customFormat="1" ht="18.75" customHeight="1">
      <c r="A53" s="1"/>
      <c r="B53" s="201" t="s">
        <v>75</v>
      </c>
      <c r="C53" s="201"/>
      <c r="D53" s="201"/>
      <c r="E53" s="202"/>
      <c r="F53" s="202"/>
      <c r="G53" s="203"/>
      <c r="H53" s="203"/>
      <c r="I53" s="204" t="s">
        <v>76</v>
      </c>
      <c r="J53" s="204"/>
      <c r="K53" s="204"/>
      <c r="L53" s="204"/>
      <c r="M53" s="205"/>
      <c r="N53" s="204" t="s">
        <v>76</v>
      </c>
      <c r="O53" s="204"/>
      <c r="P53" s="204"/>
      <c r="Q53" s="204"/>
      <c r="R53" s="204"/>
      <c r="S53" s="204"/>
      <c r="T53" s="203"/>
      <c r="U53" s="206"/>
      <c r="V53" s="207"/>
    </row>
    <row r="54" spans="1:33" s="197" customFormat="1" ht="6" customHeight="1">
      <c r="A54" s="1"/>
      <c r="B54" s="208" t="s">
        <v>77</v>
      </c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</row>
    <row r="55" spans="1:33" s="197" customFormat="1" ht="21.75" customHeight="1">
      <c r="A55" s="1"/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</row>
    <row r="56" spans="1:33" s="211" customFormat="1" ht="33" customHeight="1">
      <c r="A56" s="210"/>
      <c r="B56" s="201" t="s">
        <v>78</v>
      </c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</row>
    <row r="57" spans="1:33" ht="5.25" customHeight="1"/>
    <row r="58" spans="1:33" ht="5.25" customHeight="1"/>
    <row r="59" spans="1:33" ht="32.1" customHeight="1">
      <c r="B59" s="212" t="s">
        <v>79</v>
      </c>
    </row>
    <row r="60" spans="1:33" ht="15.75" customHeight="1">
      <c r="B60" s="213" t="s">
        <v>4</v>
      </c>
      <c r="AG60" s="214"/>
    </row>
    <row r="61" spans="1:33" ht="15.75" customHeight="1">
      <c r="B61" s="2" t="s">
        <v>80</v>
      </c>
    </row>
    <row r="62" spans="1:33" ht="15.75" customHeight="1">
      <c r="B62" s="213" t="s">
        <v>11</v>
      </c>
    </row>
    <row r="63" spans="1:33" ht="15.75" customHeight="1">
      <c r="B63" s="2" t="s">
        <v>81</v>
      </c>
    </row>
    <row r="64" spans="1:33" ht="15.75" customHeight="1">
      <c r="B64" s="213" t="s">
        <v>82</v>
      </c>
    </row>
    <row r="65" spans="1:2" s="217" customFormat="1" ht="17.100000000000001" customHeight="1">
      <c r="A65" s="215"/>
      <c r="B65" s="216" t="s">
        <v>83</v>
      </c>
    </row>
    <row r="66" spans="1:2" s="217" customFormat="1" ht="18.399999999999999" customHeight="1">
      <c r="A66" s="215"/>
      <c r="B66" s="216" t="s">
        <v>84</v>
      </c>
    </row>
    <row r="67" spans="1:2" s="217" customFormat="1" ht="18.399999999999999" customHeight="1">
      <c r="A67" s="215"/>
      <c r="B67" s="216" t="s">
        <v>85</v>
      </c>
    </row>
    <row r="68" spans="1:2" s="217" customFormat="1" ht="18.399999999999999" customHeight="1">
      <c r="A68" s="215"/>
      <c r="B68" s="216" t="s">
        <v>86</v>
      </c>
    </row>
    <row r="69" spans="1:2" s="217" customFormat="1" ht="18.399999999999999" customHeight="1">
      <c r="A69" s="215"/>
      <c r="B69" s="216" t="s">
        <v>87</v>
      </c>
    </row>
    <row r="70" spans="1:2" s="220" customFormat="1" ht="18.399999999999999" customHeight="1">
      <c r="A70" s="218"/>
      <c r="B70" s="219" t="s">
        <v>88</v>
      </c>
    </row>
    <row r="71" spans="1:2" s="223" customFormat="1" ht="15.4" customHeight="1">
      <c r="A71" s="221"/>
      <c r="B71" s="222" t="s">
        <v>89</v>
      </c>
    </row>
    <row r="72" spans="1:2" s="223" customFormat="1" ht="15.4" customHeight="1">
      <c r="A72" s="221"/>
      <c r="B72" s="222" t="s">
        <v>90</v>
      </c>
    </row>
    <row r="73" spans="1:2" s="223" customFormat="1" ht="15.4" customHeight="1">
      <c r="A73" s="221"/>
      <c r="B73" s="222" t="s">
        <v>91</v>
      </c>
    </row>
    <row r="74" spans="1:2" s="223" customFormat="1" ht="15.4" customHeight="1">
      <c r="A74" s="221"/>
      <c r="B74" s="222" t="s">
        <v>92</v>
      </c>
    </row>
    <row r="75" spans="1:2" s="223" customFormat="1" ht="15.4" customHeight="1">
      <c r="A75" s="221"/>
      <c r="B75" s="222" t="s">
        <v>93</v>
      </c>
    </row>
    <row r="76" spans="1:2" s="223" customFormat="1" ht="15.4" customHeight="1">
      <c r="A76" s="221"/>
      <c r="B76" s="222" t="s">
        <v>94</v>
      </c>
    </row>
    <row r="77" spans="1:2" s="223" customFormat="1" ht="15.4" customHeight="1">
      <c r="A77" s="221"/>
      <c r="B77" s="222" t="s">
        <v>95</v>
      </c>
    </row>
    <row r="78" spans="1:2" s="223" customFormat="1" ht="15.4" customHeight="1">
      <c r="A78" s="221"/>
      <c r="B78" s="222" t="s">
        <v>96</v>
      </c>
    </row>
    <row r="79" spans="1:2" s="223" customFormat="1" ht="15.4" customHeight="1">
      <c r="A79" s="221"/>
      <c r="B79" s="222" t="s">
        <v>97</v>
      </c>
    </row>
    <row r="80" spans="1:2" s="223" customFormat="1" ht="15.4" customHeight="1">
      <c r="A80" s="221"/>
      <c r="B80" s="222" t="s">
        <v>98</v>
      </c>
    </row>
    <row r="81" spans="1:2" s="223" customFormat="1" ht="15.4" customHeight="1">
      <c r="A81" s="221"/>
      <c r="B81" s="222" t="s">
        <v>99</v>
      </c>
    </row>
    <row r="82" spans="1:2" ht="26.1" customHeight="1">
      <c r="B82" s="213" t="s">
        <v>100</v>
      </c>
    </row>
    <row r="83" spans="1:2" ht="5.25" customHeight="1"/>
    <row r="84" spans="1:2" ht="5.25" customHeight="1"/>
    <row r="85" spans="1:2" ht="5.25" customHeight="1"/>
    <row r="86" spans="1:2" ht="5.25" customHeight="1"/>
    <row r="87" spans="1:2" ht="5.25" customHeight="1"/>
    <row r="88" spans="1:2" ht="5.25" customHeight="1"/>
    <row r="89" spans="1:2" ht="5.25" customHeight="1"/>
    <row r="90" spans="1:2" ht="5.25" customHeight="1"/>
    <row r="91" spans="1:2" ht="5.25" customHeight="1"/>
    <row r="92" spans="1:2" ht="5.25" customHeight="1"/>
    <row r="93" spans="1:2" ht="5.25" customHeight="1"/>
    <row r="94" spans="1:2" ht="5.25" customHeight="1"/>
    <row r="95" spans="1:2" ht="5.25" customHeight="1">
      <c r="A95" s="2"/>
    </row>
    <row r="96" spans="1:2" ht="5.25" customHeight="1">
      <c r="A96" s="2"/>
    </row>
    <row r="97" spans="1:7" ht="5.25" customHeight="1">
      <c r="A97" s="2"/>
    </row>
    <row r="98" spans="1:7" ht="5.25" customHeight="1">
      <c r="A98" s="2"/>
    </row>
    <row r="99" spans="1:7" ht="5.25" customHeight="1">
      <c r="A99" s="2"/>
    </row>
    <row r="100" spans="1:7" ht="5.25" customHeight="1">
      <c r="A100" s="2"/>
    </row>
    <row r="101" spans="1:7" ht="5.25" customHeight="1">
      <c r="A101" s="2"/>
    </row>
    <row r="102" spans="1:7" ht="5.25" customHeight="1">
      <c r="A102" s="2"/>
    </row>
    <row r="103" spans="1:7" ht="15.75" customHeight="1">
      <c r="A103" s="2"/>
      <c r="G103" s="224"/>
    </row>
    <row r="104" spans="1:7" ht="15" customHeight="1">
      <c r="A104" s="2"/>
      <c r="G104" s="224"/>
    </row>
  </sheetData>
  <mergeCells count="193">
    <mergeCell ref="B56:V56"/>
    <mergeCell ref="B49:V49"/>
    <mergeCell ref="B50:V52"/>
    <mergeCell ref="B53:D53"/>
    <mergeCell ref="I53:L53"/>
    <mergeCell ref="N53:S53"/>
    <mergeCell ref="B54:V55"/>
    <mergeCell ref="B44:T44"/>
    <mergeCell ref="U44:V44"/>
    <mergeCell ref="B45:V45"/>
    <mergeCell ref="B46:T46"/>
    <mergeCell ref="B47:V47"/>
    <mergeCell ref="B48:V48"/>
    <mergeCell ref="C42:D42"/>
    <mergeCell ref="F42:M42"/>
    <mergeCell ref="N42:Q42"/>
    <mergeCell ref="R42:T42"/>
    <mergeCell ref="U42:V42"/>
    <mergeCell ref="C43:D43"/>
    <mergeCell ref="F43:M43"/>
    <mergeCell ref="N43:Q43"/>
    <mergeCell ref="R43:T43"/>
    <mergeCell ref="U43:V43"/>
    <mergeCell ref="C40:D40"/>
    <mergeCell ref="F40:M40"/>
    <mergeCell ref="N40:Q40"/>
    <mergeCell ref="R40:T40"/>
    <mergeCell ref="U40:V40"/>
    <mergeCell ref="C41:D41"/>
    <mergeCell ref="F41:M41"/>
    <mergeCell ref="N41:Q41"/>
    <mergeCell ref="R41:T41"/>
    <mergeCell ref="U41:V41"/>
    <mergeCell ref="C38:D38"/>
    <mergeCell ref="F38:M38"/>
    <mergeCell ref="N38:Q38"/>
    <mergeCell ref="R38:T38"/>
    <mergeCell ref="U38:V38"/>
    <mergeCell ref="C39:D39"/>
    <mergeCell ref="F39:M39"/>
    <mergeCell ref="N39:Q39"/>
    <mergeCell ref="R39:T39"/>
    <mergeCell ref="U39:V39"/>
    <mergeCell ref="C36:D36"/>
    <mergeCell ref="F36:M36"/>
    <mergeCell ref="N36:Q36"/>
    <mergeCell ref="R36:T36"/>
    <mergeCell ref="U36:V36"/>
    <mergeCell ref="C37:D37"/>
    <mergeCell ref="F37:M37"/>
    <mergeCell ref="N37:Q37"/>
    <mergeCell ref="R37:T37"/>
    <mergeCell ref="U37:V37"/>
    <mergeCell ref="C34:D34"/>
    <mergeCell ref="F34:M34"/>
    <mergeCell ref="N34:Q34"/>
    <mergeCell ref="R34:T34"/>
    <mergeCell ref="U34:V34"/>
    <mergeCell ref="C35:D35"/>
    <mergeCell ref="F35:M35"/>
    <mergeCell ref="N35:Q35"/>
    <mergeCell ref="R35:T35"/>
    <mergeCell ref="U35:V35"/>
    <mergeCell ref="C32:D32"/>
    <mergeCell ref="F32:M32"/>
    <mergeCell ref="N32:Q32"/>
    <mergeCell ref="R32:T32"/>
    <mergeCell ref="U32:V32"/>
    <mergeCell ref="C33:D33"/>
    <mergeCell ref="F33:M33"/>
    <mergeCell ref="N33:Q33"/>
    <mergeCell ref="R33:T33"/>
    <mergeCell ref="U33:V33"/>
    <mergeCell ref="C30:D30"/>
    <mergeCell ref="F30:M30"/>
    <mergeCell ref="N30:Q30"/>
    <mergeCell ref="R30:T30"/>
    <mergeCell ref="U30:V30"/>
    <mergeCell ref="C31:D31"/>
    <mergeCell ref="F31:M31"/>
    <mergeCell ref="N31:Q31"/>
    <mergeCell ref="R31:T31"/>
    <mergeCell ref="U31:V31"/>
    <mergeCell ref="C28:D28"/>
    <mergeCell ref="F28:M28"/>
    <mergeCell ref="N28:Q28"/>
    <mergeCell ref="R28:T28"/>
    <mergeCell ref="U28:V28"/>
    <mergeCell ref="C29:D29"/>
    <mergeCell ref="F29:M29"/>
    <mergeCell ref="N29:Q29"/>
    <mergeCell ref="R29:T29"/>
    <mergeCell ref="U29:V29"/>
    <mergeCell ref="C26:D26"/>
    <mergeCell ref="F26:M26"/>
    <mergeCell ref="N26:Q26"/>
    <mergeCell ref="R26:T26"/>
    <mergeCell ref="U26:V26"/>
    <mergeCell ref="C27:D27"/>
    <mergeCell ref="F27:M27"/>
    <mergeCell ref="N27:Q27"/>
    <mergeCell ref="R27:T27"/>
    <mergeCell ref="U27:V27"/>
    <mergeCell ref="C24:D24"/>
    <mergeCell ref="F24:M24"/>
    <mergeCell ref="N24:Q24"/>
    <mergeCell ref="R24:T24"/>
    <mergeCell ref="U24:V24"/>
    <mergeCell ref="C25:D25"/>
    <mergeCell ref="F25:M25"/>
    <mergeCell ref="N25:Q25"/>
    <mergeCell ref="R25:T25"/>
    <mergeCell ref="U25:V25"/>
    <mergeCell ref="C22:D22"/>
    <mergeCell ref="F22:M22"/>
    <mergeCell ref="N22:Q22"/>
    <mergeCell ref="R22:T22"/>
    <mergeCell ref="U22:V22"/>
    <mergeCell ref="C23:D23"/>
    <mergeCell ref="F23:M23"/>
    <mergeCell ref="N23:Q23"/>
    <mergeCell ref="R23:T23"/>
    <mergeCell ref="U23:V23"/>
    <mergeCell ref="C20:D20"/>
    <mergeCell ref="F20:M20"/>
    <mergeCell ref="N20:Q20"/>
    <mergeCell ref="R20:T20"/>
    <mergeCell ref="U20:V20"/>
    <mergeCell ref="C21:D21"/>
    <mergeCell ref="F21:M21"/>
    <mergeCell ref="N21:Q21"/>
    <mergeCell ref="R21:T21"/>
    <mergeCell ref="U21:V21"/>
    <mergeCell ref="C18:D18"/>
    <mergeCell ref="F18:M18"/>
    <mergeCell ref="N18:Q18"/>
    <mergeCell ref="R18:T18"/>
    <mergeCell ref="U18:V18"/>
    <mergeCell ref="C19:D19"/>
    <mergeCell ref="F19:M19"/>
    <mergeCell ref="N19:Q19"/>
    <mergeCell ref="R19:T19"/>
    <mergeCell ref="U19:V19"/>
    <mergeCell ref="AB16:AC16"/>
    <mergeCell ref="AE16:AL16"/>
    <mergeCell ref="AM16:AP16"/>
    <mergeCell ref="AQ16:AS16"/>
    <mergeCell ref="AT16:AU16"/>
    <mergeCell ref="C17:D17"/>
    <mergeCell ref="F17:M17"/>
    <mergeCell ref="N17:Q17"/>
    <mergeCell ref="R17:T17"/>
    <mergeCell ref="U17:V17"/>
    <mergeCell ref="U15:V15"/>
    <mergeCell ref="C16:D16"/>
    <mergeCell ref="F16:M16"/>
    <mergeCell ref="N16:Q16"/>
    <mergeCell ref="R16:T16"/>
    <mergeCell ref="U16:V16"/>
    <mergeCell ref="C14:D14"/>
    <mergeCell ref="N14:Q14"/>
    <mergeCell ref="C15:D15"/>
    <mergeCell ref="F15:M15"/>
    <mergeCell ref="N15:Q15"/>
    <mergeCell ref="R15:T15"/>
    <mergeCell ref="U13:V14"/>
    <mergeCell ref="X13:Y13"/>
    <mergeCell ref="AA13:AH13"/>
    <mergeCell ref="AI13:AL13"/>
    <mergeCell ref="AM13:AO13"/>
    <mergeCell ref="AP13:AQ13"/>
    <mergeCell ref="B8:V8"/>
    <mergeCell ref="B9:C9"/>
    <mergeCell ref="B10:C10"/>
    <mergeCell ref="B12:V12"/>
    <mergeCell ref="B13:B14"/>
    <mergeCell ref="C13:D13"/>
    <mergeCell ref="E13:E14"/>
    <mergeCell ref="F13:M14"/>
    <mergeCell ref="N13:Q13"/>
    <mergeCell ref="R13:T14"/>
    <mergeCell ref="B5:V5"/>
    <mergeCell ref="B6:N6"/>
    <mergeCell ref="U6:V6"/>
    <mergeCell ref="B7:N7"/>
    <mergeCell ref="Q7:T7"/>
    <mergeCell ref="U7:V7"/>
    <mergeCell ref="E2:M2"/>
    <mergeCell ref="R2:V2"/>
    <mergeCell ref="E3:M3"/>
    <mergeCell ref="R3:V3"/>
    <mergeCell ref="B4:D4"/>
    <mergeCell ref="R4:V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2020-08-19T17:34:37Z</dcterms:modified>
</cp:coreProperties>
</file>