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6" i="1" l="1"/>
  <c r="M10" i="1" s="1"/>
  <c r="O10" i="1" s="1"/>
  <c r="U32" i="1"/>
  <c r="U29" i="1"/>
  <c r="E10" i="1"/>
  <c r="L10" i="1" s="1"/>
  <c r="Q10" i="1" l="1"/>
</calcChain>
</file>

<file path=xl/sharedStrings.xml><?xml version="1.0" encoding="utf-8"?>
<sst xmlns="http://schemas.openxmlformats.org/spreadsheetml/2006/main" count="154" uniqueCount="104">
  <si>
    <t>PREFEITURA MUNICIPAL DE GUARUJÁ-</t>
  </si>
  <si>
    <t>DEMONSTRATIVO DE RECEITA E DESPESA</t>
  </si>
  <si>
    <t>SECRETARIA DE EDUCAÇÃO</t>
  </si>
  <si>
    <t>TERMO DE  COLABORAÇÃO Nº  63/2017.</t>
  </si>
  <si>
    <t>ADITAMENTO Nº03 - PROC.ADM. 30833/186552/2020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</si>
  <si>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</si>
  <si>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</si>
  <si>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</si>
  <si>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</si>
  <si>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</si>
  <si>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</si>
  <si>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01/10/2021 A 31/10/2021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</si>
  <si>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</si>
  <si>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</si>
  <si>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</si>
  <si>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</si>
  <si>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</si>
  <si>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</si>
  <si>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</si>
  <si>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</si>
  <si>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</si>
  <si>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</si>
  <si>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</si>
  <si>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</si>
  <si>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</si>
  <si>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</si>
  <si>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</si>
  <si>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</si>
  <si>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</si>
  <si>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</si>
  <si>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</si>
  <si>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</si>
  <si>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</si>
  <si>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</si>
  <si>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</si>
  <si>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</si>
  <si>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</si>
  <si>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</si>
  <si>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</si>
  <si>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</si>
  <si>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HOLERITE COMPETÊNCIA 09/2021 - AMANDA CHAVES DE SOUZA - MONITORA</t>
  </si>
  <si>
    <t>*</t>
  </si>
  <si>
    <t>RECURSOS HUMANOS</t>
  </si>
  <si>
    <t>HOLERITE COMPETÊNCIA  09/2021 - ADENILCE ARAUJO DA SILVA- COZINHEIRA</t>
  </si>
  <si>
    <t>HOLERITE COMPETÊNCIA  09/2021 - SUELEN RAFAELA DOS PASSOS- COZINHEIRA</t>
  </si>
  <si>
    <t>HOLERITE COMPETÊNCIA  09/2021 - CARINA LIMA TAVARES- DIRETORA ESCOLAR</t>
  </si>
  <si>
    <t>HOLERITE COMPETÊNCIA  09/2021- AMARA MARIA H. DA CONCEIÇÃO - FAXINEIRA</t>
  </si>
  <si>
    <t>HOLERITE COMPETÊNCIA  09/2021 - MARIA FIGUEIREDO DA SILVA- FAXINEIRA</t>
  </si>
  <si>
    <t>HOLERITE COMPETÊNCIA  09/2021 - ANA LUCIA VASQUEZ ANTONIO- MONITORA</t>
  </si>
  <si>
    <t>HOLERITE COMPETÊNCIA  09/2021 - DYANE DANTAS MIRANDA- MONITORA</t>
  </si>
  <si>
    <t>HOLERITE COMPETÊNCIA  09/2021 - JANAINA JENIFER ANDRADE- MONITORA</t>
  </si>
  <si>
    <t>HOLERITE COMPETÊNCIA  09/2021 - MARCOS FERREIRA DE LIMA- MOTORISTA</t>
  </si>
  <si>
    <t>HOLERITE COMPETÊNCIA  09/2021 - ANA CAROLINA AGUIAR ALVES - PROFESSORA</t>
  </si>
  <si>
    <t>HOLERITE COMPETÊNCIA  09/2021 - ANA PAULA SANTANA PEGAS - PROFESSORA</t>
  </si>
  <si>
    <t>HOLERITE COMPETÊNCIA  09/2021 - MELISSA RIBEIRO BORBIGNON SOUZA - PROFESSORA</t>
  </si>
  <si>
    <t>HOLERITE COMPETÊNCIA  09/2021 - SIMONE NASCIMENTO DOS SANTOS- PROFESSORA</t>
  </si>
  <si>
    <t>HOLERITE COMPETÊNCIA  09/2021 - THALITA REGINA DA SILVA FRANÇA - SECRETARIA ESCOLAR</t>
  </si>
  <si>
    <t>HOLERITE COMPETÊNCIA  09/2021 - JULIANA SANTOS FIDELIS - MONITORA</t>
  </si>
  <si>
    <t>HOLERITE ADIANTAMENTO DE SALARIO - ANA LUCIA VASQUEZ ANTONIO- MONITORA</t>
  </si>
  <si>
    <t>HOLERITE ADIANTAMENTO DE SALARIO - DYANE DANTAS MIRANDA- MONITORA</t>
  </si>
  <si>
    <t xml:space="preserve">FGTS - COMPETÊNCIA 09/2021 </t>
  </si>
  <si>
    <t>ENCARGO TRABALHISTA</t>
  </si>
  <si>
    <t xml:space="preserve">NOTA FISCAL Nº 203 - M. DE OLIVEIRA SANTANA CHAVEIRO </t>
  </si>
  <si>
    <t>MANUTENÇÃO DE EQUIPAMENTO</t>
  </si>
  <si>
    <t>NOTA FISCAL Nº 749 - M. DE OLIVEIRA SANTANA CHAVEIRO</t>
  </si>
  <si>
    <t>CONTA DE TELEFONE - VIVO TELEFONICA BRASIL S/A - 13 33542983/33543009 - REF 09/2021</t>
  </si>
  <si>
    <t>UTILIDADE PÚBLICA</t>
  </si>
  <si>
    <t>NOTA FISCAL Nº 10.188 - PRAIAMAR TRANSP E COM GAS LTDA</t>
  </si>
  <si>
    <t xml:space="preserve">DARF COD. 0561- COMPETÊNCIA 09/2021 - S/ FOLHA DE PGTO </t>
  </si>
  <si>
    <t>GPS- INSS- COMPETÊNCIA 09/2021</t>
  </si>
  <si>
    <t>NOTA FISCAL Nº 971348 -  SODEXO PASS DO BRASIL SERVIÇOS E COMERCIO S.A</t>
  </si>
  <si>
    <t>BENEFICIOS</t>
  </si>
  <si>
    <t>NOTA FISCAL Nº 971341 -  SODEXO PASS DO BRASIL SERVIÇOS E COMERCIO S.A</t>
  </si>
  <si>
    <t>RECIBO DE VALE TRANSPORTE Nº 116975  - AUTOPASS S.A - EMPRESA CITY</t>
  </si>
  <si>
    <t>RECIBO DE VALE TRANSPORTE Nº 823977 - APB PRODATA -BR MOBILIDADE BAIX.SANTISTA S.A</t>
  </si>
  <si>
    <t>PORTO SEGURO COMPANHIA DE SEGUROS GERAIS - FUNCIONÁRIOS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</si>
  <si>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</si>
  <si>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</si>
  <si>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</si>
  <si>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REGINALDO GONÇALVES PACHECO - CPF: 133.714.228-01                                   MARCELO CAVALCANTE FERNANDES - CPF: 113.057.958-14                                   ALTAIR RODRIGUES DE SOUZA - CPF:101.041.578-60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</si>
  <si>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</si>
  <si>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</si>
  <si>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</si>
  <si>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</si>
  <si>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</si>
  <si>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</si>
  <si>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</si>
  <si>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</si>
  <si>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</si>
  <si>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</si>
  <si>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</si>
  <si>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</si>
  <si>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</si>
  <si>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</si>
  <si>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</si>
  <si>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</si>
  <si>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</si>
  <si>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</si>
  <si>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</si>
  <si>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</si>
  <si>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</si>
  <si>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</si>
  <si>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</si>
  <si>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 xml:space="preserve"> GUARUJA,       16   DE       NOVEMBRO        DE             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</si>
</sst>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&quot;R$ &quot;#,##0.00_);[Red]&quot;(R$ &quot;#,##0.00\)"/>
    <numFmt numFmtId="168" formatCode="&quot;R$ &quot;#,##0.00"/>
    <numFmt numFmtId="169" formatCode="[$R$-416]#,##0.00;[Red]\-[$R$-416]#,##0.0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51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Protection="1">
      <protection locked="0"/>
    </xf>
    <xf numFmtId="0" fontId="5" fillId="0" borderId="0" xfId="0" applyFont="1" applyBorder="1"/>
    <xf numFmtId="49" fontId="7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5" borderId="22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6" fillId="5" borderId="0" xfId="0" applyNumberFormat="1" applyFont="1" applyFill="1" applyBorder="1" applyAlignment="1">
      <alignment horizontal="center"/>
    </xf>
    <xf numFmtId="14" fontId="1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/>
    <xf numFmtId="169" fontId="17" fillId="5" borderId="0" xfId="0" applyNumberFormat="1" applyFont="1" applyFill="1" applyBorder="1" applyAlignment="1"/>
    <xf numFmtId="0" fontId="15" fillId="0" borderId="0" xfId="0" applyFont="1"/>
    <xf numFmtId="3" fontId="18" fillId="5" borderId="38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166" fontId="16" fillId="5" borderId="0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3" fontId="18" fillId="5" borderId="24" xfId="0" applyNumberFormat="1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166" fontId="16" fillId="5" borderId="0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horizontal="center" vertical="center"/>
    </xf>
    <xf numFmtId="3" fontId="18" fillId="5" borderId="1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5" fillId="0" borderId="0" xfId="0" applyFont="1" applyBorder="1" applyProtection="1"/>
    <xf numFmtId="0" fontId="5" fillId="0" borderId="0" xfId="0" applyFont="1" applyProtection="1"/>
    <xf numFmtId="0" fontId="23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horizontal="left" vertical="center"/>
    </xf>
    <xf numFmtId="0" fontId="25" fillId="0" borderId="0" xfId="0" applyFont="1"/>
    <xf numFmtId="0" fontId="5" fillId="8" borderId="0" xfId="0" applyFont="1" applyFill="1"/>
    <xf numFmtId="0" fontId="26" fillId="0" borderId="0" xfId="0" applyFont="1"/>
    <xf numFmtId="0" fontId="27" fillId="0" borderId="0" xfId="0" applyFont="1" applyBorder="1"/>
    <xf numFmtId="0" fontId="28" fillId="0" borderId="0" xfId="0" applyFont="1" applyBorder="1"/>
    <xf numFmtId="0" fontId="27" fillId="0" borderId="0" xfId="0" applyFont="1"/>
    <xf numFmtId="0" fontId="28" fillId="0" borderId="0" xfId="0" applyFont="1"/>
    <xf numFmtId="0" fontId="22" fillId="0" borderId="0" xfId="0" applyFont="1"/>
    <xf numFmtId="0" fontId="31" fillId="0" borderId="0" xfId="0" applyFont="1"/>
    <xf numFmtId="165" fontId="5" fillId="0" borderId="0" xfId="0" applyNumberFormat="1" applyFont="1"/>
    <xf numFmtId="0" fontId="24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0" fillId="0" borderId="55" xfId="0" applyFont="1" applyBorder="1" applyAlignment="1" applyProtection="1">
      <alignment horizontal="center" vertical="center"/>
    </xf>
    <xf numFmtId="0" fontId="10" fillId="0" borderId="5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14" fontId="18" fillId="5" borderId="44" xfId="0" applyNumberFormat="1" applyFont="1" applyFill="1" applyBorder="1" applyAlignment="1">
      <alignment horizontal="center" vertical="center"/>
    </xf>
    <xf numFmtId="14" fontId="18" fillId="5" borderId="16" xfId="0" applyNumberFormat="1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left"/>
    </xf>
    <xf numFmtId="14" fontId="18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16" xfId="0" applyFont="1" applyFill="1" applyBorder="1" applyAlignment="1">
      <alignment horizontal="center" vertical="center"/>
    </xf>
    <xf numFmtId="166" fontId="18" fillId="5" borderId="16" xfId="0" applyNumberFormat="1" applyFont="1" applyFill="1" applyBorder="1" applyAlignment="1">
      <alignment horizontal="center" vertical="center"/>
    </xf>
    <xf numFmtId="166" fontId="18" fillId="5" borderId="45" xfId="0" applyNumberFormat="1" applyFont="1" applyFill="1" applyBorder="1" applyAlignment="1">
      <alignment horizontal="center" vertical="center"/>
    </xf>
    <xf numFmtId="166" fontId="20" fillId="7" borderId="25" xfId="0" applyNumberFormat="1" applyFont="1" applyFill="1" applyBorder="1" applyAlignment="1">
      <alignment horizontal="center" vertical="center"/>
    </xf>
    <xf numFmtId="166" fontId="20" fillId="7" borderId="53" xfId="0" applyNumberFormat="1" applyFont="1" applyFill="1" applyBorder="1" applyAlignment="1">
      <alignment horizontal="center" vertical="center"/>
    </xf>
    <xf numFmtId="14" fontId="18" fillId="5" borderId="50" xfId="0" applyNumberFormat="1" applyFont="1" applyFill="1" applyBorder="1" applyAlignment="1">
      <alignment horizontal="center" vertical="center"/>
    </xf>
    <xf numFmtId="14" fontId="18" fillId="5" borderId="51" xfId="0" applyNumberFormat="1" applyFont="1" applyFill="1" applyBorder="1" applyAlignment="1">
      <alignment horizontal="center" vertical="center"/>
    </xf>
    <xf numFmtId="14" fontId="18" fillId="5" borderId="12" xfId="0" applyNumberFormat="1" applyFont="1" applyFill="1" applyBorder="1" applyAlignment="1">
      <alignment horizontal="center" vertical="center"/>
    </xf>
    <xf numFmtId="14" fontId="18" fillId="5" borderId="24" xfId="0" applyNumberFormat="1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left"/>
    </xf>
    <xf numFmtId="14" fontId="18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24" xfId="0" applyFont="1" applyFill="1" applyBorder="1" applyAlignment="1">
      <alignment horizontal="center" vertical="center"/>
    </xf>
    <xf numFmtId="166" fontId="18" fillId="5" borderId="24" xfId="0" applyNumberFormat="1" applyFont="1" applyFill="1" applyBorder="1" applyAlignment="1">
      <alignment horizontal="center" vertical="center"/>
    </xf>
    <xf numFmtId="166" fontId="18" fillId="5" borderId="49" xfId="0" applyNumberFormat="1" applyFont="1" applyFill="1" applyBorder="1" applyAlignment="1">
      <alignment horizontal="center" vertical="center"/>
    </xf>
    <xf numFmtId="14" fontId="18" fillId="5" borderId="7" xfId="0" applyNumberFormat="1" applyFont="1" applyFill="1" applyBorder="1" applyAlignment="1">
      <alignment horizontal="center" vertical="center"/>
    </xf>
    <xf numFmtId="14" fontId="18" fillId="5" borderId="38" xfId="0" applyNumberFormat="1" applyFont="1" applyFill="1" applyBorder="1" applyAlignment="1">
      <alignment horizontal="center" vertical="center"/>
    </xf>
    <xf numFmtId="0" fontId="19" fillId="5" borderId="38" xfId="0" applyFont="1" applyFill="1" applyBorder="1" applyAlignment="1">
      <alignment horizontal="left"/>
    </xf>
    <xf numFmtId="14" fontId="18" fillId="5" borderId="38" xfId="0" applyNumberFormat="1" applyFont="1" applyFill="1" applyBorder="1" applyAlignment="1" applyProtection="1">
      <alignment horizontal="center" vertical="center" wrapText="1"/>
      <protection locked="0"/>
    </xf>
    <xf numFmtId="49" fontId="18" fillId="5" borderId="38" xfId="0" applyNumberFormat="1" applyFont="1" applyFill="1" applyBorder="1" applyAlignment="1" applyProtection="1">
      <alignment horizontal="center" vertical="center" wrapText="1"/>
      <protection locked="0"/>
    </xf>
    <xf numFmtId="166" fontId="18" fillId="5" borderId="38" xfId="0" applyNumberFormat="1" applyFont="1" applyFill="1" applyBorder="1" applyAlignment="1">
      <alignment horizontal="center" vertical="center"/>
    </xf>
    <xf numFmtId="166" fontId="18" fillId="5" borderId="39" xfId="0" applyNumberFormat="1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14" fontId="16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0" xfId="0" applyNumberFormat="1" applyFont="1" applyFill="1" applyBorder="1" applyAlignment="1" applyProtection="1">
      <alignment horizontal="center" vertical="center" wrapText="1"/>
      <protection locked="0"/>
    </xf>
    <xf numFmtId="166" fontId="16" fillId="5" borderId="0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16" fillId="9" borderId="41" xfId="0" applyNumberFormat="1" applyFont="1" applyFill="1" applyBorder="1" applyAlignment="1">
      <alignment horizontal="center" vertical="center"/>
    </xf>
    <xf numFmtId="14" fontId="16" fillId="9" borderId="42" xfId="0" applyNumberFormat="1" applyFont="1" applyFill="1" applyBorder="1" applyAlignment="1">
      <alignment horizontal="center" vertical="center"/>
    </xf>
    <xf numFmtId="3" fontId="16" fillId="9" borderId="42" xfId="0" applyNumberFormat="1" applyFont="1" applyFill="1" applyBorder="1" applyAlignment="1">
      <alignment horizontal="center" vertical="center"/>
    </xf>
    <xf numFmtId="14" fontId="16" fillId="9" borderId="42" xfId="0" applyNumberFormat="1" applyFont="1" applyFill="1" applyBorder="1" applyAlignment="1" applyProtection="1">
      <alignment horizontal="center" vertical="center" wrapText="1"/>
      <protection locked="0"/>
    </xf>
    <xf numFmtId="166" fontId="16" fillId="9" borderId="42" xfId="0" applyNumberFormat="1" applyFont="1" applyFill="1" applyBorder="1" applyAlignment="1">
      <alignment horizontal="center" vertical="center"/>
    </xf>
    <xf numFmtId="166" fontId="16" fillId="9" borderId="43" xfId="0" applyNumberFormat="1" applyFont="1" applyFill="1" applyBorder="1" applyAlignment="1">
      <alignment horizontal="center" vertical="center"/>
    </xf>
    <xf numFmtId="14" fontId="16" fillId="9" borderId="46" xfId="0" applyNumberFormat="1" applyFont="1" applyFill="1" applyBorder="1" applyAlignment="1">
      <alignment horizontal="center" vertical="center"/>
    </xf>
    <xf numFmtId="14" fontId="16" fillId="9" borderId="47" xfId="0" applyNumberFormat="1" applyFont="1" applyFill="1" applyBorder="1" applyAlignment="1">
      <alignment horizontal="center" vertical="center"/>
    </xf>
    <xf numFmtId="3" fontId="16" fillId="9" borderId="47" xfId="0" applyNumberFormat="1" applyFont="1" applyFill="1" applyBorder="1" applyAlignment="1">
      <alignment horizontal="center" vertical="center"/>
    </xf>
    <xf numFmtId="0" fontId="16" fillId="9" borderId="47" xfId="0" applyFont="1" applyFill="1" applyBorder="1" applyAlignment="1">
      <alignment horizontal="left"/>
    </xf>
    <xf numFmtId="14" fontId="16" fillId="9" borderId="47" xfId="0" applyNumberFormat="1" applyFont="1" applyFill="1" applyBorder="1" applyAlignment="1" applyProtection="1">
      <alignment horizontal="center" vertical="center" wrapText="1"/>
      <protection locked="0"/>
    </xf>
    <xf numFmtId="0" fontId="16" fillId="9" borderId="47" xfId="0" applyFont="1" applyFill="1" applyBorder="1" applyAlignment="1">
      <alignment horizontal="center" vertical="center"/>
    </xf>
    <xf numFmtId="166" fontId="16" fillId="9" borderId="47" xfId="0" applyNumberFormat="1" applyFont="1" applyFill="1" applyBorder="1" applyAlignment="1">
      <alignment horizontal="center" vertical="center"/>
    </xf>
    <xf numFmtId="166" fontId="16" fillId="9" borderId="48" xfId="0" applyNumberFormat="1" applyFont="1" applyFill="1" applyBorder="1" applyAlignment="1">
      <alignment horizontal="center" vertical="center"/>
    </xf>
    <xf numFmtId="14" fontId="16" fillId="10" borderId="41" xfId="0" applyNumberFormat="1" applyFont="1" applyFill="1" applyBorder="1" applyAlignment="1">
      <alignment horizontal="center" vertical="center"/>
    </xf>
    <xf numFmtId="14" fontId="16" fillId="10" borderId="42" xfId="0" applyNumberFormat="1" applyFont="1" applyFill="1" applyBorder="1" applyAlignment="1">
      <alignment horizontal="center" vertical="center"/>
    </xf>
    <xf numFmtId="3" fontId="16" fillId="10" borderId="42" xfId="0" applyNumberFormat="1" applyFont="1" applyFill="1" applyBorder="1" applyAlignment="1">
      <alignment horizontal="center" vertical="center"/>
    </xf>
    <xf numFmtId="0" fontId="17" fillId="10" borderId="42" xfId="0" applyFont="1" applyFill="1" applyBorder="1" applyAlignment="1">
      <alignment horizontal="left"/>
    </xf>
    <xf numFmtId="14" fontId="16" fillId="10" borderId="42" xfId="0" applyNumberFormat="1" applyFont="1" applyFill="1" applyBorder="1" applyAlignment="1" applyProtection="1">
      <alignment horizontal="center" vertical="center" wrapText="1"/>
      <protection locked="0"/>
    </xf>
    <xf numFmtId="49" fontId="16" fillId="10" borderId="42" xfId="0" applyNumberFormat="1" applyFont="1" applyFill="1" applyBorder="1" applyAlignment="1" applyProtection="1">
      <alignment horizontal="center" vertical="center" wrapText="1"/>
      <protection locked="0"/>
    </xf>
    <xf numFmtId="166" fontId="16" fillId="10" borderId="42" xfId="0" applyNumberFormat="1" applyFont="1" applyFill="1" applyBorder="1" applyAlignment="1">
      <alignment horizontal="center" vertical="center"/>
    </xf>
    <xf numFmtId="166" fontId="16" fillId="10" borderId="43" xfId="0" applyNumberFormat="1" applyFont="1" applyFill="1" applyBorder="1" applyAlignment="1">
      <alignment horizontal="center" vertical="center"/>
    </xf>
    <xf numFmtId="14" fontId="16" fillId="10" borderId="44" xfId="0" applyNumberFormat="1" applyFont="1" applyFill="1" applyBorder="1" applyAlignment="1">
      <alignment horizontal="center" vertical="center"/>
    </xf>
    <xf numFmtId="14" fontId="16" fillId="10" borderId="16" xfId="0" applyNumberFormat="1" applyFont="1" applyFill="1" applyBorder="1" applyAlignment="1">
      <alignment horizontal="center" vertical="center"/>
    </xf>
    <xf numFmtId="3" fontId="16" fillId="10" borderId="16" xfId="0" applyNumberFormat="1" applyFont="1" applyFill="1" applyBorder="1" applyAlignment="1">
      <alignment horizontal="center" vertical="center"/>
    </xf>
    <xf numFmtId="0" fontId="16" fillId="10" borderId="16" xfId="0" applyFont="1" applyFill="1" applyBorder="1" applyAlignment="1">
      <alignment horizontal="left"/>
    </xf>
    <xf numFmtId="14" fontId="16" fillId="10" borderId="16" xfId="0" applyNumberFormat="1" applyFont="1" applyFill="1" applyBorder="1" applyAlignment="1" applyProtection="1">
      <alignment horizontal="center" vertical="center" wrapText="1"/>
      <protection locked="0"/>
    </xf>
    <xf numFmtId="166" fontId="16" fillId="10" borderId="16" xfId="0" applyNumberFormat="1" applyFont="1" applyFill="1" applyBorder="1" applyAlignment="1">
      <alignment horizontal="center" vertical="center"/>
    </xf>
    <xf numFmtId="166" fontId="16" fillId="10" borderId="45" xfId="0" applyNumberFormat="1" applyFont="1" applyFill="1" applyBorder="1" applyAlignment="1">
      <alignment horizontal="center" vertical="center"/>
    </xf>
    <xf numFmtId="0" fontId="16" fillId="10" borderId="16" xfId="0" applyFont="1" applyFill="1" applyBorder="1" applyAlignment="1">
      <alignment horizontal="center" vertical="center"/>
    </xf>
    <xf numFmtId="0" fontId="16" fillId="10" borderId="16" xfId="0" applyNumberFormat="1" applyFont="1" applyFill="1" applyBorder="1" applyAlignment="1">
      <alignment horizontal="center"/>
    </xf>
    <xf numFmtId="14" fontId="16" fillId="10" borderId="46" xfId="0" applyNumberFormat="1" applyFont="1" applyFill="1" applyBorder="1" applyAlignment="1">
      <alignment horizontal="center" vertical="center"/>
    </xf>
    <xf numFmtId="14" fontId="16" fillId="10" borderId="47" xfId="0" applyNumberFormat="1" applyFont="1" applyFill="1" applyBorder="1" applyAlignment="1">
      <alignment horizontal="center" vertical="center"/>
    </xf>
    <xf numFmtId="3" fontId="16" fillId="10" borderId="47" xfId="0" applyNumberFormat="1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left"/>
    </xf>
    <xf numFmtId="14" fontId="16" fillId="10" borderId="47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47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/>
    </xf>
    <xf numFmtId="166" fontId="16" fillId="10" borderId="47" xfId="0" applyNumberFormat="1" applyFont="1" applyFill="1" applyBorder="1" applyAlignment="1">
      <alignment horizontal="center" vertical="center"/>
    </xf>
    <xf numFmtId="166" fontId="16" fillId="10" borderId="48" xfId="0" applyNumberFormat="1" applyFont="1" applyFill="1" applyBorder="1" applyAlignment="1">
      <alignment horizontal="center" vertical="center"/>
    </xf>
    <xf numFmtId="166" fontId="16" fillId="10" borderId="17" xfId="0" applyNumberFormat="1" applyFont="1" applyFill="1" applyBorder="1" applyAlignment="1">
      <alignment horizontal="center" vertical="center"/>
    </xf>
    <xf numFmtId="166" fontId="16" fillId="10" borderId="18" xfId="0" applyNumberFormat="1" applyFont="1" applyFill="1" applyBorder="1" applyAlignment="1">
      <alignment horizontal="center" vertical="center"/>
    </xf>
    <xf numFmtId="0" fontId="16" fillId="9" borderId="42" xfId="0" applyFont="1" applyFill="1" applyBorder="1" applyAlignment="1">
      <alignment horizontal="left"/>
    </xf>
    <xf numFmtId="0" fontId="16" fillId="9" borderId="42" xfId="0" applyFont="1" applyFill="1" applyBorder="1" applyAlignment="1">
      <alignment horizontal="center" vertical="center"/>
    </xf>
    <xf numFmtId="166" fontId="16" fillId="9" borderId="17" xfId="0" applyNumberFormat="1" applyFont="1" applyFill="1" applyBorder="1" applyAlignment="1">
      <alignment horizontal="center" vertical="center"/>
    </xf>
    <xf numFmtId="166" fontId="16" fillId="9" borderId="18" xfId="0" applyNumberFormat="1" applyFont="1" applyFill="1" applyBorder="1" applyAlignment="1">
      <alignment horizontal="center" vertical="center"/>
    </xf>
    <xf numFmtId="3" fontId="11" fillId="9" borderId="17" xfId="0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165" fontId="5" fillId="5" borderId="26" xfId="0" applyNumberFormat="1" applyFont="1" applyFill="1" applyBorder="1" applyAlignment="1" applyProtection="1">
      <alignment horizontal="center" vertical="center"/>
    </xf>
    <xf numFmtId="165" fontId="5" fillId="5" borderId="27" xfId="0" applyNumberFormat="1" applyFont="1" applyFill="1" applyBorder="1" applyAlignment="1">
      <alignment horizontal="center" vertical="center"/>
    </xf>
    <xf numFmtId="165" fontId="2" fillId="11" borderId="22" xfId="0" applyNumberFormat="1" applyFont="1" applyFill="1" applyBorder="1" applyAlignment="1" applyProtection="1">
      <alignment horizontal="center" vertical="center"/>
    </xf>
    <xf numFmtId="3" fontId="11" fillId="11" borderId="15" xfId="0" applyNumberFormat="1" applyFont="1" applyFill="1" applyBorder="1" applyAlignment="1">
      <alignment horizontal="center" vertical="center" wrapText="1"/>
    </xf>
    <xf numFmtId="165" fontId="2" fillId="11" borderId="25" xfId="0" applyNumberFormat="1" applyFont="1" applyFill="1" applyBorder="1" applyAlignment="1" applyProtection="1">
      <alignment horizontal="center" vertical="center"/>
    </xf>
    <xf numFmtId="3" fontId="11" fillId="11" borderId="14" xfId="0" applyNumberFormat="1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vertical="center" wrapText="1"/>
    </xf>
    <xf numFmtId="165" fontId="5" fillId="5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23" xfId="0" applyNumberFormat="1" applyFont="1" applyFill="1" applyBorder="1" applyAlignment="1" applyProtection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>
      <alignment horizontal="center" vertical="center" wrapText="1"/>
    </xf>
    <xf numFmtId="165" fontId="5" fillId="5" borderId="24" xfId="0" applyNumberFormat="1" applyFont="1" applyFill="1" applyBorder="1" applyAlignment="1" applyProtection="1">
      <alignment horizontal="center" vertical="center"/>
    </xf>
    <xf numFmtId="165" fontId="5" fillId="5" borderId="11" xfId="0" applyNumberFormat="1" applyFont="1" applyFill="1" applyBorder="1" applyAlignment="1" applyProtection="1">
      <alignment horizontal="center" vertical="center"/>
    </xf>
    <xf numFmtId="165" fontId="5" fillId="5" borderId="1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165" fontId="5" fillId="5" borderId="19" xfId="0" applyNumberFormat="1" applyFont="1" applyFill="1" applyBorder="1" applyAlignment="1" applyProtection="1">
      <alignment horizontal="center" vertical="center"/>
      <protection locked="0"/>
    </xf>
    <xf numFmtId="165" fontId="5" fillId="5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8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8" fillId="12" borderId="1" xfId="0" applyFont="1" applyFill="1" applyBorder="1" applyAlignment="1">
      <alignment horizontal="left" vertical="center"/>
    </xf>
    <xf numFmtId="0" fontId="8" fillId="12" borderId="2" xfId="0" applyFont="1" applyFill="1" applyBorder="1" applyAlignment="1">
      <alignment horizontal="left" vertical="center"/>
    </xf>
    <xf numFmtId="0" fontId="8" fillId="12" borderId="6" xfId="0" applyFont="1" applyFill="1" applyBorder="1" applyAlignment="1">
      <alignment horizontal="left" vertical="center"/>
    </xf>
    <xf numFmtId="0" fontId="8" fillId="12" borderId="3" xfId="0" applyFont="1" applyFill="1" applyBorder="1" applyAlignment="1">
      <alignment horizontal="left" vertical="center"/>
    </xf>
    <xf numFmtId="0" fontId="6" fillId="12" borderId="1" xfId="0" applyFont="1" applyFill="1" applyBorder="1" applyAlignment="1">
      <alignment horizontal="left" vertical="center"/>
    </xf>
    <xf numFmtId="0" fontId="6" fillId="12" borderId="2" xfId="0" applyFont="1" applyFill="1" applyBorder="1" applyAlignment="1">
      <alignment horizontal="left" vertical="center"/>
    </xf>
    <xf numFmtId="0" fontId="6" fillId="12" borderId="3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165" fontId="2" fillId="4" borderId="25" xfId="0" applyNumberFormat="1" applyFont="1" applyFill="1" applyBorder="1" applyAlignment="1" applyProtection="1">
      <alignment horizontal="center" vertical="center"/>
      <protection locked="0"/>
    </xf>
    <xf numFmtId="165" fontId="2" fillId="4" borderId="53" xfId="0" applyNumberFormat="1" applyFont="1" applyFill="1" applyBorder="1" applyAlignment="1" applyProtection="1">
      <alignment horizontal="center" vertical="center"/>
      <protection locked="0"/>
    </xf>
    <xf numFmtId="165" fontId="13" fillId="4" borderId="22" xfId="0" applyNumberFormat="1" applyFont="1" applyFill="1" applyBorder="1" applyAlignment="1" applyProtection="1">
      <alignment horizontal="center" vertical="center"/>
    </xf>
    <xf numFmtId="3" fontId="11" fillId="4" borderId="57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/>
    <xf numFmtId="49" fontId="2" fillId="4" borderId="54" xfId="0" applyNumberFormat="1" applyFont="1" applyFill="1" applyBorder="1" applyAlignment="1"/>
    <xf numFmtId="49" fontId="2" fillId="4" borderId="12" xfId="0" applyNumberFormat="1" applyFont="1" applyFill="1" applyBorder="1" applyAlignment="1"/>
    <xf numFmtId="49" fontId="2" fillId="4" borderId="25" xfId="0" applyNumberFormat="1" applyFont="1" applyFill="1" applyBorder="1" applyAlignment="1">
      <alignment horizontal="right"/>
    </xf>
    <xf numFmtId="49" fontId="2" fillId="4" borderId="10" xfId="0" applyNumberFormat="1" applyFont="1" applyFill="1" applyBorder="1" applyAlignment="1">
      <alignment horizontal="right"/>
    </xf>
    <xf numFmtId="49" fontId="2" fillId="4" borderId="53" xfId="0" applyNumberFormat="1" applyFont="1" applyFill="1" applyBorder="1" applyAlignment="1">
      <alignment horizontal="right"/>
    </xf>
    <xf numFmtId="0" fontId="1" fillId="2" borderId="37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83820"/>
          <a:ext cx="630555" cy="5829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1\51.385-7%20-EDUCA&#199;&#195;O%20N&#186;63-2017\demontrativos%20de%20receitas%20e%20receitas%202021\demonstrativos%20educa&#231;&#227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1"/>
      <sheetName val="FEVEREIRO 2021"/>
      <sheetName val="MARÇO 2021"/>
      <sheetName val="ABRIL 2021"/>
      <sheetName val="MAIO 2021"/>
      <sheetName val="JUNHO 2021"/>
      <sheetName val="JULHO 2021"/>
      <sheetName val="AGOSTO 2021"/>
      <sheetName val="SETEMBRO 2021"/>
      <sheetName val="OUTUBRO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Q10">
            <v>119593.69000000003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P105"/>
  <sheetViews>
    <sheetView tabSelected="1" topLeftCell="E1" workbookViewId="0">
      <selection activeCell="A57" sqref="A1:V57"/>
    </sheetView>
  </sheetViews>
  <sheetFormatPr defaultColWidth="8.28515625" defaultRowHeight="15"/>
  <cols>
    <col min="1" max="1" width="6.85546875" style="3" customWidth="1"/>
    <col min="2" max="2" width="6.7109375" style="3" customWidth="1"/>
    <col min="3" max="3" width="17.140625" style="3" customWidth="1"/>
    <col min="4" max="4" width="15.5703125" style="3" customWidth="1"/>
    <col min="5" max="5" width="16.85546875" style="3" customWidth="1"/>
    <col min="6" max="6" width="18" style="3" customWidth="1"/>
    <col min="7" max="7" width="12.7109375" style="3" customWidth="1"/>
    <col min="8" max="8" width="14" style="3" customWidth="1"/>
    <col min="9" max="9" width="12.7109375" style="3" customWidth="1"/>
    <col min="10" max="10" width="14" style="3" customWidth="1"/>
    <col min="11" max="11" width="15.85546875" style="3" customWidth="1"/>
    <col min="12" max="12" width="18.42578125" style="3" customWidth="1"/>
    <col min="13" max="13" width="16" style="3" customWidth="1"/>
    <col min="14" max="14" width="14.28515625" style="3" customWidth="1"/>
    <col min="15" max="15" width="18.85546875" style="3" customWidth="1"/>
    <col min="16" max="16" width="0.7109375" style="3" hidden="1" customWidth="1"/>
    <col min="17" max="17" width="21.85546875" style="3" customWidth="1"/>
    <col min="18" max="18" width="15" style="3" customWidth="1"/>
    <col min="19" max="19" width="17" style="3" customWidth="1"/>
    <col min="20" max="20" width="15.42578125" style="3" customWidth="1"/>
    <col min="21" max="21" width="15.85546875" style="3" customWidth="1"/>
    <col min="22" max="22" width="8.28515625" style="3" hidden="1" customWidth="1"/>
    <col min="23" max="25" width="8.28515625" style="3"/>
    <col min="26" max="26" width="17.42578125" style="3" customWidth="1"/>
    <col min="27" max="250" width="8.28515625" style="3"/>
    <col min="251" max="251" width="1" style="3" customWidth="1"/>
    <col min="252" max="252" width="6.85546875" style="3" customWidth="1"/>
    <col min="253" max="253" width="6.7109375" style="3" customWidth="1"/>
    <col min="254" max="254" width="16.42578125" style="3" customWidth="1"/>
    <col min="255" max="255" width="14.7109375" style="3" customWidth="1"/>
    <col min="256" max="256" width="16.85546875" style="3" customWidth="1"/>
    <col min="257" max="257" width="18" style="3" customWidth="1"/>
    <col min="258" max="258" width="17.85546875" style="3" customWidth="1"/>
    <col min="259" max="259" width="14" style="3" customWidth="1"/>
    <col min="260" max="260" width="12.7109375" style="3" customWidth="1"/>
    <col min="261" max="261" width="14" style="3" customWidth="1"/>
    <col min="262" max="262" width="15.85546875" style="3" customWidth="1"/>
    <col min="263" max="263" width="23.7109375" style="3" customWidth="1"/>
    <col min="264" max="265" width="16" style="3" customWidth="1"/>
    <col min="266" max="267" width="15.5703125" style="3" customWidth="1"/>
    <col min="268" max="268" width="12.7109375" style="3" customWidth="1"/>
    <col min="269" max="269" width="16" style="3" bestFit="1" customWidth="1"/>
    <col min="270" max="270" width="11.28515625" style="3" customWidth="1"/>
    <col min="271" max="271" width="14.7109375" style="3" customWidth="1"/>
    <col min="272" max="272" width="11.42578125" style="3" customWidth="1"/>
    <col min="273" max="273" width="16.28515625" style="3" customWidth="1"/>
    <col min="274" max="274" width="10.5703125" style="3" bestFit="1" customWidth="1"/>
    <col min="275" max="506" width="8.28515625" style="3"/>
    <col min="507" max="507" width="1" style="3" customWidth="1"/>
    <col min="508" max="508" width="6.85546875" style="3" customWidth="1"/>
    <col min="509" max="509" width="6.7109375" style="3" customWidth="1"/>
    <col min="510" max="510" width="16.42578125" style="3" customWidth="1"/>
    <col min="511" max="511" width="14.7109375" style="3" customWidth="1"/>
    <col min="512" max="512" width="16.85546875" style="3" customWidth="1"/>
    <col min="513" max="513" width="18" style="3" customWidth="1"/>
    <col min="514" max="514" width="17.85546875" style="3" customWidth="1"/>
    <col min="515" max="515" width="14" style="3" customWidth="1"/>
    <col min="516" max="516" width="12.7109375" style="3" customWidth="1"/>
    <col min="517" max="517" width="14" style="3" customWidth="1"/>
    <col min="518" max="518" width="15.85546875" style="3" customWidth="1"/>
    <col min="519" max="519" width="23.7109375" style="3" customWidth="1"/>
    <col min="520" max="521" width="16" style="3" customWidth="1"/>
    <col min="522" max="523" width="15.5703125" style="3" customWidth="1"/>
    <col min="524" max="524" width="12.7109375" style="3" customWidth="1"/>
    <col min="525" max="525" width="16" style="3" bestFit="1" customWidth="1"/>
    <col min="526" max="526" width="11.28515625" style="3" customWidth="1"/>
    <col min="527" max="527" width="14.7109375" style="3" customWidth="1"/>
    <col min="528" max="528" width="11.42578125" style="3" customWidth="1"/>
    <col min="529" max="529" width="16.28515625" style="3" customWidth="1"/>
    <col min="530" max="530" width="10.5703125" style="3" bestFit="1" customWidth="1"/>
    <col min="531" max="762" width="8.28515625" style="3"/>
    <col min="763" max="763" width="1" style="3" customWidth="1"/>
    <col min="764" max="764" width="6.85546875" style="3" customWidth="1"/>
    <col min="765" max="765" width="6.7109375" style="3" customWidth="1"/>
    <col min="766" max="766" width="16.42578125" style="3" customWidth="1"/>
    <col min="767" max="767" width="14.7109375" style="3" customWidth="1"/>
    <col min="768" max="768" width="16.85546875" style="3" customWidth="1"/>
    <col min="769" max="769" width="18" style="3" customWidth="1"/>
    <col min="770" max="770" width="17.85546875" style="3" customWidth="1"/>
    <col min="771" max="771" width="14" style="3" customWidth="1"/>
    <col min="772" max="772" width="12.7109375" style="3" customWidth="1"/>
    <col min="773" max="773" width="14" style="3" customWidth="1"/>
    <col min="774" max="774" width="15.85546875" style="3" customWidth="1"/>
    <col min="775" max="775" width="23.7109375" style="3" customWidth="1"/>
    <col min="776" max="777" width="16" style="3" customWidth="1"/>
    <col min="778" max="779" width="15.5703125" style="3" customWidth="1"/>
    <col min="780" max="780" width="12.7109375" style="3" customWidth="1"/>
    <col min="781" max="781" width="16" style="3" bestFit="1" customWidth="1"/>
    <col min="782" max="782" width="11.28515625" style="3" customWidth="1"/>
    <col min="783" max="783" width="14.7109375" style="3" customWidth="1"/>
    <col min="784" max="784" width="11.42578125" style="3" customWidth="1"/>
    <col min="785" max="785" width="16.28515625" style="3" customWidth="1"/>
    <col min="786" max="786" width="10.5703125" style="3" bestFit="1" customWidth="1"/>
    <col min="787" max="1018" width="8.28515625" style="3"/>
    <col min="1019" max="1019" width="1" style="3" customWidth="1"/>
    <col min="1020" max="1020" width="6.85546875" style="3" customWidth="1"/>
    <col min="1021" max="1021" width="6.7109375" style="3" customWidth="1"/>
    <col min="1022" max="1022" width="16.42578125" style="3" customWidth="1"/>
    <col min="1023" max="1023" width="14.7109375" style="3" customWidth="1"/>
    <col min="1024" max="1024" width="16.85546875" style="3" customWidth="1"/>
    <col min="1025" max="1025" width="18" style="3" customWidth="1"/>
    <col min="1026" max="1026" width="17.85546875" style="3" customWidth="1"/>
    <col min="1027" max="1027" width="14" style="3" customWidth="1"/>
    <col min="1028" max="1028" width="12.7109375" style="3" customWidth="1"/>
    <col min="1029" max="1029" width="14" style="3" customWidth="1"/>
    <col min="1030" max="1030" width="15.85546875" style="3" customWidth="1"/>
    <col min="1031" max="1031" width="23.7109375" style="3" customWidth="1"/>
    <col min="1032" max="1033" width="16" style="3" customWidth="1"/>
    <col min="1034" max="1035" width="15.5703125" style="3" customWidth="1"/>
    <col min="1036" max="1036" width="12.7109375" style="3" customWidth="1"/>
    <col min="1037" max="1037" width="16" style="3" bestFit="1" customWidth="1"/>
    <col min="1038" max="1038" width="11.28515625" style="3" customWidth="1"/>
    <col min="1039" max="1039" width="14.7109375" style="3" customWidth="1"/>
    <col min="1040" max="1040" width="11.42578125" style="3" customWidth="1"/>
    <col min="1041" max="1041" width="16.28515625" style="3" customWidth="1"/>
    <col min="1042" max="1042" width="10.5703125" style="3" bestFit="1" customWidth="1"/>
    <col min="1043" max="1274" width="8.28515625" style="3"/>
    <col min="1275" max="1275" width="1" style="3" customWidth="1"/>
    <col min="1276" max="1276" width="6.85546875" style="3" customWidth="1"/>
    <col min="1277" max="1277" width="6.7109375" style="3" customWidth="1"/>
    <col min="1278" max="1278" width="16.42578125" style="3" customWidth="1"/>
    <col min="1279" max="1279" width="14.7109375" style="3" customWidth="1"/>
    <col min="1280" max="1280" width="16.85546875" style="3" customWidth="1"/>
    <col min="1281" max="1281" width="18" style="3" customWidth="1"/>
    <col min="1282" max="1282" width="17.85546875" style="3" customWidth="1"/>
    <col min="1283" max="1283" width="14" style="3" customWidth="1"/>
    <col min="1284" max="1284" width="12.7109375" style="3" customWidth="1"/>
    <col min="1285" max="1285" width="14" style="3" customWidth="1"/>
    <col min="1286" max="1286" width="15.85546875" style="3" customWidth="1"/>
    <col min="1287" max="1287" width="23.7109375" style="3" customWidth="1"/>
    <col min="1288" max="1289" width="16" style="3" customWidth="1"/>
    <col min="1290" max="1291" width="15.5703125" style="3" customWidth="1"/>
    <col min="1292" max="1292" width="12.7109375" style="3" customWidth="1"/>
    <col min="1293" max="1293" width="16" style="3" bestFit="1" customWidth="1"/>
    <col min="1294" max="1294" width="11.28515625" style="3" customWidth="1"/>
    <col min="1295" max="1295" width="14.7109375" style="3" customWidth="1"/>
    <col min="1296" max="1296" width="11.42578125" style="3" customWidth="1"/>
    <col min="1297" max="1297" width="16.28515625" style="3" customWidth="1"/>
    <col min="1298" max="1298" width="10.5703125" style="3" bestFit="1" customWidth="1"/>
    <col min="1299" max="1530" width="8.28515625" style="3"/>
    <col min="1531" max="1531" width="1" style="3" customWidth="1"/>
    <col min="1532" max="1532" width="6.85546875" style="3" customWidth="1"/>
    <col min="1533" max="1533" width="6.7109375" style="3" customWidth="1"/>
    <col min="1534" max="1534" width="16.42578125" style="3" customWidth="1"/>
    <col min="1535" max="1535" width="14.7109375" style="3" customWidth="1"/>
    <col min="1536" max="1536" width="16.85546875" style="3" customWidth="1"/>
    <col min="1537" max="1537" width="18" style="3" customWidth="1"/>
    <col min="1538" max="1538" width="17.85546875" style="3" customWidth="1"/>
    <col min="1539" max="1539" width="14" style="3" customWidth="1"/>
    <col min="1540" max="1540" width="12.7109375" style="3" customWidth="1"/>
    <col min="1541" max="1541" width="14" style="3" customWidth="1"/>
    <col min="1542" max="1542" width="15.85546875" style="3" customWidth="1"/>
    <col min="1543" max="1543" width="23.7109375" style="3" customWidth="1"/>
    <col min="1544" max="1545" width="16" style="3" customWidth="1"/>
    <col min="1546" max="1547" width="15.5703125" style="3" customWidth="1"/>
    <col min="1548" max="1548" width="12.7109375" style="3" customWidth="1"/>
    <col min="1549" max="1549" width="16" style="3" bestFit="1" customWidth="1"/>
    <col min="1550" max="1550" width="11.28515625" style="3" customWidth="1"/>
    <col min="1551" max="1551" width="14.7109375" style="3" customWidth="1"/>
    <col min="1552" max="1552" width="11.42578125" style="3" customWidth="1"/>
    <col min="1553" max="1553" width="16.28515625" style="3" customWidth="1"/>
    <col min="1554" max="1554" width="10.5703125" style="3" bestFit="1" customWidth="1"/>
    <col min="1555" max="1786" width="8.28515625" style="3"/>
    <col min="1787" max="1787" width="1" style="3" customWidth="1"/>
    <col min="1788" max="1788" width="6.85546875" style="3" customWidth="1"/>
    <col min="1789" max="1789" width="6.7109375" style="3" customWidth="1"/>
    <col min="1790" max="1790" width="16.42578125" style="3" customWidth="1"/>
    <col min="1791" max="1791" width="14.7109375" style="3" customWidth="1"/>
    <col min="1792" max="1792" width="16.85546875" style="3" customWidth="1"/>
    <col min="1793" max="1793" width="18" style="3" customWidth="1"/>
    <col min="1794" max="1794" width="17.85546875" style="3" customWidth="1"/>
    <col min="1795" max="1795" width="14" style="3" customWidth="1"/>
    <col min="1796" max="1796" width="12.7109375" style="3" customWidth="1"/>
    <col min="1797" max="1797" width="14" style="3" customWidth="1"/>
    <col min="1798" max="1798" width="15.85546875" style="3" customWidth="1"/>
    <col min="1799" max="1799" width="23.7109375" style="3" customWidth="1"/>
    <col min="1800" max="1801" width="16" style="3" customWidth="1"/>
    <col min="1802" max="1803" width="15.5703125" style="3" customWidth="1"/>
    <col min="1804" max="1804" width="12.7109375" style="3" customWidth="1"/>
    <col min="1805" max="1805" width="16" style="3" bestFit="1" customWidth="1"/>
    <col min="1806" max="1806" width="11.28515625" style="3" customWidth="1"/>
    <col min="1807" max="1807" width="14.7109375" style="3" customWidth="1"/>
    <col min="1808" max="1808" width="11.42578125" style="3" customWidth="1"/>
    <col min="1809" max="1809" width="16.28515625" style="3" customWidth="1"/>
    <col min="1810" max="1810" width="10.5703125" style="3" bestFit="1" customWidth="1"/>
    <col min="1811" max="2042" width="8.28515625" style="3"/>
    <col min="2043" max="2043" width="1" style="3" customWidth="1"/>
    <col min="2044" max="2044" width="6.85546875" style="3" customWidth="1"/>
    <col min="2045" max="2045" width="6.7109375" style="3" customWidth="1"/>
    <col min="2046" max="2046" width="16.42578125" style="3" customWidth="1"/>
    <col min="2047" max="2047" width="14.7109375" style="3" customWidth="1"/>
    <col min="2048" max="2048" width="16.85546875" style="3" customWidth="1"/>
    <col min="2049" max="2049" width="18" style="3" customWidth="1"/>
    <col min="2050" max="2050" width="17.85546875" style="3" customWidth="1"/>
    <col min="2051" max="2051" width="14" style="3" customWidth="1"/>
    <col min="2052" max="2052" width="12.7109375" style="3" customWidth="1"/>
    <col min="2053" max="2053" width="14" style="3" customWidth="1"/>
    <col min="2054" max="2054" width="15.85546875" style="3" customWidth="1"/>
    <col min="2055" max="2055" width="23.7109375" style="3" customWidth="1"/>
    <col min="2056" max="2057" width="16" style="3" customWidth="1"/>
    <col min="2058" max="2059" width="15.5703125" style="3" customWidth="1"/>
    <col min="2060" max="2060" width="12.7109375" style="3" customWidth="1"/>
    <col min="2061" max="2061" width="16" style="3" bestFit="1" customWidth="1"/>
    <col min="2062" max="2062" width="11.28515625" style="3" customWidth="1"/>
    <col min="2063" max="2063" width="14.7109375" style="3" customWidth="1"/>
    <col min="2064" max="2064" width="11.42578125" style="3" customWidth="1"/>
    <col min="2065" max="2065" width="16.28515625" style="3" customWidth="1"/>
    <col min="2066" max="2066" width="10.5703125" style="3" bestFit="1" customWidth="1"/>
    <col min="2067" max="2298" width="8.28515625" style="3"/>
    <col min="2299" max="2299" width="1" style="3" customWidth="1"/>
    <col min="2300" max="2300" width="6.85546875" style="3" customWidth="1"/>
    <col min="2301" max="2301" width="6.7109375" style="3" customWidth="1"/>
    <col min="2302" max="2302" width="16.42578125" style="3" customWidth="1"/>
    <col min="2303" max="2303" width="14.7109375" style="3" customWidth="1"/>
    <col min="2304" max="2304" width="16.85546875" style="3" customWidth="1"/>
    <col min="2305" max="2305" width="18" style="3" customWidth="1"/>
    <col min="2306" max="2306" width="17.85546875" style="3" customWidth="1"/>
    <col min="2307" max="2307" width="14" style="3" customWidth="1"/>
    <col min="2308" max="2308" width="12.7109375" style="3" customWidth="1"/>
    <col min="2309" max="2309" width="14" style="3" customWidth="1"/>
    <col min="2310" max="2310" width="15.85546875" style="3" customWidth="1"/>
    <col min="2311" max="2311" width="23.7109375" style="3" customWidth="1"/>
    <col min="2312" max="2313" width="16" style="3" customWidth="1"/>
    <col min="2314" max="2315" width="15.5703125" style="3" customWidth="1"/>
    <col min="2316" max="2316" width="12.7109375" style="3" customWidth="1"/>
    <col min="2317" max="2317" width="16" style="3" bestFit="1" customWidth="1"/>
    <col min="2318" max="2318" width="11.28515625" style="3" customWidth="1"/>
    <col min="2319" max="2319" width="14.7109375" style="3" customWidth="1"/>
    <col min="2320" max="2320" width="11.42578125" style="3" customWidth="1"/>
    <col min="2321" max="2321" width="16.28515625" style="3" customWidth="1"/>
    <col min="2322" max="2322" width="10.5703125" style="3" bestFit="1" customWidth="1"/>
    <col min="2323" max="2554" width="8.28515625" style="3"/>
    <col min="2555" max="2555" width="1" style="3" customWidth="1"/>
    <col min="2556" max="2556" width="6.85546875" style="3" customWidth="1"/>
    <col min="2557" max="2557" width="6.7109375" style="3" customWidth="1"/>
    <col min="2558" max="2558" width="16.42578125" style="3" customWidth="1"/>
    <col min="2559" max="2559" width="14.7109375" style="3" customWidth="1"/>
    <col min="2560" max="2560" width="16.85546875" style="3" customWidth="1"/>
    <col min="2561" max="2561" width="18" style="3" customWidth="1"/>
    <col min="2562" max="2562" width="17.85546875" style="3" customWidth="1"/>
    <col min="2563" max="2563" width="14" style="3" customWidth="1"/>
    <col min="2564" max="2564" width="12.7109375" style="3" customWidth="1"/>
    <col min="2565" max="2565" width="14" style="3" customWidth="1"/>
    <col min="2566" max="2566" width="15.85546875" style="3" customWidth="1"/>
    <col min="2567" max="2567" width="23.7109375" style="3" customWidth="1"/>
    <col min="2568" max="2569" width="16" style="3" customWidth="1"/>
    <col min="2570" max="2571" width="15.5703125" style="3" customWidth="1"/>
    <col min="2572" max="2572" width="12.7109375" style="3" customWidth="1"/>
    <col min="2573" max="2573" width="16" style="3" bestFit="1" customWidth="1"/>
    <col min="2574" max="2574" width="11.28515625" style="3" customWidth="1"/>
    <col min="2575" max="2575" width="14.7109375" style="3" customWidth="1"/>
    <col min="2576" max="2576" width="11.42578125" style="3" customWidth="1"/>
    <col min="2577" max="2577" width="16.28515625" style="3" customWidth="1"/>
    <col min="2578" max="2578" width="10.5703125" style="3" bestFit="1" customWidth="1"/>
    <col min="2579" max="2810" width="8.28515625" style="3"/>
    <col min="2811" max="2811" width="1" style="3" customWidth="1"/>
    <col min="2812" max="2812" width="6.85546875" style="3" customWidth="1"/>
    <col min="2813" max="2813" width="6.7109375" style="3" customWidth="1"/>
    <col min="2814" max="2814" width="16.42578125" style="3" customWidth="1"/>
    <col min="2815" max="2815" width="14.7109375" style="3" customWidth="1"/>
    <col min="2816" max="2816" width="16.85546875" style="3" customWidth="1"/>
    <col min="2817" max="2817" width="18" style="3" customWidth="1"/>
    <col min="2818" max="2818" width="17.85546875" style="3" customWidth="1"/>
    <col min="2819" max="2819" width="14" style="3" customWidth="1"/>
    <col min="2820" max="2820" width="12.7109375" style="3" customWidth="1"/>
    <col min="2821" max="2821" width="14" style="3" customWidth="1"/>
    <col min="2822" max="2822" width="15.85546875" style="3" customWidth="1"/>
    <col min="2823" max="2823" width="23.7109375" style="3" customWidth="1"/>
    <col min="2824" max="2825" width="16" style="3" customWidth="1"/>
    <col min="2826" max="2827" width="15.5703125" style="3" customWidth="1"/>
    <col min="2828" max="2828" width="12.7109375" style="3" customWidth="1"/>
    <col min="2829" max="2829" width="16" style="3" bestFit="1" customWidth="1"/>
    <col min="2830" max="2830" width="11.28515625" style="3" customWidth="1"/>
    <col min="2831" max="2831" width="14.7109375" style="3" customWidth="1"/>
    <col min="2832" max="2832" width="11.42578125" style="3" customWidth="1"/>
    <col min="2833" max="2833" width="16.28515625" style="3" customWidth="1"/>
    <col min="2834" max="2834" width="10.5703125" style="3" bestFit="1" customWidth="1"/>
    <col min="2835" max="3066" width="8.28515625" style="3"/>
    <col min="3067" max="3067" width="1" style="3" customWidth="1"/>
    <col min="3068" max="3068" width="6.85546875" style="3" customWidth="1"/>
    <col min="3069" max="3069" width="6.7109375" style="3" customWidth="1"/>
    <col min="3070" max="3070" width="16.42578125" style="3" customWidth="1"/>
    <col min="3071" max="3071" width="14.7109375" style="3" customWidth="1"/>
    <col min="3072" max="3072" width="16.85546875" style="3" customWidth="1"/>
    <col min="3073" max="3073" width="18" style="3" customWidth="1"/>
    <col min="3074" max="3074" width="17.85546875" style="3" customWidth="1"/>
    <col min="3075" max="3075" width="14" style="3" customWidth="1"/>
    <col min="3076" max="3076" width="12.7109375" style="3" customWidth="1"/>
    <col min="3077" max="3077" width="14" style="3" customWidth="1"/>
    <col min="3078" max="3078" width="15.85546875" style="3" customWidth="1"/>
    <col min="3079" max="3079" width="23.7109375" style="3" customWidth="1"/>
    <col min="3080" max="3081" width="16" style="3" customWidth="1"/>
    <col min="3082" max="3083" width="15.5703125" style="3" customWidth="1"/>
    <col min="3084" max="3084" width="12.7109375" style="3" customWidth="1"/>
    <col min="3085" max="3085" width="16" style="3" bestFit="1" customWidth="1"/>
    <col min="3086" max="3086" width="11.28515625" style="3" customWidth="1"/>
    <col min="3087" max="3087" width="14.7109375" style="3" customWidth="1"/>
    <col min="3088" max="3088" width="11.42578125" style="3" customWidth="1"/>
    <col min="3089" max="3089" width="16.28515625" style="3" customWidth="1"/>
    <col min="3090" max="3090" width="10.5703125" style="3" bestFit="1" customWidth="1"/>
    <col min="3091" max="3322" width="8.28515625" style="3"/>
    <col min="3323" max="3323" width="1" style="3" customWidth="1"/>
    <col min="3324" max="3324" width="6.85546875" style="3" customWidth="1"/>
    <col min="3325" max="3325" width="6.7109375" style="3" customWidth="1"/>
    <col min="3326" max="3326" width="16.42578125" style="3" customWidth="1"/>
    <col min="3327" max="3327" width="14.7109375" style="3" customWidth="1"/>
    <col min="3328" max="3328" width="16.85546875" style="3" customWidth="1"/>
    <col min="3329" max="3329" width="18" style="3" customWidth="1"/>
    <col min="3330" max="3330" width="17.85546875" style="3" customWidth="1"/>
    <col min="3331" max="3331" width="14" style="3" customWidth="1"/>
    <col min="3332" max="3332" width="12.7109375" style="3" customWidth="1"/>
    <col min="3333" max="3333" width="14" style="3" customWidth="1"/>
    <col min="3334" max="3334" width="15.85546875" style="3" customWidth="1"/>
    <col min="3335" max="3335" width="23.7109375" style="3" customWidth="1"/>
    <col min="3336" max="3337" width="16" style="3" customWidth="1"/>
    <col min="3338" max="3339" width="15.5703125" style="3" customWidth="1"/>
    <col min="3340" max="3340" width="12.7109375" style="3" customWidth="1"/>
    <col min="3341" max="3341" width="16" style="3" bestFit="1" customWidth="1"/>
    <col min="3342" max="3342" width="11.28515625" style="3" customWidth="1"/>
    <col min="3343" max="3343" width="14.7109375" style="3" customWidth="1"/>
    <col min="3344" max="3344" width="11.42578125" style="3" customWidth="1"/>
    <col min="3345" max="3345" width="16.28515625" style="3" customWidth="1"/>
    <col min="3346" max="3346" width="10.5703125" style="3" bestFit="1" customWidth="1"/>
    <col min="3347" max="3578" width="8.28515625" style="3"/>
    <col min="3579" max="3579" width="1" style="3" customWidth="1"/>
    <col min="3580" max="3580" width="6.85546875" style="3" customWidth="1"/>
    <col min="3581" max="3581" width="6.7109375" style="3" customWidth="1"/>
    <col min="3582" max="3582" width="16.42578125" style="3" customWidth="1"/>
    <col min="3583" max="3583" width="14.7109375" style="3" customWidth="1"/>
    <col min="3584" max="3584" width="16.85546875" style="3" customWidth="1"/>
    <col min="3585" max="3585" width="18" style="3" customWidth="1"/>
    <col min="3586" max="3586" width="17.85546875" style="3" customWidth="1"/>
    <col min="3587" max="3587" width="14" style="3" customWidth="1"/>
    <col min="3588" max="3588" width="12.7109375" style="3" customWidth="1"/>
    <col min="3589" max="3589" width="14" style="3" customWidth="1"/>
    <col min="3590" max="3590" width="15.85546875" style="3" customWidth="1"/>
    <col min="3591" max="3591" width="23.7109375" style="3" customWidth="1"/>
    <col min="3592" max="3593" width="16" style="3" customWidth="1"/>
    <col min="3594" max="3595" width="15.5703125" style="3" customWidth="1"/>
    <col min="3596" max="3596" width="12.7109375" style="3" customWidth="1"/>
    <col min="3597" max="3597" width="16" style="3" bestFit="1" customWidth="1"/>
    <col min="3598" max="3598" width="11.28515625" style="3" customWidth="1"/>
    <col min="3599" max="3599" width="14.7109375" style="3" customWidth="1"/>
    <col min="3600" max="3600" width="11.42578125" style="3" customWidth="1"/>
    <col min="3601" max="3601" width="16.28515625" style="3" customWidth="1"/>
    <col min="3602" max="3602" width="10.5703125" style="3" bestFit="1" customWidth="1"/>
    <col min="3603" max="3834" width="8.28515625" style="3"/>
    <col min="3835" max="3835" width="1" style="3" customWidth="1"/>
    <col min="3836" max="3836" width="6.85546875" style="3" customWidth="1"/>
    <col min="3837" max="3837" width="6.7109375" style="3" customWidth="1"/>
    <col min="3838" max="3838" width="16.42578125" style="3" customWidth="1"/>
    <col min="3839" max="3839" width="14.7109375" style="3" customWidth="1"/>
    <col min="3840" max="3840" width="16.85546875" style="3" customWidth="1"/>
    <col min="3841" max="3841" width="18" style="3" customWidth="1"/>
    <col min="3842" max="3842" width="17.85546875" style="3" customWidth="1"/>
    <col min="3843" max="3843" width="14" style="3" customWidth="1"/>
    <col min="3844" max="3844" width="12.7109375" style="3" customWidth="1"/>
    <col min="3845" max="3845" width="14" style="3" customWidth="1"/>
    <col min="3846" max="3846" width="15.85546875" style="3" customWidth="1"/>
    <col min="3847" max="3847" width="23.7109375" style="3" customWidth="1"/>
    <col min="3848" max="3849" width="16" style="3" customWidth="1"/>
    <col min="3850" max="3851" width="15.5703125" style="3" customWidth="1"/>
    <col min="3852" max="3852" width="12.7109375" style="3" customWidth="1"/>
    <col min="3853" max="3853" width="16" style="3" bestFit="1" customWidth="1"/>
    <col min="3854" max="3854" width="11.28515625" style="3" customWidth="1"/>
    <col min="3855" max="3855" width="14.7109375" style="3" customWidth="1"/>
    <col min="3856" max="3856" width="11.42578125" style="3" customWidth="1"/>
    <col min="3857" max="3857" width="16.28515625" style="3" customWidth="1"/>
    <col min="3858" max="3858" width="10.5703125" style="3" bestFit="1" customWidth="1"/>
    <col min="3859" max="4090" width="8.28515625" style="3"/>
    <col min="4091" max="4091" width="1" style="3" customWidth="1"/>
    <col min="4092" max="4092" width="6.85546875" style="3" customWidth="1"/>
    <col min="4093" max="4093" width="6.7109375" style="3" customWidth="1"/>
    <col min="4094" max="4094" width="16.42578125" style="3" customWidth="1"/>
    <col min="4095" max="4095" width="14.7109375" style="3" customWidth="1"/>
    <col min="4096" max="4096" width="16.85546875" style="3" customWidth="1"/>
    <col min="4097" max="4097" width="18" style="3" customWidth="1"/>
    <col min="4098" max="4098" width="17.85546875" style="3" customWidth="1"/>
    <col min="4099" max="4099" width="14" style="3" customWidth="1"/>
    <col min="4100" max="4100" width="12.7109375" style="3" customWidth="1"/>
    <col min="4101" max="4101" width="14" style="3" customWidth="1"/>
    <col min="4102" max="4102" width="15.85546875" style="3" customWidth="1"/>
    <col min="4103" max="4103" width="23.7109375" style="3" customWidth="1"/>
    <col min="4104" max="4105" width="16" style="3" customWidth="1"/>
    <col min="4106" max="4107" width="15.5703125" style="3" customWidth="1"/>
    <col min="4108" max="4108" width="12.7109375" style="3" customWidth="1"/>
    <col min="4109" max="4109" width="16" style="3" bestFit="1" customWidth="1"/>
    <col min="4110" max="4110" width="11.28515625" style="3" customWidth="1"/>
    <col min="4111" max="4111" width="14.7109375" style="3" customWidth="1"/>
    <col min="4112" max="4112" width="11.42578125" style="3" customWidth="1"/>
    <col min="4113" max="4113" width="16.28515625" style="3" customWidth="1"/>
    <col min="4114" max="4114" width="10.5703125" style="3" bestFit="1" customWidth="1"/>
    <col min="4115" max="4346" width="8.28515625" style="3"/>
    <col min="4347" max="4347" width="1" style="3" customWidth="1"/>
    <col min="4348" max="4348" width="6.85546875" style="3" customWidth="1"/>
    <col min="4349" max="4349" width="6.7109375" style="3" customWidth="1"/>
    <col min="4350" max="4350" width="16.42578125" style="3" customWidth="1"/>
    <col min="4351" max="4351" width="14.7109375" style="3" customWidth="1"/>
    <col min="4352" max="4352" width="16.85546875" style="3" customWidth="1"/>
    <col min="4353" max="4353" width="18" style="3" customWidth="1"/>
    <col min="4354" max="4354" width="17.85546875" style="3" customWidth="1"/>
    <col min="4355" max="4355" width="14" style="3" customWidth="1"/>
    <col min="4356" max="4356" width="12.7109375" style="3" customWidth="1"/>
    <col min="4357" max="4357" width="14" style="3" customWidth="1"/>
    <col min="4358" max="4358" width="15.85546875" style="3" customWidth="1"/>
    <col min="4359" max="4359" width="23.7109375" style="3" customWidth="1"/>
    <col min="4360" max="4361" width="16" style="3" customWidth="1"/>
    <col min="4362" max="4363" width="15.5703125" style="3" customWidth="1"/>
    <col min="4364" max="4364" width="12.7109375" style="3" customWidth="1"/>
    <col min="4365" max="4365" width="16" style="3" bestFit="1" customWidth="1"/>
    <col min="4366" max="4366" width="11.28515625" style="3" customWidth="1"/>
    <col min="4367" max="4367" width="14.7109375" style="3" customWidth="1"/>
    <col min="4368" max="4368" width="11.42578125" style="3" customWidth="1"/>
    <col min="4369" max="4369" width="16.28515625" style="3" customWidth="1"/>
    <col min="4370" max="4370" width="10.5703125" style="3" bestFit="1" customWidth="1"/>
    <col min="4371" max="4602" width="8.28515625" style="3"/>
    <col min="4603" max="4603" width="1" style="3" customWidth="1"/>
    <col min="4604" max="4604" width="6.85546875" style="3" customWidth="1"/>
    <col min="4605" max="4605" width="6.7109375" style="3" customWidth="1"/>
    <col min="4606" max="4606" width="16.42578125" style="3" customWidth="1"/>
    <col min="4607" max="4607" width="14.7109375" style="3" customWidth="1"/>
    <col min="4608" max="4608" width="16.85546875" style="3" customWidth="1"/>
    <col min="4609" max="4609" width="18" style="3" customWidth="1"/>
    <col min="4610" max="4610" width="17.85546875" style="3" customWidth="1"/>
    <col min="4611" max="4611" width="14" style="3" customWidth="1"/>
    <col min="4612" max="4612" width="12.7109375" style="3" customWidth="1"/>
    <col min="4613" max="4613" width="14" style="3" customWidth="1"/>
    <col min="4614" max="4614" width="15.85546875" style="3" customWidth="1"/>
    <col min="4615" max="4615" width="23.7109375" style="3" customWidth="1"/>
    <col min="4616" max="4617" width="16" style="3" customWidth="1"/>
    <col min="4618" max="4619" width="15.5703125" style="3" customWidth="1"/>
    <col min="4620" max="4620" width="12.7109375" style="3" customWidth="1"/>
    <col min="4621" max="4621" width="16" style="3" bestFit="1" customWidth="1"/>
    <col min="4622" max="4622" width="11.28515625" style="3" customWidth="1"/>
    <col min="4623" max="4623" width="14.7109375" style="3" customWidth="1"/>
    <col min="4624" max="4624" width="11.42578125" style="3" customWidth="1"/>
    <col min="4625" max="4625" width="16.28515625" style="3" customWidth="1"/>
    <col min="4626" max="4626" width="10.5703125" style="3" bestFit="1" customWidth="1"/>
    <col min="4627" max="4858" width="8.28515625" style="3"/>
    <col min="4859" max="4859" width="1" style="3" customWidth="1"/>
    <col min="4860" max="4860" width="6.85546875" style="3" customWidth="1"/>
    <col min="4861" max="4861" width="6.7109375" style="3" customWidth="1"/>
    <col min="4862" max="4862" width="16.42578125" style="3" customWidth="1"/>
    <col min="4863" max="4863" width="14.7109375" style="3" customWidth="1"/>
    <col min="4864" max="4864" width="16.85546875" style="3" customWidth="1"/>
    <col min="4865" max="4865" width="18" style="3" customWidth="1"/>
    <col min="4866" max="4866" width="17.85546875" style="3" customWidth="1"/>
    <col min="4867" max="4867" width="14" style="3" customWidth="1"/>
    <col min="4868" max="4868" width="12.7109375" style="3" customWidth="1"/>
    <col min="4869" max="4869" width="14" style="3" customWidth="1"/>
    <col min="4870" max="4870" width="15.85546875" style="3" customWidth="1"/>
    <col min="4871" max="4871" width="23.7109375" style="3" customWidth="1"/>
    <col min="4872" max="4873" width="16" style="3" customWidth="1"/>
    <col min="4874" max="4875" width="15.5703125" style="3" customWidth="1"/>
    <col min="4876" max="4876" width="12.7109375" style="3" customWidth="1"/>
    <col min="4877" max="4877" width="16" style="3" bestFit="1" customWidth="1"/>
    <col min="4878" max="4878" width="11.28515625" style="3" customWidth="1"/>
    <col min="4879" max="4879" width="14.7109375" style="3" customWidth="1"/>
    <col min="4880" max="4880" width="11.42578125" style="3" customWidth="1"/>
    <col min="4881" max="4881" width="16.28515625" style="3" customWidth="1"/>
    <col min="4882" max="4882" width="10.5703125" style="3" bestFit="1" customWidth="1"/>
    <col min="4883" max="5114" width="8.28515625" style="3"/>
    <col min="5115" max="5115" width="1" style="3" customWidth="1"/>
    <col min="5116" max="5116" width="6.85546875" style="3" customWidth="1"/>
    <col min="5117" max="5117" width="6.7109375" style="3" customWidth="1"/>
    <col min="5118" max="5118" width="16.42578125" style="3" customWidth="1"/>
    <col min="5119" max="5119" width="14.7109375" style="3" customWidth="1"/>
    <col min="5120" max="5120" width="16.85546875" style="3" customWidth="1"/>
    <col min="5121" max="5121" width="18" style="3" customWidth="1"/>
    <col min="5122" max="5122" width="17.85546875" style="3" customWidth="1"/>
    <col min="5123" max="5123" width="14" style="3" customWidth="1"/>
    <col min="5124" max="5124" width="12.7109375" style="3" customWidth="1"/>
    <col min="5125" max="5125" width="14" style="3" customWidth="1"/>
    <col min="5126" max="5126" width="15.85546875" style="3" customWidth="1"/>
    <col min="5127" max="5127" width="23.7109375" style="3" customWidth="1"/>
    <col min="5128" max="5129" width="16" style="3" customWidth="1"/>
    <col min="5130" max="5131" width="15.5703125" style="3" customWidth="1"/>
    <col min="5132" max="5132" width="12.7109375" style="3" customWidth="1"/>
    <col min="5133" max="5133" width="16" style="3" bestFit="1" customWidth="1"/>
    <col min="5134" max="5134" width="11.28515625" style="3" customWidth="1"/>
    <col min="5135" max="5135" width="14.7109375" style="3" customWidth="1"/>
    <col min="5136" max="5136" width="11.42578125" style="3" customWidth="1"/>
    <col min="5137" max="5137" width="16.28515625" style="3" customWidth="1"/>
    <col min="5138" max="5138" width="10.5703125" style="3" bestFit="1" customWidth="1"/>
    <col min="5139" max="5370" width="8.28515625" style="3"/>
    <col min="5371" max="5371" width="1" style="3" customWidth="1"/>
    <col min="5372" max="5372" width="6.85546875" style="3" customWidth="1"/>
    <col min="5373" max="5373" width="6.7109375" style="3" customWidth="1"/>
    <col min="5374" max="5374" width="16.42578125" style="3" customWidth="1"/>
    <col min="5375" max="5375" width="14.7109375" style="3" customWidth="1"/>
    <col min="5376" max="5376" width="16.85546875" style="3" customWidth="1"/>
    <col min="5377" max="5377" width="18" style="3" customWidth="1"/>
    <col min="5378" max="5378" width="17.85546875" style="3" customWidth="1"/>
    <col min="5379" max="5379" width="14" style="3" customWidth="1"/>
    <col min="5380" max="5380" width="12.7109375" style="3" customWidth="1"/>
    <col min="5381" max="5381" width="14" style="3" customWidth="1"/>
    <col min="5382" max="5382" width="15.85546875" style="3" customWidth="1"/>
    <col min="5383" max="5383" width="23.7109375" style="3" customWidth="1"/>
    <col min="5384" max="5385" width="16" style="3" customWidth="1"/>
    <col min="5386" max="5387" width="15.5703125" style="3" customWidth="1"/>
    <col min="5388" max="5388" width="12.7109375" style="3" customWidth="1"/>
    <col min="5389" max="5389" width="16" style="3" bestFit="1" customWidth="1"/>
    <col min="5390" max="5390" width="11.28515625" style="3" customWidth="1"/>
    <col min="5391" max="5391" width="14.7109375" style="3" customWidth="1"/>
    <col min="5392" max="5392" width="11.42578125" style="3" customWidth="1"/>
    <col min="5393" max="5393" width="16.28515625" style="3" customWidth="1"/>
    <col min="5394" max="5394" width="10.5703125" style="3" bestFit="1" customWidth="1"/>
    <col min="5395" max="5626" width="8.28515625" style="3"/>
    <col min="5627" max="5627" width="1" style="3" customWidth="1"/>
    <col min="5628" max="5628" width="6.85546875" style="3" customWidth="1"/>
    <col min="5629" max="5629" width="6.7109375" style="3" customWidth="1"/>
    <col min="5630" max="5630" width="16.42578125" style="3" customWidth="1"/>
    <col min="5631" max="5631" width="14.7109375" style="3" customWidth="1"/>
    <col min="5632" max="5632" width="16.85546875" style="3" customWidth="1"/>
    <col min="5633" max="5633" width="18" style="3" customWidth="1"/>
    <col min="5634" max="5634" width="17.85546875" style="3" customWidth="1"/>
    <col min="5635" max="5635" width="14" style="3" customWidth="1"/>
    <col min="5636" max="5636" width="12.7109375" style="3" customWidth="1"/>
    <col min="5637" max="5637" width="14" style="3" customWidth="1"/>
    <col min="5638" max="5638" width="15.85546875" style="3" customWidth="1"/>
    <col min="5639" max="5639" width="23.7109375" style="3" customWidth="1"/>
    <col min="5640" max="5641" width="16" style="3" customWidth="1"/>
    <col min="5642" max="5643" width="15.5703125" style="3" customWidth="1"/>
    <col min="5644" max="5644" width="12.7109375" style="3" customWidth="1"/>
    <col min="5645" max="5645" width="16" style="3" bestFit="1" customWidth="1"/>
    <col min="5646" max="5646" width="11.28515625" style="3" customWidth="1"/>
    <col min="5647" max="5647" width="14.7109375" style="3" customWidth="1"/>
    <col min="5648" max="5648" width="11.42578125" style="3" customWidth="1"/>
    <col min="5649" max="5649" width="16.28515625" style="3" customWidth="1"/>
    <col min="5650" max="5650" width="10.5703125" style="3" bestFit="1" customWidth="1"/>
    <col min="5651" max="5882" width="8.28515625" style="3"/>
    <col min="5883" max="5883" width="1" style="3" customWidth="1"/>
    <col min="5884" max="5884" width="6.85546875" style="3" customWidth="1"/>
    <col min="5885" max="5885" width="6.7109375" style="3" customWidth="1"/>
    <col min="5886" max="5886" width="16.42578125" style="3" customWidth="1"/>
    <col min="5887" max="5887" width="14.7109375" style="3" customWidth="1"/>
    <col min="5888" max="5888" width="16.85546875" style="3" customWidth="1"/>
    <col min="5889" max="5889" width="18" style="3" customWidth="1"/>
    <col min="5890" max="5890" width="17.85546875" style="3" customWidth="1"/>
    <col min="5891" max="5891" width="14" style="3" customWidth="1"/>
    <col min="5892" max="5892" width="12.7109375" style="3" customWidth="1"/>
    <col min="5893" max="5893" width="14" style="3" customWidth="1"/>
    <col min="5894" max="5894" width="15.85546875" style="3" customWidth="1"/>
    <col min="5895" max="5895" width="23.7109375" style="3" customWidth="1"/>
    <col min="5896" max="5897" width="16" style="3" customWidth="1"/>
    <col min="5898" max="5899" width="15.5703125" style="3" customWidth="1"/>
    <col min="5900" max="5900" width="12.7109375" style="3" customWidth="1"/>
    <col min="5901" max="5901" width="16" style="3" bestFit="1" customWidth="1"/>
    <col min="5902" max="5902" width="11.28515625" style="3" customWidth="1"/>
    <col min="5903" max="5903" width="14.7109375" style="3" customWidth="1"/>
    <col min="5904" max="5904" width="11.42578125" style="3" customWidth="1"/>
    <col min="5905" max="5905" width="16.28515625" style="3" customWidth="1"/>
    <col min="5906" max="5906" width="10.5703125" style="3" bestFit="1" customWidth="1"/>
    <col min="5907" max="6138" width="8.28515625" style="3"/>
    <col min="6139" max="6139" width="1" style="3" customWidth="1"/>
    <col min="6140" max="6140" width="6.85546875" style="3" customWidth="1"/>
    <col min="6141" max="6141" width="6.7109375" style="3" customWidth="1"/>
    <col min="6142" max="6142" width="16.42578125" style="3" customWidth="1"/>
    <col min="6143" max="6143" width="14.7109375" style="3" customWidth="1"/>
    <col min="6144" max="6144" width="16.85546875" style="3" customWidth="1"/>
    <col min="6145" max="6145" width="18" style="3" customWidth="1"/>
    <col min="6146" max="6146" width="17.85546875" style="3" customWidth="1"/>
    <col min="6147" max="6147" width="14" style="3" customWidth="1"/>
    <col min="6148" max="6148" width="12.7109375" style="3" customWidth="1"/>
    <col min="6149" max="6149" width="14" style="3" customWidth="1"/>
    <col min="6150" max="6150" width="15.85546875" style="3" customWidth="1"/>
    <col min="6151" max="6151" width="23.7109375" style="3" customWidth="1"/>
    <col min="6152" max="6153" width="16" style="3" customWidth="1"/>
    <col min="6154" max="6155" width="15.5703125" style="3" customWidth="1"/>
    <col min="6156" max="6156" width="12.7109375" style="3" customWidth="1"/>
    <col min="6157" max="6157" width="16" style="3" bestFit="1" customWidth="1"/>
    <col min="6158" max="6158" width="11.28515625" style="3" customWidth="1"/>
    <col min="6159" max="6159" width="14.7109375" style="3" customWidth="1"/>
    <col min="6160" max="6160" width="11.42578125" style="3" customWidth="1"/>
    <col min="6161" max="6161" width="16.28515625" style="3" customWidth="1"/>
    <col min="6162" max="6162" width="10.5703125" style="3" bestFit="1" customWidth="1"/>
    <col min="6163" max="6394" width="8.28515625" style="3"/>
    <col min="6395" max="6395" width="1" style="3" customWidth="1"/>
    <col min="6396" max="6396" width="6.85546875" style="3" customWidth="1"/>
    <col min="6397" max="6397" width="6.7109375" style="3" customWidth="1"/>
    <col min="6398" max="6398" width="16.42578125" style="3" customWidth="1"/>
    <col min="6399" max="6399" width="14.7109375" style="3" customWidth="1"/>
    <col min="6400" max="6400" width="16.85546875" style="3" customWidth="1"/>
    <col min="6401" max="6401" width="18" style="3" customWidth="1"/>
    <col min="6402" max="6402" width="17.85546875" style="3" customWidth="1"/>
    <col min="6403" max="6403" width="14" style="3" customWidth="1"/>
    <col min="6404" max="6404" width="12.7109375" style="3" customWidth="1"/>
    <col min="6405" max="6405" width="14" style="3" customWidth="1"/>
    <col min="6406" max="6406" width="15.85546875" style="3" customWidth="1"/>
    <col min="6407" max="6407" width="23.7109375" style="3" customWidth="1"/>
    <col min="6408" max="6409" width="16" style="3" customWidth="1"/>
    <col min="6410" max="6411" width="15.5703125" style="3" customWidth="1"/>
    <col min="6412" max="6412" width="12.7109375" style="3" customWidth="1"/>
    <col min="6413" max="6413" width="16" style="3" bestFit="1" customWidth="1"/>
    <col min="6414" max="6414" width="11.28515625" style="3" customWidth="1"/>
    <col min="6415" max="6415" width="14.7109375" style="3" customWidth="1"/>
    <col min="6416" max="6416" width="11.42578125" style="3" customWidth="1"/>
    <col min="6417" max="6417" width="16.28515625" style="3" customWidth="1"/>
    <col min="6418" max="6418" width="10.5703125" style="3" bestFit="1" customWidth="1"/>
    <col min="6419" max="6650" width="8.28515625" style="3"/>
    <col min="6651" max="6651" width="1" style="3" customWidth="1"/>
    <col min="6652" max="6652" width="6.85546875" style="3" customWidth="1"/>
    <col min="6653" max="6653" width="6.7109375" style="3" customWidth="1"/>
    <col min="6654" max="6654" width="16.42578125" style="3" customWidth="1"/>
    <col min="6655" max="6655" width="14.7109375" style="3" customWidth="1"/>
    <col min="6656" max="6656" width="16.85546875" style="3" customWidth="1"/>
    <col min="6657" max="6657" width="18" style="3" customWidth="1"/>
    <col min="6658" max="6658" width="17.85546875" style="3" customWidth="1"/>
    <col min="6659" max="6659" width="14" style="3" customWidth="1"/>
    <col min="6660" max="6660" width="12.7109375" style="3" customWidth="1"/>
    <col min="6661" max="6661" width="14" style="3" customWidth="1"/>
    <col min="6662" max="6662" width="15.85546875" style="3" customWidth="1"/>
    <col min="6663" max="6663" width="23.7109375" style="3" customWidth="1"/>
    <col min="6664" max="6665" width="16" style="3" customWidth="1"/>
    <col min="6666" max="6667" width="15.5703125" style="3" customWidth="1"/>
    <col min="6668" max="6668" width="12.7109375" style="3" customWidth="1"/>
    <col min="6669" max="6669" width="16" style="3" bestFit="1" customWidth="1"/>
    <col min="6670" max="6670" width="11.28515625" style="3" customWidth="1"/>
    <col min="6671" max="6671" width="14.7109375" style="3" customWidth="1"/>
    <col min="6672" max="6672" width="11.42578125" style="3" customWidth="1"/>
    <col min="6673" max="6673" width="16.28515625" style="3" customWidth="1"/>
    <col min="6674" max="6674" width="10.5703125" style="3" bestFit="1" customWidth="1"/>
    <col min="6675" max="6906" width="8.28515625" style="3"/>
    <col min="6907" max="6907" width="1" style="3" customWidth="1"/>
    <col min="6908" max="6908" width="6.85546875" style="3" customWidth="1"/>
    <col min="6909" max="6909" width="6.7109375" style="3" customWidth="1"/>
    <col min="6910" max="6910" width="16.42578125" style="3" customWidth="1"/>
    <col min="6911" max="6911" width="14.7109375" style="3" customWidth="1"/>
    <col min="6912" max="6912" width="16.85546875" style="3" customWidth="1"/>
    <col min="6913" max="6913" width="18" style="3" customWidth="1"/>
    <col min="6914" max="6914" width="17.85546875" style="3" customWidth="1"/>
    <col min="6915" max="6915" width="14" style="3" customWidth="1"/>
    <col min="6916" max="6916" width="12.7109375" style="3" customWidth="1"/>
    <col min="6917" max="6917" width="14" style="3" customWidth="1"/>
    <col min="6918" max="6918" width="15.85546875" style="3" customWidth="1"/>
    <col min="6919" max="6919" width="23.7109375" style="3" customWidth="1"/>
    <col min="6920" max="6921" width="16" style="3" customWidth="1"/>
    <col min="6922" max="6923" width="15.5703125" style="3" customWidth="1"/>
    <col min="6924" max="6924" width="12.7109375" style="3" customWidth="1"/>
    <col min="6925" max="6925" width="16" style="3" bestFit="1" customWidth="1"/>
    <col min="6926" max="6926" width="11.28515625" style="3" customWidth="1"/>
    <col min="6927" max="6927" width="14.7109375" style="3" customWidth="1"/>
    <col min="6928" max="6928" width="11.42578125" style="3" customWidth="1"/>
    <col min="6929" max="6929" width="16.28515625" style="3" customWidth="1"/>
    <col min="6930" max="6930" width="10.5703125" style="3" bestFit="1" customWidth="1"/>
    <col min="6931" max="7162" width="8.28515625" style="3"/>
    <col min="7163" max="7163" width="1" style="3" customWidth="1"/>
    <col min="7164" max="7164" width="6.85546875" style="3" customWidth="1"/>
    <col min="7165" max="7165" width="6.7109375" style="3" customWidth="1"/>
    <col min="7166" max="7166" width="16.42578125" style="3" customWidth="1"/>
    <col min="7167" max="7167" width="14.7109375" style="3" customWidth="1"/>
    <col min="7168" max="7168" width="16.85546875" style="3" customWidth="1"/>
    <col min="7169" max="7169" width="18" style="3" customWidth="1"/>
    <col min="7170" max="7170" width="17.85546875" style="3" customWidth="1"/>
    <col min="7171" max="7171" width="14" style="3" customWidth="1"/>
    <col min="7172" max="7172" width="12.7109375" style="3" customWidth="1"/>
    <col min="7173" max="7173" width="14" style="3" customWidth="1"/>
    <col min="7174" max="7174" width="15.85546875" style="3" customWidth="1"/>
    <col min="7175" max="7175" width="23.7109375" style="3" customWidth="1"/>
    <col min="7176" max="7177" width="16" style="3" customWidth="1"/>
    <col min="7178" max="7179" width="15.5703125" style="3" customWidth="1"/>
    <col min="7180" max="7180" width="12.7109375" style="3" customWidth="1"/>
    <col min="7181" max="7181" width="16" style="3" bestFit="1" customWidth="1"/>
    <col min="7182" max="7182" width="11.28515625" style="3" customWidth="1"/>
    <col min="7183" max="7183" width="14.7109375" style="3" customWidth="1"/>
    <col min="7184" max="7184" width="11.42578125" style="3" customWidth="1"/>
    <col min="7185" max="7185" width="16.28515625" style="3" customWidth="1"/>
    <col min="7186" max="7186" width="10.5703125" style="3" bestFit="1" customWidth="1"/>
    <col min="7187" max="7418" width="8.28515625" style="3"/>
    <col min="7419" max="7419" width="1" style="3" customWidth="1"/>
    <col min="7420" max="7420" width="6.85546875" style="3" customWidth="1"/>
    <col min="7421" max="7421" width="6.7109375" style="3" customWidth="1"/>
    <col min="7422" max="7422" width="16.42578125" style="3" customWidth="1"/>
    <col min="7423" max="7423" width="14.7109375" style="3" customWidth="1"/>
    <col min="7424" max="7424" width="16.85546875" style="3" customWidth="1"/>
    <col min="7425" max="7425" width="18" style="3" customWidth="1"/>
    <col min="7426" max="7426" width="17.85546875" style="3" customWidth="1"/>
    <col min="7427" max="7427" width="14" style="3" customWidth="1"/>
    <col min="7428" max="7428" width="12.7109375" style="3" customWidth="1"/>
    <col min="7429" max="7429" width="14" style="3" customWidth="1"/>
    <col min="7430" max="7430" width="15.85546875" style="3" customWidth="1"/>
    <col min="7431" max="7431" width="23.7109375" style="3" customWidth="1"/>
    <col min="7432" max="7433" width="16" style="3" customWidth="1"/>
    <col min="7434" max="7435" width="15.5703125" style="3" customWidth="1"/>
    <col min="7436" max="7436" width="12.7109375" style="3" customWidth="1"/>
    <col min="7437" max="7437" width="16" style="3" bestFit="1" customWidth="1"/>
    <col min="7438" max="7438" width="11.28515625" style="3" customWidth="1"/>
    <col min="7439" max="7439" width="14.7109375" style="3" customWidth="1"/>
    <col min="7440" max="7440" width="11.42578125" style="3" customWidth="1"/>
    <col min="7441" max="7441" width="16.28515625" style="3" customWidth="1"/>
    <col min="7442" max="7442" width="10.5703125" style="3" bestFit="1" customWidth="1"/>
    <col min="7443" max="7674" width="8.28515625" style="3"/>
    <col min="7675" max="7675" width="1" style="3" customWidth="1"/>
    <col min="7676" max="7676" width="6.85546875" style="3" customWidth="1"/>
    <col min="7677" max="7677" width="6.7109375" style="3" customWidth="1"/>
    <col min="7678" max="7678" width="16.42578125" style="3" customWidth="1"/>
    <col min="7679" max="7679" width="14.7109375" style="3" customWidth="1"/>
    <col min="7680" max="7680" width="16.85546875" style="3" customWidth="1"/>
    <col min="7681" max="7681" width="18" style="3" customWidth="1"/>
    <col min="7682" max="7682" width="17.85546875" style="3" customWidth="1"/>
    <col min="7683" max="7683" width="14" style="3" customWidth="1"/>
    <col min="7684" max="7684" width="12.7109375" style="3" customWidth="1"/>
    <col min="7685" max="7685" width="14" style="3" customWidth="1"/>
    <col min="7686" max="7686" width="15.85546875" style="3" customWidth="1"/>
    <col min="7687" max="7687" width="23.7109375" style="3" customWidth="1"/>
    <col min="7688" max="7689" width="16" style="3" customWidth="1"/>
    <col min="7690" max="7691" width="15.5703125" style="3" customWidth="1"/>
    <col min="7692" max="7692" width="12.7109375" style="3" customWidth="1"/>
    <col min="7693" max="7693" width="16" style="3" bestFit="1" customWidth="1"/>
    <col min="7694" max="7694" width="11.28515625" style="3" customWidth="1"/>
    <col min="7695" max="7695" width="14.7109375" style="3" customWidth="1"/>
    <col min="7696" max="7696" width="11.42578125" style="3" customWidth="1"/>
    <col min="7697" max="7697" width="16.28515625" style="3" customWidth="1"/>
    <col min="7698" max="7698" width="10.5703125" style="3" bestFit="1" customWidth="1"/>
    <col min="7699" max="7930" width="8.28515625" style="3"/>
    <col min="7931" max="7931" width="1" style="3" customWidth="1"/>
    <col min="7932" max="7932" width="6.85546875" style="3" customWidth="1"/>
    <col min="7933" max="7933" width="6.7109375" style="3" customWidth="1"/>
    <col min="7934" max="7934" width="16.42578125" style="3" customWidth="1"/>
    <col min="7935" max="7935" width="14.7109375" style="3" customWidth="1"/>
    <col min="7936" max="7936" width="16.85546875" style="3" customWidth="1"/>
    <col min="7937" max="7937" width="18" style="3" customWidth="1"/>
    <col min="7938" max="7938" width="17.85546875" style="3" customWidth="1"/>
    <col min="7939" max="7939" width="14" style="3" customWidth="1"/>
    <col min="7940" max="7940" width="12.7109375" style="3" customWidth="1"/>
    <col min="7941" max="7941" width="14" style="3" customWidth="1"/>
    <col min="7942" max="7942" width="15.85546875" style="3" customWidth="1"/>
    <col min="7943" max="7943" width="23.7109375" style="3" customWidth="1"/>
    <col min="7944" max="7945" width="16" style="3" customWidth="1"/>
    <col min="7946" max="7947" width="15.5703125" style="3" customWidth="1"/>
    <col min="7948" max="7948" width="12.7109375" style="3" customWidth="1"/>
    <col min="7949" max="7949" width="16" style="3" bestFit="1" customWidth="1"/>
    <col min="7950" max="7950" width="11.28515625" style="3" customWidth="1"/>
    <col min="7951" max="7951" width="14.7109375" style="3" customWidth="1"/>
    <col min="7952" max="7952" width="11.42578125" style="3" customWidth="1"/>
    <col min="7953" max="7953" width="16.28515625" style="3" customWidth="1"/>
    <col min="7954" max="7954" width="10.5703125" style="3" bestFit="1" customWidth="1"/>
    <col min="7955" max="8186" width="8.28515625" style="3"/>
    <col min="8187" max="8187" width="1" style="3" customWidth="1"/>
    <col min="8188" max="8188" width="6.85546875" style="3" customWidth="1"/>
    <col min="8189" max="8189" width="6.7109375" style="3" customWidth="1"/>
    <col min="8190" max="8190" width="16.42578125" style="3" customWidth="1"/>
    <col min="8191" max="8191" width="14.7109375" style="3" customWidth="1"/>
    <col min="8192" max="8192" width="16.85546875" style="3" customWidth="1"/>
    <col min="8193" max="8193" width="18" style="3" customWidth="1"/>
    <col min="8194" max="8194" width="17.85546875" style="3" customWidth="1"/>
    <col min="8195" max="8195" width="14" style="3" customWidth="1"/>
    <col min="8196" max="8196" width="12.7109375" style="3" customWidth="1"/>
    <col min="8197" max="8197" width="14" style="3" customWidth="1"/>
    <col min="8198" max="8198" width="15.85546875" style="3" customWidth="1"/>
    <col min="8199" max="8199" width="23.7109375" style="3" customWidth="1"/>
    <col min="8200" max="8201" width="16" style="3" customWidth="1"/>
    <col min="8202" max="8203" width="15.5703125" style="3" customWidth="1"/>
    <col min="8204" max="8204" width="12.7109375" style="3" customWidth="1"/>
    <col min="8205" max="8205" width="16" style="3" bestFit="1" customWidth="1"/>
    <col min="8206" max="8206" width="11.28515625" style="3" customWidth="1"/>
    <col min="8207" max="8207" width="14.7109375" style="3" customWidth="1"/>
    <col min="8208" max="8208" width="11.42578125" style="3" customWidth="1"/>
    <col min="8209" max="8209" width="16.28515625" style="3" customWidth="1"/>
    <col min="8210" max="8210" width="10.5703125" style="3" bestFit="1" customWidth="1"/>
    <col min="8211" max="8442" width="8.28515625" style="3"/>
    <col min="8443" max="8443" width="1" style="3" customWidth="1"/>
    <col min="8444" max="8444" width="6.85546875" style="3" customWidth="1"/>
    <col min="8445" max="8445" width="6.7109375" style="3" customWidth="1"/>
    <col min="8446" max="8446" width="16.42578125" style="3" customWidth="1"/>
    <col min="8447" max="8447" width="14.7109375" style="3" customWidth="1"/>
    <col min="8448" max="8448" width="16.85546875" style="3" customWidth="1"/>
    <col min="8449" max="8449" width="18" style="3" customWidth="1"/>
    <col min="8450" max="8450" width="17.85546875" style="3" customWidth="1"/>
    <col min="8451" max="8451" width="14" style="3" customWidth="1"/>
    <col min="8452" max="8452" width="12.7109375" style="3" customWidth="1"/>
    <col min="8453" max="8453" width="14" style="3" customWidth="1"/>
    <col min="8454" max="8454" width="15.85546875" style="3" customWidth="1"/>
    <col min="8455" max="8455" width="23.7109375" style="3" customWidth="1"/>
    <col min="8456" max="8457" width="16" style="3" customWidth="1"/>
    <col min="8458" max="8459" width="15.5703125" style="3" customWidth="1"/>
    <col min="8460" max="8460" width="12.7109375" style="3" customWidth="1"/>
    <col min="8461" max="8461" width="16" style="3" bestFit="1" customWidth="1"/>
    <col min="8462" max="8462" width="11.28515625" style="3" customWidth="1"/>
    <col min="8463" max="8463" width="14.7109375" style="3" customWidth="1"/>
    <col min="8464" max="8464" width="11.42578125" style="3" customWidth="1"/>
    <col min="8465" max="8465" width="16.28515625" style="3" customWidth="1"/>
    <col min="8466" max="8466" width="10.5703125" style="3" bestFit="1" customWidth="1"/>
    <col min="8467" max="8698" width="8.28515625" style="3"/>
    <col min="8699" max="8699" width="1" style="3" customWidth="1"/>
    <col min="8700" max="8700" width="6.85546875" style="3" customWidth="1"/>
    <col min="8701" max="8701" width="6.7109375" style="3" customWidth="1"/>
    <col min="8702" max="8702" width="16.42578125" style="3" customWidth="1"/>
    <col min="8703" max="8703" width="14.7109375" style="3" customWidth="1"/>
    <col min="8704" max="8704" width="16.85546875" style="3" customWidth="1"/>
    <col min="8705" max="8705" width="18" style="3" customWidth="1"/>
    <col min="8706" max="8706" width="17.85546875" style="3" customWidth="1"/>
    <col min="8707" max="8707" width="14" style="3" customWidth="1"/>
    <col min="8708" max="8708" width="12.7109375" style="3" customWidth="1"/>
    <col min="8709" max="8709" width="14" style="3" customWidth="1"/>
    <col min="8710" max="8710" width="15.85546875" style="3" customWidth="1"/>
    <col min="8711" max="8711" width="23.7109375" style="3" customWidth="1"/>
    <col min="8712" max="8713" width="16" style="3" customWidth="1"/>
    <col min="8714" max="8715" width="15.5703125" style="3" customWidth="1"/>
    <col min="8716" max="8716" width="12.7109375" style="3" customWidth="1"/>
    <col min="8717" max="8717" width="16" style="3" bestFit="1" customWidth="1"/>
    <col min="8718" max="8718" width="11.28515625" style="3" customWidth="1"/>
    <col min="8719" max="8719" width="14.7109375" style="3" customWidth="1"/>
    <col min="8720" max="8720" width="11.42578125" style="3" customWidth="1"/>
    <col min="8721" max="8721" width="16.28515625" style="3" customWidth="1"/>
    <col min="8722" max="8722" width="10.5703125" style="3" bestFit="1" customWidth="1"/>
    <col min="8723" max="8954" width="8.28515625" style="3"/>
    <col min="8955" max="8955" width="1" style="3" customWidth="1"/>
    <col min="8956" max="8956" width="6.85546875" style="3" customWidth="1"/>
    <col min="8957" max="8957" width="6.7109375" style="3" customWidth="1"/>
    <col min="8958" max="8958" width="16.42578125" style="3" customWidth="1"/>
    <col min="8959" max="8959" width="14.7109375" style="3" customWidth="1"/>
    <col min="8960" max="8960" width="16.85546875" style="3" customWidth="1"/>
    <col min="8961" max="8961" width="18" style="3" customWidth="1"/>
    <col min="8962" max="8962" width="17.85546875" style="3" customWidth="1"/>
    <col min="8963" max="8963" width="14" style="3" customWidth="1"/>
    <col min="8964" max="8964" width="12.7109375" style="3" customWidth="1"/>
    <col min="8965" max="8965" width="14" style="3" customWidth="1"/>
    <col min="8966" max="8966" width="15.85546875" style="3" customWidth="1"/>
    <col min="8967" max="8967" width="23.7109375" style="3" customWidth="1"/>
    <col min="8968" max="8969" width="16" style="3" customWidth="1"/>
    <col min="8970" max="8971" width="15.5703125" style="3" customWidth="1"/>
    <col min="8972" max="8972" width="12.7109375" style="3" customWidth="1"/>
    <col min="8973" max="8973" width="16" style="3" bestFit="1" customWidth="1"/>
    <col min="8974" max="8974" width="11.28515625" style="3" customWidth="1"/>
    <col min="8975" max="8975" width="14.7109375" style="3" customWidth="1"/>
    <col min="8976" max="8976" width="11.42578125" style="3" customWidth="1"/>
    <col min="8977" max="8977" width="16.28515625" style="3" customWidth="1"/>
    <col min="8978" max="8978" width="10.5703125" style="3" bestFit="1" customWidth="1"/>
    <col min="8979" max="9210" width="8.28515625" style="3"/>
    <col min="9211" max="9211" width="1" style="3" customWidth="1"/>
    <col min="9212" max="9212" width="6.85546875" style="3" customWidth="1"/>
    <col min="9213" max="9213" width="6.7109375" style="3" customWidth="1"/>
    <col min="9214" max="9214" width="16.42578125" style="3" customWidth="1"/>
    <col min="9215" max="9215" width="14.7109375" style="3" customWidth="1"/>
    <col min="9216" max="9216" width="16.85546875" style="3" customWidth="1"/>
    <col min="9217" max="9217" width="18" style="3" customWidth="1"/>
    <col min="9218" max="9218" width="17.85546875" style="3" customWidth="1"/>
    <col min="9219" max="9219" width="14" style="3" customWidth="1"/>
    <col min="9220" max="9220" width="12.7109375" style="3" customWidth="1"/>
    <col min="9221" max="9221" width="14" style="3" customWidth="1"/>
    <col min="9222" max="9222" width="15.85546875" style="3" customWidth="1"/>
    <col min="9223" max="9223" width="23.7109375" style="3" customWidth="1"/>
    <col min="9224" max="9225" width="16" style="3" customWidth="1"/>
    <col min="9226" max="9227" width="15.5703125" style="3" customWidth="1"/>
    <col min="9228" max="9228" width="12.7109375" style="3" customWidth="1"/>
    <col min="9229" max="9229" width="16" style="3" bestFit="1" customWidth="1"/>
    <col min="9230" max="9230" width="11.28515625" style="3" customWidth="1"/>
    <col min="9231" max="9231" width="14.7109375" style="3" customWidth="1"/>
    <col min="9232" max="9232" width="11.42578125" style="3" customWidth="1"/>
    <col min="9233" max="9233" width="16.28515625" style="3" customWidth="1"/>
    <col min="9234" max="9234" width="10.5703125" style="3" bestFit="1" customWidth="1"/>
    <col min="9235" max="9466" width="8.28515625" style="3"/>
    <col min="9467" max="9467" width="1" style="3" customWidth="1"/>
    <col min="9468" max="9468" width="6.85546875" style="3" customWidth="1"/>
    <col min="9469" max="9469" width="6.7109375" style="3" customWidth="1"/>
    <col min="9470" max="9470" width="16.42578125" style="3" customWidth="1"/>
    <col min="9471" max="9471" width="14.7109375" style="3" customWidth="1"/>
    <col min="9472" max="9472" width="16.85546875" style="3" customWidth="1"/>
    <col min="9473" max="9473" width="18" style="3" customWidth="1"/>
    <col min="9474" max="9474" width="17.85546875" style="3" customWidth="1"/>
    <col min="9475" max="9475" width="14" style="3" customWidth="1"/>
    <col min="9476" max="9476" width="12.7109375" style="3" customWidth="1"/>
    <col min="9477" max="9477" width="14" style="3" customWidth="1"/>
    <col min="9478" max="9478" width="15.85546875" style="3" customWidth="1"/>
    <col min="9479" max="9479" width="23.7109375" style="3" customWidth="1"/>
    <col min="9480" max="9481" width="16" style="3" customWidth="1"/>
    <col min="9482" max="9483" width="15.5703125" style="3" customWidth="1"/>
    <col min="9484" max="9484" width="12.7109375" style="3" customWidth="1"/>
    <col min="9485" max="9485" width="16" style="3" bestFit="1" customWidth="1"/>
    <col min="9486" max="9486" width="11.28515625" style="3" customWidth="1"/>
    <col min="9487" max="9487" width="14.7109375" style="3" customWidth="1"/>
    <col min="9488" max="9488" width="11.42578125" style="3" customWidth="1"/>
    <col min="9489" max="9489" width="16.28515625" style="3" customWidth="1"/>
    <col min="9490" max="9490" width="10.5703125" style="3" bestFit="1" customWidth="1"/>
    <col min="9491" max="9722" width="8.28515625" style="3"/>
    <col min="9723" max="9723" width="1" style="3" customWidth="1"/>
    <col min="9724" max="9724" width="6.85546875" style="3" customWidth="1"/>
    <col min="9725" max="9725" width="6.7109375" style="3" customWidth="1"/>
    <col min="9726" max="9726" width="16.42578125" style="3" customWidth="1"/>
    <col min="9727" max="9727" width="14.7109375" style="3" customWidth="1"/>
    <col min="9728" max="9728" width="16.85546875" style="3" customWidth="1"/>
    <col min="9729" max="9729" width="18" style="3" customWidth="1"/>
    <col min="9730" max="9730" width="17.85546875" style="3" customWidth="1"/>
    <col min="9731" max="9731" width="14" style="3" customWidth="1"/>
    <col min="9732" max="9732" width="12.7109375" style="3" customWidth="1"/>
    <col min="9733" max="9733" width="14" style="3" customWidth="1"/>
    <col min="9734" max="9734" width="15.85546875" style="3" customWidth="1"/>
    <col min="9735" max="9735" width="23.7109375" style="3" customWidth="1"/>
    <col min="9736" max="9737" width="16" style="3" customWidth="1"/>
    <col min="9738" max="9739" width="15.5703125" style="3" customWidth="1"/>
    <col min="9740" max="9740" width="12.7109375" style="3" customWidth="1"/>
    <col min="9741" max="9741" width="16" style="3" bestFit="1" customWidth="1"/>
    <col min="9742" max="9742" width="11.28515625" style="3" customWidth="1"/>
    <col min="9743" max="9743" width="14.7109375" style="3" customWidth="1"/>
    <col min="9744" max="9744" width="11.42578125" style="3" customWidth="1"/>
    <col min="9745" max="9745" width="16.28515625" style="3" customWidth="1"/>
    <col min="9746" max="9746" width="10.5703125" style="3" bestFit="1" customWidth="1"/>
    <col min="9747" max="9978" width="8.28515625" style="3"/>
    <col min="9979" max="9979" width="1" style="3" customWidth="1"/>
    <col min="9980" max="9980" width="6.85546875" style="3" customWidth="1"/>
    <col min="9981" max="9981" width="6.7109375" style="3" customWidth="1"/>
    <col min="9982" max="9982" width="16.42578125" style="3" customWidth="1"/>
    <col min="9983" max="9983" width="14.7109375" style="3" customWidth="1"/>
    <col min="9984" max="9984" width="16.85546875" style="3" customWidth="1"/>
    <col min="9985" max="9985" width="18" style="3" customWidth="1"/>
    <col min="9986" max="9986" width="17.85546875" style="3" customWidth="1"/>
    <col min="9987" max="9987" width="14" style="3" customWidth="1"/>
    <col min="9988" max="9988" width="12.7109375" style="3" customWidth="1"/>
    <col min="9989" max="9989" width="14" style="3" customWidth="1"/>
    <col min="9990" max="9990" width="15.85546875" style="3" customWidth="1"/>
    <col min="9991" max="9991" width="23.7109375" style="3" customWidth="1"/>
    <col min="9992" max="9993" width="16" style="3" customWidth="1"/>
    <col min="9994" max="9995" width="15.5703125" style="3" customWidth="1"/>
    <col min="9996" max="9996" width="12.7109375" style="3" customWidth="1"/>
    <col min="9997" max="9997" width="16" style="3" bestFit="1" customWidth="1"/>
    <col min="9998" max="9998" width="11.28515625" style="3" customWidth="1"/>
    <col min="9999" max="9999" width="14.7109375" style="3" customWidth="1"/>
    <col min="10000" max="10000" width="11.42578125" style="3" customWidth="1"/>
    <col min="10001" max="10001" width="16.28515625" style="3" customWidth="1"/>
    <col min="10002" max="10002" width="10.5703125" style="3" bestFit="1" customWidth="1"/>
    <col min="10003" max="10234" width="8.28515625" style="3"/>
    <col min="10235" max="10235" width="1" style="3" customWidth="1"/>
    <col min="10236" max="10236" width="6.85546875" style="3" customWidth="1"/>
    <col min="10237" max="10237" width="6.7109375" style="3" customWidth="1"/>
    <col min="10238" max="10238" width="16.42578125" style="3" customWidth="1"/>
    <col min="10239" max="10239" width="14.7109375" style="3" customWidth="1"/>
    <col min="10240" max="10240" width="16.85546875" style="3" customWidth="1"/>
    <col min="10241" max="10241" width="18" style="3" customWidth="1"/>
    <col min="10242" max="10242" width="17.85546875" style="3" customWidth="1"/>
    <col min="10243" max="10243" width="14" style="3" customWidth="1"/>
    <col min="10244" max="10244" width="12.7109375" style="3" customWidth="1"/>
    <col min="10245" max="10245" width="14" style="3" customWidth="1"/>
    <col min="10246" max="10246" width="15.85546875" style="3" customWidth="1"/>
    <col min="10247" max="10247" width="23.7109375" style="3" customWidth="1"/>
    <col min="10248" max="10249" width="16" style="3" customWidth="1"/>
    <col min="10250" max="10251" width="15.5703125" style="3" customWidth="1"/>
    <col min="10252" max="10252" width="12.7109375" style="3" customWidth="1"/>
    <col min="10253" max="10253" width="16" style="3" bestFit="1" customWidth="1"/>
    <col min="10254" max="10254" width="11.28515625" style="3" customWidth="1"/>
    <col min="10255" max="10255" width="14.7109375" style="3" customWidth="1"/>
    <col min="10256" max="10256" width="11.42578125" style="3" customWidth="1"/>
    <col min="10257" max="10257" width="16.28515625" style="3" customWidth="1"/>
    <col min="10258" max="10258" width="10.5703125" style="3" bestFit="1" customWidth="1"/>
    <col min="10259" max="10490" width="8.28515625" style="3"/>
    <col min="10491" max="10491" width="1" style="3" customWidth="1"/>
    <col min="10492" max="10492" width="6.85546875" style="3" customWidth="1"/>
    <col min="10493" max="10493" width="6.7109375" style="3" customWidth="1"/>
    <col min="10494" max="10494" width="16.42578125" style="3" customWidth="1"/>
    <col min="10495" max="10495" width="14.7109375" style="3" customWidth="1"/>
    <col min="10496" max="10496" width="16.85546875" style="3" customWidth="1"/>
    <col min="10497" max="10497" width="18" style="3" customWidth="1"/>
    <col min="10498" max="10498" width="17.85546875" style="3" customWidth="1"/>
    <col min="10499" max="10499" width="14" style="3" customWidth="1"/>
    <col min="10500" max="10500" width="12.7109375" style="3" customWidth="1"/>
    <col min="10501" max="10501" width="14" style="3" customWidth="1"/>
    <col min="10502" max="10502" width="15.85546875" style="3" customWidth="1"/>
    <col min="10503" max="10503" width="23.7109375" style="3" customWidth="1"/>
    <col min="10504" max="10505" width="16" style="3" customWidth="1"/>
    <col min="10506" max="10507" width="15.5703125" style="3" customWidth="1"/>
    <col min="10508" max="10508" width="12.7109375" style="3" customWidth="1"/>
    <col min="10509" max="10509" width="16" style="3" bestFit="1" customWidth="1"/>
    <col min="10510" max="10510" width="11.28515625" style="3" customWidth="1"/>
    <col min="10511" max="10511" width="14.7109375" style="3" customWidth="1"/>
    <col min="10512" max="10512" width="11.42578125" style="3" customWidth="1"/>
    <col min="10513" max="10513" width="16.28515625" style="3" customWidth="1"/>
    <col min="10514" max="10514" width="10.5703125" style="3" bestFit="1" customWidth="1"/>
    <col min="10515" max="10746" width="8.28515625" style="3"/>
    <col min="10747" max="10747" width="1" style="3" customWidth="1"/>
    <col min="10748" max="10748" width="6.85546875" style="3" customWidth="1"/>
    <col min="10749" max="10749" width="6.7109375" style="3" customWidth="1"/>
    <col min="10750" max="10750" width="16.42578125" style="3" customWidth="1"/>
    <col min="10751" max="10751" width="14.7109375" style="3" customWidth="1"/>
    <col min="10752" max="10752" width="16.85546875" style="3" customWidth="1"/>
    <col min="10753" max="10753" width="18" style="3" customWidth="1"/>
    <col min="10754" max="10754" width="17.85546875" style="3" customWidth="1"/>
    <col min="10755" max="10755" width="14" style="3" customWidth="1"/>
    <col min="10756" max="10756" width="12.7109375" style="3" customWidth="1"/>
    <col min="10757" max="10757" width="14" style="3" customWidth="1"/>
    <col min="10758" max="10758" width="15.85546875" style="3" customWidth="1"/>
    <col min="10759" max="10759" width="23.7109375" style="3" customWidth="1"/>
    <col min="10760" max="10761" width="16" style="3" customWidth="1"/>
    <col min="10762" max="10763" width="15.5703125" style="3" customWidth="1"/>
    <col min="10764" max="10764" width="12.7109375" style="3" customWidth="1"/>
    <col min="10765" max="10765" width="16" style="3" bestFit="1" customWidth="1"/>
    <col min="10766" max="10766" width="11.28515625" style="3" customWidth="1"/>
    <col min="10767" max="10767" width="14.7109375" style="3" customWidth="1"/>
    <col min="10768" max="10768" width="11.42578125" style="3" customWidth="1"/>
    <col min="10769" max="10769" width="16.28515625" style="3" customWidth="1"/>
    <col min="10770" max="10770" width="10.5703125" style="3" bestFit="1" customWidth="1"/>
    <col min="10771" max="11002" width="8.28515625" style="3"/>
    <col min="11003" max="11003" width="1" style="3" customWidth="1"/>
    <col min="11004" max="11004" width="6.85546875" style="3" customWidth="1"/>
    <col min="11005" max="11005" width="6.7109375" style="3" customWidth="1"/>
    <col min="11006" max="11006" width="16.42578125" style="3" customWidth="1"/>
    <col min="11007" max="11007" width="14.7109375" style="3" customWidth="1"/>
    <col min="11008" max="11008" width="16.85546875" style="3" customWidth="1"/>
    <col min="11009" max="11009" width="18" style="3" customWidth="1"/>
    <col min="11010" max="11010" width="17.85546875" style="3" customWidth="1"/>
    <col min="11011" max="11011" width="14" style="3" customWidth="1"/>
    <col min="11012" max="11012" width="12.7109375" style="3" customWidth="1"/>
    <col min="11013" max="11013" width="14" style="3" customWidth="1"/>
    <col min="11014" max="11014" width="15.85546875" style="3" customWidth="1"/>
    <col min="11015" max="11015" width="23.7109375" style="3" customWidth="1"/>
    <col min="11016" max="11017" width="16" style="3" customWidth="1"/>
    <col min="11018" max="11019" width="15.5703125" style="3" customWidth="1"/>
    <col min="11020" max="11020" width="12.7109375" style="3" customWidth="1"/>
    <col min="11021" max="11021" width="16" style="3" bestFit="1" customWidth="1"/>
    <col min="11022" max="11022" width="11.28515625" style="3" customWidth="1"/>
    <col min="11023" max="11023" width="14.7109375" style="3" customWidth="1"/>
    <col min="11024" max="11024" width="11.42578125" style="3" customWidth="1"/>
    <col min="11025" max="11025" width="16.28515625" style="3" customWidth="1"/>
    <col min="11026" max="11026" width="10.5703125" style="3" bestFit="1" customWidth="1"/>
    <col min="11027" max="11258" width="8.28515625" style="3"/>
    <col min="11259" max="11259" width="1" style="3" customWidth="1"/>
    <col min="11260" max="11260" width="6.85546875" style="3" customWidth="1"/>
    <col min="11261" max="11261" width="6.7109375" style="3" customWidth="1"/>
    <col min="11262" max="11262" width="16.42578125" style="3" customWidth="1"/>
    <col min="11263" max="11263" width="14.7109375" style="3" customWidth="1"/>
    <col min="11264" max="11264" width="16.85546875" style="3" customWidth="1"/>
    <col min="11265" max="11265" width="18" style="3" customWidth="1"/>
    <col min="11266" max="11266" width="17.85546875" style="3" customWidth="1"/>
    <col min="11267" max="11267" width="14" style="3" customWidth="1"/>
    <col min="11268" max="11268" width="12.7109375" style="3" customWidth="1"/>
    <col min="11269" max="11269" width="14" style="3" customWidth="1"/>
    <col min="11270" max="11270" width="15.85546875" style="3" customWidth="1"/>
    <col min="11271" max="11271" width="23.7109375" style="3" customWidth="1"/>
    <col min="11272" max="11273" width="16" style="3" customWidth="1"/>
    <col min="11274" max="11275" width="15.5703125" style="3" customWidth="1"/>
    <col min="11276" max="11276" width="12.7109375" style="3" customWidth="1"/>
    <col min="11277" max="11277" width="16" style="3" bestFit="1" customWidth="1"/>
    <col min="11278" max="11278" width="11.28515625" style="3" customWidth="1"/>
    <col min="11279" max="11279" width="14.7109375" style="3" customWidth="1"/>
    <col min="11280" max="11280" width="11.42578125" style="3" customWidth="1"/>
    <col min="11281" max="11281" width="16.28515625" style="3" customWidth="1"/>
    <col min="11282" max="11282" width="10.5703125" style="3" bestFit="1" customWidth="1"/>
    <col min="11283" max="11514" width="8.28515625" style="3"/>
    <col min="11515" max="11515" width="1" style="3" customWidth="1"/>
    <col min="11516" max="11516" width="6.85546875" style="3" customWidth="1"/>
    <col min="11517" max="11517" width="6.7109375" style="3" customWidth="1"/>
    <col min="11518" max="11518" width="16.42578125" style="3" customWidth="1"/>
    <col min="11519" max="11519" width="14.7109375" style="3" customWidth="1"/>
    <col min="11520" max="11520" width="16.85546875" style="3" customWidth="1"/>
    <col min="11521" max="11521" width="18" style="3" customWidth="1"/>
    <col min="11522" max="11522" width="17.85546875" style="3" customWidth="1"/>
    <col min="11523" max="11523" width="14" style="3" customWidth="1"/>
    <col min="11524" max="11524" width="12.7109375" style="3" customWidth="1"/>
    <col min="11525" max="11525" width="14" style="3" customWidth="1"/>
    <col min="11526" max="11526" width="15.85546875" style="3" customWidth="1"/>
    <col min="11527" max="11527" width="23.7109375" style="3" customWidth="1"/>
    <col min="11528" max="11529" width="16" style="3" customWidth="1"/>
    <col min="11530" max="11531" width="15.5703125" style="3" customWidth="1"/>
    <col min="11532" max="11532" width="12.7109375" style="3" customWidth="1"/>
    <col min="11533" max="11533" width="16" style="3" bestFit="1" customWidth="1"/>
    <col min="11534" max="11534" width="11.28515625" style="3" customWidth="1"/>
    <col min="11535" max="11535" width="14.7109375" style="3" customWidth="1"/>
    <col min="11536" max="11536" width="11.42578125" style="3" customWidth="1"/>
    <col min="11537" max="11537" width="16.28515625" style="3" customWidth="1"/>
    <col min="11538" max="11538" width="10.5703125" style="3" bestFit="1" customWidth="1"/>
    <col min="11539" max="11770" width="8.28515625" style="3"/>
    <col min="11771" max="11771" width="1" style="3" customWidth="1"/>
    <col min="11772" max="11772" width="6.85546875" style="3" customWidth="1"/>
    <col min="11773" max="11773" width="6.7109375" style="3" customWidth="1"/>
    <col min="11774" max="11774" width="16.42578125" style="3" customWidth="1"/>
    <col min="11775" max="11775" width="14.7109375" style="3" customWidth="1"/>
    <col min="11776" max="11776" width="16.85546875" style="3" customWidth="1"/>
    <col min="11777" max="11777" width="18" style="3" customWidth="1"/>
    <col min="11778" max="11778" width="17.85546875" style="3" customWidth="1"/>
    <col min="11779" max="11779" width="14" style="3" customWidth="1"/>
    <col min="11780" max="11780" width="12.7109375" style="3" customWidth="1"/>
    <col min="11781" max="11781" width="14" style="3" customWidth="1"/>
    <col min="11782" max="11782" width="15.85546875" style="3" customWidth="1"/>
    <col min="11783" max="11783" width="23.7109375" style="3" customWidth="1"/>
    <col min="11784" max="11785" width="16" style="3" customWidth="1"/>
    <col min="11786" max="11787" width="15.5703125" style="3" customWidth="1"/>
    <col min="11788" max="11788" width="12.7109375" style="3" customWidth="1"/>
    <col min="11789" max="11789" width="16" style="3" bestFit="1" customWidth="1"/>
    <col min="11790" max="11790" width="11.28515625" style="3" customWidth="1"/>
    <col min="11791" max="11791" width="14.7109375" style="3" customWidth="1"/>
    <col min="11792" max="11792" width="11.42578125" style="3" customWidth="1"/>
    <col min="11793" max="11793" width="16.28515625" style="3" customWidth="1"/>
    <col min="11794" max="11794" width="10.5703125" style="3" bestFit="1" customWidth="1"/>
    <col min="11795" max="12026" width="8.28515625" style="3"/>
    <col min="12027" max="12027" width="1" style="3" customWidth="1"/>
    <col min="12028" max="12028" width="6.85546875" style="3" customWidth="1"/>
    <col min="12029" max="12029" width="6.7109375" style="3" customWidth="1"/>
    <col min="12030" max="12030" width="16.42578125" style="3" customWidth="1"/>
    <col min="12031" max="12031" width="14.7109375" style="3" customWidth="1"/>
    <col min="12032" max="12032" width="16.85546875" style="3" customWidth="1"/>
    <col min="12033" max="12033" width="18" style="3" customWidth="1"/>
    <col min="12034" max="12034" width="17.85546875" style="3" customWidth="1"/>
    <col min="12035" max="12035" width="14" style="3" customWidth="1"/>
    <col min="12036" max="12036" width="12.7109375" style="3" customWidth="1"/>
    <col min="12037" max="12037" width="14" style="3" customWidth="1"/>
    <col min="12038" max="12038" width="15.85546875" style="3" customWidth="1"/>
    <col min="12039" max="12039" width="23.7109375" style="3" customWidth="1"/>
    <col min="12040" max="12041" width="16" style="3" customWidth="1"/>
    <col min="12042" max="12043" width="15.5703125" style="3" customWidth="1"/>
    <col min="12044" max="12044" width="12.7109375" style="3" customWidth="1"/>
    <col min="12045" max="12045" width="16" style="3" bestFit="1" customWidth="1"/>
    <col min="12046" max="12046" width="11.28515625" style="3" customWidth="1"/>
    <col min="12047" max="12047" width="14.7109375" style="3" customWidth="1"/>
    <col min="12048" max="12048" width="11.42578125" style="3" customWidth="1"/>
    <col min="12049" max="12049" width="16.28515625" style="3" customWidth="1"/>
    <col min="12050" max="12050" width="10.5703125" style="3" bestFit="1" customWidth="1"/>
    <col min="12051" max="12282" width="8.28515625" style="3"/>
    <col min="12283" max="12283" width="1" style="3" customWidth="1"/>
    <col min="12284" max="12284" width="6.85546875" style="3" customWidth="1"/>
    <col min="12285" max="12285" width="6.7109375" style="3" customWidth="1"/>
    <col min="12286" max="12286" width="16.42578125" style="3" customWidth="1"/>
    <col min="12287" max="12287" width="14.7109375" style="3" customWidth="1"/>
    <col min="12288" max="12288" width="16.85546875" style="3" customWidth="1"/>
    <col min="12289" max="12289" width="18" style="3" customWidth="1"/>
    <col min="12290" max="12290" width="17.85546875" style="3" customWidth="1"/>
    <col min="12291" max="12291" width="14" style="3" customWidth="1"/>
    <col min="12292" max="12292" width="12.7109375" style="3" customWidth="1"/>
    <col min="12293" max="12293" width="14" style="3" customWidth="1"/>
    <col min="12294" max="12294" width="15.85546875" style="3" customWidth="1"/>
    <col min="12295" max="12295" width="23.7109375" style="3" customWidth="1"/>
    <col min="12296" max="12297" width="16" style="3" customWidth="1"/>
    <col min="12298" max="12299" width="15.5703125" style="3" customWidth="1"/>
    <col min="12300" max="12300" width="12.7109375" style="3" customWidth="1"/>
    <col min="12301" max="12301" width="16" style="3" bestFit="1" customWidth="1"/>
    <col min="12302" max="12302" width="11.28515625" style="3" customWidth="1"/>
    <col min="12303" max="12303" width="14.7109375" style="3" customWidth="1"/>
    <col min="12304" max="12304" width="11.42578125" style="3" customWidth="1"/>
    <col min="12305" max="12305" width="16.28515625" style="3" customWidth="1"/>
    <col min="12306" max="12306" width="10.5703125" style="3" bestFit="1" customWidth="1"/>
    <col min="12307" max="12538" width="8.28515625" style="3"/>
    <col min="12539" max="12539" width="1" style="3" customWidth="1"/>
    <col min="12540" max="12540" width="6.85546875" style="3" customWidth="1"/>
    <col min="12541" max="12541" width="6.7109375" style="3" customWidth="1"/>
    <col min="12542" max="12542" width="16.42578125" style="3" customWidth="1"/>
    <col min="12543" max="12543" width="14.7109375" style="3" customWidth="1"/>
    <col min="12544" max="12544" width="16.85546875" style="3" customWidth="1"/>
    <col min="12545" max="12545" width="18" style="3" customWidth="1"/>
    <col min="12546" max="12546" width="17.85546875" style="3" customWidth="1"/>
    <col min="12547" max="12547" width="14" style="3" customWidth="1"/>
    <col min="12548" max="12548" width="12.7109375" style="3" customWidth="1"/>
    <col min="12549" max="12549" width="14" style="3" customWidth="1"/>
    <col min="12550" max="12550" width="15.85546875" style="3" customWidth="1"/>
    <col min="12551" max="12551" width="23.7109375" style="3" customWidth="1"/>
    <col min="12552" max="12553" width="16" style="3" customWidth="1"/>
    <col min="12554" max="12555" width="15.5703125" style="3" customWidth="1"/>
    <col min="12556" max="12556" width="12.7109375" style="3" customWidth="1"/>
    <col min="12557" max="12557" width="16" style="3" bestFit="1" customWidth="1"/>
    <col min="12558" max="12558" width="11.28515625" style="3" customWidth="1"/>
    <col min="12559" max="12559" width="14.7109375" style="3" customWidth="1"/>
    <col min="12560" max="12560" width="11.42578125" style="3" customWidth="1"/>
    <col min="12561" max="12561" width="16.28515625" style="3" customWidth="1"/>
    <col min="12562" max="12562" width="10.5703125" style="3" bestFit="1" customWidth="1"/>
    <col min="12563" max="12794" width="8.28515625" style="3"/>
    <col min="12795" max="12795" width="1" style="3" customWidth="1"/>
    <col min="12796" max="12796" width="6.85546875" style="3" customWidth="1"/>
    <col min="12797" max="12797" width="6.7109375" style="3" customWidth="1"/>
    <col min="12798" max="12798" width="16.42578125" style="3" customWidth="1"/>
    <col min="12799" max="12799" width="14.7109375" style="3" customWidth="1"/>
    <col min="12800" max="12800" width="16.85546875" style="3" customWidth="1"/>
    <col min="12801" max="12801" width="18" style="3" customWidth="1"/>
    <col min="12802" max="12802" width="17.85546875" style="3" customWidth="1"/>
    <col min="12803" max="12803" width="14" style="3" customWidth="1"/>
    <col min="12804" max="12804" width="12.7109375" style="3" customWidth="1"/>
    <col min="12805" max="12805" width="14" style="3" customWidth="1"/>
    <col min="12806" max="12806" width="15.85546875" style="3" customWidth="1"/>
    <col min="12807" max="12807" width="23.7109375" style="3" customWidth="1"/>
    <col min="12808" max="12809" width="16" style="3" customWidth="1"/>
    <col min="12810" max="12811" width="15.5703125" style="3" customWidth="1"/>
    <col min="12812" max="12812" width="12.7109375" style="3" customWidth="1"/>
    <col min="12813" max="12813" width="16" style="3" bestFit="1" customWidth="1"/>
    <col min="12814" max="12814" width="11.28515625" style="3" customWidth="1"/>
    <col min="12815" max="12815" width="14.7109375" style="3" customWidth="1"/>
    <col min="12816" max="12816" width="11.42578125" style="3" customWidth="1"/>
    <col min="12817" max="12817" width="16.28515625" style="3" customWidth="1"/>
    <col min="12818" max="12818" width="10.5703125" style="3" bestFit="1" customWidth="1"/>
    <col min="12819" max="13050" width="8.28515625" style="3"/>
    <col min="13051" max="13051" width="1" style="3" customWidth="1"/>
    <col min="13052" max="13052" width="6.85546875" style="3" customWidth="1"/>
    <col min="13053" max="13053" width="6.7109375" style="3" customWidth="1"/>
    <col min="13054" max="13054" width="16.42578125" style="3" customWidth="1"/>
    <col min="13055" max="13055" width="14.7109375" style="3" customWidth="1"/>
    <col min="13056" max="13056" width="16.85546875" style="3" customWidth="1"/>
    <col min="13057" max="13057" width="18" style="3" customWidth="1"/>
    <col min="13058" max="13058" width="17.85546875" style="3" customWidth="1"/>
    <col min="13059" max="13059" width="14" style="3" customWidth="1"/>
    <col min="13060" max="13060" width="12.7109375" style="3" customWidth="1"/>
    <col min="13061" max="13061" width="14" style="3" customWidth="1"/>
    <col min="13062" max="13062" width="15.85546875" style="3" customWidth="1"/>
    <col min="13063" max="13063" width="23.7109375" style="3" customWidth="1"/>
    <col min="13064" max="13065" width="16" style="3" customWidth="1"/>
    <col min="13066" max="13067" width="15.5703125" style="3" customWidth="1"/>
    <col min="13068" max="13068" width="12.7109375" style="3" customWidth="1"/>
    <col min="13069" max="13069" width="16" style="3" bestFit="1" customWidth="1"/>
    <col min="13070" max="13070" width="11.28515625" style="3" customWidth="1"/>
    <col min="13071" max="13071" width="14.7109375" style="3" customWidth="1"/>
    <col min="13072" max="13072" width="11.42578125" style="3" customWidth="1"/>
    <col min="13073" max="13073" width="16.28515625" style="3" customWidth="1"/>
    <col min="13074" max="13074" width="10.5703125" style="3" bestFit="1" customWidth="1"/>
    <col min="13075" max="13306" width="8.28515625" style="3"/>
    <col min="13307" max="13307" width="1" style="3" customWidth="1"/>
    <col min="13308" max="13308" width="6.85546875" style="3" customWidth="1"/>
    <col min="13309" max="13309" width="6.7109375" style="3" customWidth="1"/>
    <col min="13310" max="13310" width="16.42578125" style="3" customWidth="1"/>
    <col min="13311" max="13311" width="14.7109375" style="3" customWidth="1"/>
    <col min="13312" max="13312" width="16.85546875" style="3" customWidth="1"/>
    <col min="13313" max="13313" width="18" style="3" customWidth="1"/>
    <col min="13314" max="13314" width="17.85546875" style="3" customWidth="1"/>
    <col min="13315" max="13315" width="14" style="3" customWidth="1"/>
    <col min="13316" max="13316" width="12.7109375" style="3" customWidth="1"/>
    <col min="13317" max="13317" width="14" style="3" customWidth="1"/>
    <col min="13318" max="13318" width="15.85546875" style="3" customWidth="1"/>
    <col min="13319" max="13319" width="23.7109375" style="3" customWidth="1"/>
    <col min="13320" max="13321" width="16" style="3" customWidth="1"/>
    <col min="13322" max="13323" width="15.5703125" style="3" customWidth="1"/>
    <col min="13324" max="13324" width="12.7109375" style="3" customWidth="1"/>
    <col min="13325" max="13325" width="16" style="3" bestFit="1" customWidth="1"/>
    <col min="13326" max="13326" width="11.28515625" style="3" customWidth="1"/>
    <col min="13327" max="13327" width="14.7109375" style="3" customWidth="1"/>
    <col min="13328" max="13328" width="11.42578125" style="3" customWidth="1"/>
    <col min="13329" max="13329" width="16.28515625" style="3" customWidth="1"/>
    <col min="13330" max="13330" width="10.5703125" style="3" bestFit="1" customWidth="1"/>
    <col min="13331" max="13562" width="8.28515625" style="3"/>
    <col min="13563" max="13563" width="1" style="3" customWidth="1"/>
    <col min="13564" max="13564" width="6.85546875" style="3" customWidth="1"/>
    <col min="13565" max="13565" width="6.7109375" style="3" customWidth="1"/>
    <col min="13566" max="13566" width="16.42578125" style="3" customWidth="1"/>
    <col min="13567" max="13567" width="14.7109375" style="3" customWidth="1"/>
    <col min="13568" max="13568" width="16.85546875" style="3" customWidth="1"/>
    <col min="13569" max="13569" width="18" style="3" customWidth="1"/>
    <col min="13570" max="13570" width="17.85546875" style="3" customWidth="1"/>
    <col min="13571" max="13571" width="14" style="3" customWidth="1"/>
    <col min="13572" max="13572" width="12.7109375" style="3" customWidth="1"/>
    <col min="13573" max="13573" width="14" style="3" customWidth="1"/>
    <col min="13574" max="13574" width="15.85546875" style="3" customWidth="1"/>
    <col min="13575" max="13575" width="23.7109375" style="3" customWidth="1"/>
    <col min="13576" max="13577" width="16" style="3" customWidth="1"/>
    <col min="13578" max="13579" width="15.5703125" style="3" customWidth="1"/>
    <col min="13580" max="13580" width="12.7109375" style="3" customWidth="1"/>
    <col min="13581" max="13581" width="16" style="3" bestFit="1" customWidth="1"/>
    <col min="13582" max="13582" width="11.28515625" style="3" customWidth="1"/>
    <col min="13583" max="13583" width="14.7109375" style="3" customWidth="1"/>
    <col min="13584" max="13584" width="11.42578125" style="3" customWidth="1"/>
    <col min="13585" max="13585" width="16.28515625" style="3" customWidth="1"/>
    <col min="13586" max="13586" width="10.5703125" style="3" bestFit="1" customWidth="1"/>
    <col min="13587" max="13818" width="8.28515625" style="3"/>
    <col min="13819" max="13819" width="1" style="3" customWidth="1"/>
    <col min="13820" max="13820" width="6.85546875" style="3" customWidth="1"/>
    <col min="13821" max="13821" width="6.7109375" style="3" customWidth="1"/>
    <col min="13822" max="13822" width="16.42578125" style="3" customWidth="1"/>
    <col min="13823" max="13823" width="14.7109375" style="3" customWidth="1"/>
    <col min="13824" max="13824" width="16.85546875" style="3" customWidth="1"/>
    <col min="13825" max="13825" width="18" style="3" customWidth="1"/>
    <col min="13826" max="13826" width="17.85546875" style="3" customWidth="1"/>
    <col min="13827" max="13827" width="14" style="3" customWidth="1"/>
    <col min="13828" max="13828" width="12.7109375" style="3" customWidth="1"/>
    <col min="13829" max="13829" width="14" style="3" customWidth="1"/>
    <col min="13830" max="13830" width="15.85546875" style="3" customWidth="1"/>
    <col min="13831" max="13831" width="23.7109375" style="3" customWidth="1"/>
    <col min="13832" max="13833" width="16" style="3" customWidth="1"/>
    <col min="13834" max="13835" width="15.5703125" style="3" customWidth="1"/>
    <col min="13836" max="13836" width="12.7109375" style="3" customWidth="1"/>
    <col min="13837" max="13837" width="16" style="3" bestFit="1" customWidth="1"/>
    <col min="13838" max="13838" width="11.28515625" style="3" customWidth="1"/>
    <col min="13839" max="13839" width="14.7109375" style="3" customWidth="1"/>
    <col min="13840" max="13840" width="11.42578125" style="3" customWidth="1"/>
    <col min="13841" max="13841" width="16.28515625" style="3" customWidth="1"/>
    <col min="13842" max="13842" width="10.5703125" style="3" bestFit="1" customWidth="1"/>
    <col min="13843" max="14074" width="8.28515625" style="3"/>
    <col min="14075" max="14075" width="1" style="3" customWidth="1"/>
    <col min="14076" max="14076" width="6.85546875" style="3" customWidth="1"/>
    <col min="14077" max="14077" width="6.7109375" style="3" customWidth="1"/>
    <col min="14078" max="14078" width="16.42578125" style="3" customWidth="1"/>
    <col min="14079" max="14079" width="14.7109375" style="3" customWidth="1"/>
    <col min="14080" max="14080" width="16.85546875" style="3" customWidth="1"/>
    <col min="14081" max="14081" width="18" style="3" customWidth="1"/>
    <col min="14082" max="14082" width="17.85546875" style="3" customWidth="1"/>
    <col min="14083" max="14083" width="14" style="3" customWidth="1"/>
    <col min="14084" max="14084" width="12.7109375" style="3" customWidth="1"/>
    <col min="14085" max="14085" width="14" style="3" customWidth="1"/>
    <col min="14086" max="14086" width="15.85546875" style="3" customWidth="1"/>
    <col min="14087" max="14087" width="23.7109375" style="3" customWidth="1"/>
    <col min="14088" max="14089" width="16" style="3" customWidth="1"/>
    <col min="14090" max="14091" width="15.5703125" style="3" customWidth="1"/>
    <col min="14092" max="14092" width="12.7109375" style="3" customWidth="1"/>
    <col min="14093" max="14093" width="16" style="3" bestFit="1" customWidth="1"/>
    <col min="14094" max="14094" width="11.28515625" style="3" customWidth="1"/>
    <col min="14095" max="14095" width="14.7109375" style="3" customWidth="1"/>
    <col min="14096" max="14096" width="11.42578125" style="3" customWidth="1"/>
    <col min="14097" max="14097" width="16.28515625" style="3" customWidth="1"/>
    <col min="14098" max="14098" width="10.5703125" style="3" bestFit="1" customWidth="1"/>
    <col min="14099" max="14330" width="8.28515625" style="3"/>
    <col min="14331" max="14331" width="1" style="3" customWidth="1"/>
    <col min="14332" max="14332" width="6.85546875" style="3" customWidth="1"/>
    <col min="14333" max="14333" width="6.7109375" style="3" customWidth="1"/>
    <col min="14334" max="14334" width="16.42578125" style="3" customWidth="1"/>
    <col min="14335" max="14335" width="14.7109375" style="3" customWidth="1"/>
    <col min="14336" max="14336" width="16.85546875" style="3" customWidth="1"/>
    <col min="14337" max="14337" width="18" style="3" customWidth="1"/>
    <col min="14338" max="14338" width="17.85546875" style="3" customWidth="1"/>
    <col min="14339" max="14339" width="14" style="3" customWidth="1"/>
    <col min="14340" max="14340" width="12.7109375" style="3" customWidth="1"/>
    <col min="14341" max="14341" width="14" style="3" customWidth="1"/>
    <col min="14342" max="14342" width="15.85546875" style="3" customWidth="1"/>
    <col min="14343" max="14343" width="23.7109375" style="3" customWidth="1"/>
    <col min="14344" max="14345" width="16" style="3" customWidth="1"/>
    <col min="14346" max="14347" width="15.5703125" style="3" customWidth="1"/>
    <col min="14348" max="14348" width="12.7109375" style="3" customWidth="1"/>
    <col min="14349" max="14349" width="16" style="3" bestFit="1" customWidth="1"/>
    <col min="14350" max="14350" width="11.28515625" style="3" customWidth="1"/>
    <col min="14351" max="14351" width="14.7109375" style="3" customWidth="1"/>
    <col min="14352" max="14352" width="11.42578125" style="3" customWidth="1"/>
    <col min="14353" max="14353" width="16.28515625" style="3" customWidth="1"/>
    <col min="14354" max="14354" width="10.5703125" style="3" bestFit="1" customWidth="1"/>
    <col min="14355" max="14586" width="8.28515625" style="3"/>
    <col min="14587" max="14587" width="1" style="3" customWidth="1"/>
    <col min="14588" max="14588" width="6.85546875" style="3" customWidth="1"/>
    <col min="14589" max="14589" width="6.7109375" style="3" customWidth="1"/>
    <col min="14590" max="14590" width="16.42578125" style="3" customWidth="1"/>
    <col min="14591" max="14591" width="14.7109375" style="3" customWidth="1"/>
    <col min="14592" max="14592" width="16.85546875" style="3" customWidth="1"/>
    <col min="14593" max="14593" width="18" style="3" customWidth="1"/>
    <col min="14594" max="14594" width="17.85546875" style="3" customWidth="1"/>
    <col min="14595" max="14595" width="14" style="3" customWidth="1"/>
    <col min="14596" max="14596" width="12.7109375" style="3" customWidth="1"/>
    <col min="14597" max="14597" width="14" style="3" customWidth="1"/>
    <col min="14598" max="14598" width="15.85546875" style="3" customWidth="1"/>
    <col min="14599" max="14599" width="23.7109375" style="3" customWidth="1"/>
    <col min="14600" max="14601" width="16" style="3" customWidth="1"/>
    <col min="14602" max="14603" width="15.5703125" style="3" customWidth="1"/>
    <col min="14604" max="14604" width="12.7109375" style="3" customWidth="1"/>
    <col min="14605" max="14605" width="16" style="3" bestFit="1" customWidth="1"/>
    <col min="14606" max="14606" width="11.28515625" style="3" customWidth="1"/>
    <col min="14607" max="14607" width="14.7109375" style="3" customWidth="1"/>
    <col min="14608" max="14608" width="11.42578125" style="3" customWidth="1"/>
    <col min="14609" max="14609" width="16.28515625" style="3" customWidth="1"/>
    <col min="14610" max="14610" width="10.5703125" style="3" bestFit="1" customWidth="1"/>
    <col min="14611" max="14842" width="8.28515625" style="3"/>
    <col min="14843" max="14843" width="1" style="3" customWidth="1"/>
    <col min="14844" max="14844" width="6.85546875" style="3" customWidth="1"/>
    <col min="14845" max="14845" width="6.7109375" style="3" customWidth="1"/>
    <col min="14846" max="14846" width="16.42578125" style="3" customWidth="1"/>
    <col min="14847" max="14847" width="14.7109375" style="3" customWidth="1"/>
    <col min="14848" max="14848" width="16.85546875" style="3" customWidth="1"/>
    <col min="14849" max="14849" width="18" style="3" customWidth="1"/>
    <col min="14850" max="14850" width="17.85546875" style="3" customWidth="1"/>
    <col min="14851" max="14851" width="14" style="3" customWidth="1"/>
    <col min="14852" max="14852" width="12.7109375" style="3" customWidth="1"/>
    <col min="14853" max="14853" width="14" style="3" customWidth="1"/>
    <col min="14854" max="14854" width="15.85546875" style="3" customWidth="1"/>
    <col min="14855" max="14855" width="23.7109375" style="3" customWidth="1"/>
    <col min="14856" max="14857" width="16" style="3" customWidth="1"/>
    <col min="14858" max="14859" width="15.5703125" style="3" customWidth="1"/>
    <col min="14860" max="14860" width="12.7109375" style="3" customWidth="1"/>
    <col min="14861" max="14861" width="16" style="3" bestFit="1" customWidth="1"/>
    <col min="14862" max="14862" width="11.28515625" style="3" customWidth="1"/>
    <col min="14863" max="14863" width="14.7109375" style="3" customWidth="1"/>
    <col min="14864" max="14864" width="11.42578125" style="3" customWidth="1"/>
    <col min="14865" max="14865" width="16.28515625" style="3" customWidth="1"/>
    <col min="14866" max="14866" width="10.5703125" style="3" bestFit="1" customWidth="1"/>
    <col min="14867" max="15098" width="8.28515625" style="3"/>
    <col min="15099" max="15099" width="1" style="3" customWidth="1"/>
    <col min="15100" max="15100" width="6.85546875" style="3" customWidth="1"/>
    <col min="15101" max="15101" width="6.7109375" style="3" customWidth="1"/>
    <col min="15102" max="15102" width="16.42578125" style="3" customWidth="1"/>
    <col min="15103" max="15103" width="14.7109375" style="3" customWidth="1"/>
    <col min="15104" max="15104" width="16.85546875" style="3" customWidth="1"/>
    <col min="15105" max="15105" width="18" style="3" customWidth="1"/>
    <col min="15106" max="15106" width="17.85546875" style="3" customWidth="1"/>
    <col min="15107" max="15107" width="14" style="3" customWidth="1"/>
    <col min="15108" max="15108" width="12.7109375" style="3" customWidth="1"/>
    <col min="15109" max="15109" width="14" style="3" customWidth="1"/>
    <col min="15110" max="15110" width="15.85546875" style="3" customWidth="1"/>
    <col min="15111" max="15111" width="23.7109375" style="3" customWidth="1"/>
    <col min="15112" max="15113" width="16" style="3" customWidth="1"/>
    <col min="15114" max="15115" width="15.5703125" style="3" customWidth="1"/>
    <col min="15116" max="15116" width="12.7109375" style="3" customWidth="1"/>
    <col min="15117" max="15117" width="16" style="3" bestFit="1" customWidth="1"/>
    <col min="15118" max="15118" width="11.28515625" style="3" customWidth="1"/>
    <col min="15119" max="15119" width="14.7109375" style="3" customWidth="1"/>
    <col min="15120" max="15120" width="11.42578125" style="3" customWidth="1"/>
    <col min="15121" max="15121" width="16.28515625" style="3" customWidth="1"/>
    <col min="15122" max="15122" width="10.5703125" style="3" bestFit="1" customWidth="1"/>
    <col min="15123" max="15354" width="8.28515625" style="3"/>
    <col min="15355" max="15355" width="1" style="3" customWidth="1"/>
    <col min="15356" max="15356" width="6.85546875" style="3" customWidth="1"/>
    <col min="15357" max="15357" width="6.7109375" style="3" customWidth="1"/>
    <col min="15358" max="15358" width="16.42578125" style="3" customWidth="1"/>
    <col min="15359" max="15359" width="14.7109375" style="3" customWidth="1"/>
    <col min="15360" max="15360" width="16.85546875" style="3" customWidth="1"/>
    <col min="15361" max="15361" width="18" style="3" customWidth="1"/>
    <col min="15362" max="15362" width="17.85546875" style="3" customWidth="1"/>
    <col min="15363" max="15363" width="14" style="3" customWidth="1"/>
    <col min="15364" max="15364" width="12.7109375" style="3" customWidth="1"/>
    <col min="15365" max="15365" width="14" style="3" customWidth="1"/>
    <col min="15366" max="15366" width="15.85546875" style="3" customWidth="1"/>
    <col min="15367" max="15367" width="23.7109375" style="3" customWidth="1"/>
    <col min="15368" max="15369" width="16" style="3" customWidth="1"/>
    <col min="15370" max="15371" width="15.5703125" style="3" customWidth="1"/>
    <col min="15372" max="15372" width="12.7109375" style="3" customWidth="1"/>
    <col min="15373" max="15373" width="16" style="3" bestFit="1" customWidth="1"/>
    <col min="15374" max="15374" width="11.28515625" style="3" customWidth="1"/>
    <col min="15375" max="15375" width="14.7109375" style="3" customWidth="1"/>
    <col min="15376" max="15376" width="11.42578125" style="3" customWidth="1"/>
    <col min="15377" max="15377" width="16.28515625" style="3" customWidth="1"/>
    <col min="15378" max="15378" width="10.5703125" style="3" bestFit="1" customWidth="1"/>
    <col min="15379" max="15610" width="8.28515625" style="3"/>
    <col min="15611" max="15611" width="1" style="3" customWidth="1"/>
    <col min="15612" max="15612" width="6.85546875" style="3" customWidth="1"/>
    <col min="15613" max="15613" width="6.7109375" style="3" customWidth="1"/>
    <col min="15614" max="15614" width="16.42578125" style="3" customWidth="1"/>
    <col min="15615" max="15615" width="14.7109375" style="3" customWidth="1"/>
    <col min="15616" max="15616" width="16.85546875" style="3" customWidth="1"/>
    <col min="15617" max="15617" width="18" style="3" customWidth="1"/>
    <col min="15618" max="15618" width="17.85546875" style="3" customWidth="1"/>
    <col min="15619" max="15619" width="14" style="3" customWidth="1"/>
    <col min="15620" max="15620" width="12.7109375" style="3" customWidth="1"/>
    <col min="15621" max="15621" width="14" style="3" customWidth="1"/>
    <col min="15622" max="15622" width="15.85546875" style="3" customWidth="1"/>
    <col min="15623" max="15623" width="23.7109375" style="3" customWidth="1"/>
    <col min="15624" max="15625" width="16" style="3" customWidth="1"/>
    <col min="15626" max="15627" width="15.5703125" style="3" customWidth="1"/>
    <col min="15628" max="15628" width="12.7109375" style="3" customWidth="1"/>
    <col min="15629" max="15629" width="16" style="3" bestFit="1" customWidth="1"/>
    <col min="15630" max="15630" width="11.28515625" style="3" customWidth="1"/>
    <col min="15631" max="15631" width="14.7109375" style="3" customWidth="1"/>
    <col min="15632" max="15632" width="11.42578125" style="3" customWidth="1"/>
    <col min="15633" max="15633" width="16.28515625" style="3" customWidth="1"/>
    <col min="15634" max="15634" width="10.5703125" style="3" bestFit="1" customWidth="1"/>
    <col min="15635" max="15866" width="8.28515625" style="3"/>
    <col min="15867" max="15867" width="1" style="3" customWidth="1"/>
    <col min="15868" max="15868" width="6.85546875" style="3" customWidth="1"/>
    <col min="15869" max="15869" width="6.7109375" style="3" customWidth="1"/>
    <col min="15870" max="15870" width="16.42578125" style="3" customWidth="1"/>
    <col min="15871" max="15871" width="14.7109375" style="3" customWidth="1"/>
    <col min="15872" max="15872" width="16.85546875" style="3" customWidth="1"/>
    <col min="15873" max="15873" width="18" style="3" customWidth="1"/>
    <col min="15874" max="15874" width="17.85546875" style="3" customWidth="1"/>
    <col min="15875" max="15875" width="14" style="3" customWidth="1"/>
    <col min="15876" max="15876" width="12.7109375" style="3" customWidth="1"/>
    <col min="15877" max="15877" width="14" style="3" customWidth="1"/>
    <col min="15878" max="15878" width="15.85546875" style="3" customWidth="1"/>
    <col min="15879" max="15879" width="23.7109375" style="3" customWidth="1"/>
    <col min="15880" max="15881" width="16" style="3" customWidth="1"/>
    <col min="15882" max="15883" width="15.5703125" style="3" customWidth="1"/>
    <col min="15884" max="15884" width="12.7109375" style="3" customWidth="1"/>
    <col min="15885" max="15885" width="16" style="3" bestFit="1" customWidth="1"/>
    <col min="15886" max="15886" width="11.28515625" style="3" customWidth="1"/>
    <col min="15887" max="15887" width="14.7109375" style="3" customWidth="1"/>
    <col min="15888" max="15888" width="11.42578125" style="3" customWidth="1"/>
    <col min="15889" max="15889" width="16.28515625" style="3" customWidth="1"/>
    <col min="15890" max="15890" width="10.5703125" style="3" bestFit="1" customWidth="1"/>
    <col min="15891" max="16122" width="8.28515625" style="3"/>
    <col min="16123" max="16123" width="1" style="3" customWidth="1"/>
    <col min="16124" max="16124" width="6.85546875" style="3" customWidth="1"/>
    <col min="16125" max="16125" width="6.7109375" style="3" customWidth="1"/>
    <col min="16126" max="16126" width="16.42578125" style="3" customWidth="1"/>
    <col min="16127" max="16127" width="14.7109375" style="3" customWidth="1"/>
    <col min="16128" max="16128" width="16.85546875" style="3" customWidth="1"/>
    <col min="16129" max="16129" width="18" style="3" customWidth="1"/>
    <col min="16130" max="16130" width="17.85546875" style="3" customWidth="1"/>
    <col min="16131" max="16131" width="14" style="3" customWidth="1"/>
    <col min="16132" max="16132" width="12.7109375" style="3" customWidth="1"/>
    <col min="16133" max="16133" width="14" style="3" customWidth="1"/>
    <col min="16134" max="16134" width="15.85546875" style="3" customWidth="1"/>
    <col min="16135" max="16135" width="23.7109375" style="3" customWidth="1"/>
    <col min="16136" max="16137" width="16" style="3" customWidth="1"/>
    <col min="16138" max="16139" width="15.5703125" style="3" customWidth="1"/>
    <col min="16140" max="16140" width="12.7109375" style="3" customWidth="1"/>
    <col min="16141" max="16141" width="16" style="3" bestFit="1" customWidth="1"/>
    <col min="16142" max="16142" width="11.28515625" style="3" customWidth="1"/>
    <col min="16143" max="16143" width="14.7109375" style="3" customWidth="1"/>
    <col min="16144" max="16144" width="11.42578125" style="3" customWidth="1"/>
    <col min="16145" max="16145" width="16.28515625" style="3" customWidth="1"/>
    <col min="16146" max="16146" width="10.5703125" style="3" bestFit="1" customWidth="1"/>
    <col min="16147" max="16384" width="8.28515625" style="3"/>
  </cols>
  <sheetData>
    <row r="2" spans="1:38" ht="15.75">
      <c r="A2" s="1"/>
      <c r="B2" s="1"/>
      <c r="C2" s="2"/>
      <c r="D2" s="197" t="s">
        <v>0</v>
      </c>
      <c r="E2" s="198"/>
      <c r="F2" s="198"/>
      <c r="G2" s="198"/>
      <c r="H2" s="198"/>
      <c r="I2" s="198"/>
      <c r="J2" s="198"/>
      <c r="K2" s="198"/>
      <c r="L2" s="198"/>
      <c r="M2" s="2"/>
      <c r="N2" s="2"/>
      <c r="O2" s="2"/>
      <c r="P2" s="115" t="s">
        <v>1</v>
      </c>
      <c r="Q2" s="115"/>
      <c r="R2" s="115"/>
      <c r="S2" s="115"/>
      <c r="T2" s="115"/>
    </row>
    <row r="3" spans="1:38" ht="15.75">
      <c r="D3" s="197" t="s">
        <v>2</v>
      </c>
      <c r="E3" s="198"/>
      <c r="F3" s="198"/>
      <c r="G3" s="198"/>
      <c r="H3" s="198"/>
      <c r="I3" s="198"/>
      <c r="J3" s="198"/>
      <c r="K3" s="198"/>
      <c r="L3" s="198"/>
      <c r="P3" s="199" t="s">
        <v>3</v>
      </c>
      <c r="Q3" s="199"/>
      <c r="R3" s="199"/>
      <c r="S3" s="199"/>
      <c r="T3" s="199"/>
    </row>
    <row r="4" spans="1:38" ht="16.5" thickBot="1">
      <c r="A4" s="116"/>
      <c r="B4" s="116"/>
      <c r="C4" s="116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200" t="s">
        <v>4</v>
      </c>
      <c r="Q4" s="200"/>
      <c r="R4" s="200"/>
      <c r="S4" s="200"/>
      <c r="T4" s="200"/>
    </row>
    <row r="5" spans="1:38" ht="15.75" thickBot="1">
      <c r="A5" s="194" t="s">
        <v>5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6"/>
    </row>
    <row r="6" spans="1:38" s="8" customFormat="1" ht="15" customHeight="1">
      <c r="A6" s="109" t="s">
        <v>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7"/>
      <c r="O6" s="110" t="s">
        <v>7</v>
      </c>
      <c r="P6" s="111"/>
      <c r="Q6" s="111"/>
      <c r="R6" s="111"/>
      <c r="S6" s="201" t="s">
        <v>8</v>
      </c>
      <c r="T6" s="202"/>
    </row>
    <row r="7" spans="1:38" s="10" customFormat="1" ht="16.5" thickBot="1">
      <c r="A7" s="112" t="s">
        <v>9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9"/>
      <c r="O7" s="113" t="s">
        <v>10</v>
      </c>
      <c r="P7" s="114"/>
      <c r="Q7" s="114"/>
      <c r="R7" s="114"/>
      <c r="S7" s="203" t="s">
        <v>11</v>
      </c>
      <c r="T7" s="204"/>
    </row>
    <row r="8" spans="1:38" ht="15.75" thickBot="1">
      <c r="A8" s="190" t="s">
        <v>12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2"/>
      <c r="N8" s="191"/>
      <c r="O8" s="191"/>
      <c r="P8" s="191"/>
      <c r="Q8" s="191"/>
      <c r="R8" s="191"/>
      <c r="S8" s="191"/>
      <c r="T8" s="193"/>
    </row>
    <row r="9" spans="1:38" s="11" customFormat="1" ht="28.5" customHeight="1" thickBot="1">
      <c r="A9" s="183" t="s">
        <v>13</v>
      </c>
      <c r="B9" s="184"/>
      <c r="C9" s="185" t="s">
        <v>14</v>
      </c>
      <c r="D9" s="173" t="s">
        <v>15</v>
      </c>
      <c r="E9" s="171" t="s">
        <v>16</v>
      </c>
      <c r="F9" s="173" t="s">
        <v>17</v>
      </c>
      <c r="G9" s="176" t="s">
        <v>18</v>
      </c>
      <c r="H9" s="177" t="s">
        <v>19</v>
      </c>
      <c r="I9" s="177" t="s">
        <v>20</v>
      </c>
      <c r="J9" s="178" t="s">
        <v>21</v>
      </c>
      <c r="K9" s="179" t="s">
        <v>22</v>
      </c>
      <c r="L9" s="169" t="s">
        <v>23</v>
      </c>
      <c r="M9" s="172" t="s">
        <v>24</v>
      </c>
      <c r="N9" s="173" t="s">
        <v>25</v>
      </c>
      <c r="O9" s="206" t="s">
        <v>26</v>
      </c>
      <c r="Q9" s="163" t="s">
        <v>27</v>
      </c>
      <c r="R9" s="164" t="s">
        <v>28</v>
      </c>
      <c r="S9" s="164" t="s">
        <v>29</v>
      </c>
      <c r="T9" s="165" t="s">
        <v>30</v>
      </c>
      <c r="Z9" s="12"/>
    </row>
    <row r="10" spans="1:38" s="10" customFormat="1" ht="20.100000000000001" customHeight="1" thickBot="1">
      <c r="A10" s="186">
        <v>0</v>
      </c>
      <c r="B10" s="187"/>
      <c r="C10" s="188">
        <v>119593.69</v>
      </c>
      <c r="D10" s="189">
        <v>0</v>
      </c>
      <c r="E10" s="168">
        <f>'[1]SETEMBRO 2021'!Q10</f>
        <v>119593.69000000003</v>
      </c>
      <c r="F10" s="175">
        <v>58718</v>
      </c>
      <c r="G10" s="180">
        <v>0</v>
      </c>
      <c r="H10" s="180">
        <v>0</v>
      </c>
      <c r="I10" s="180">
        <v>0</v>
      </c>
      <c r="J10" s="181">
        <v>0</v>
      </c>
      <c r="K10" s="182">
        <v>359.97</v>
      </c>
      <c r="L10" s="170">
        <f>SUM(E10:K10)</f>
        <v>178671.66000000003</v>
      </c>
      <c r="M10" s="174">
        <f>S46</f>
        <v>50684.480000000003</v>
      </c>
      <c r="N10" s="175">
        <v>0</v>
      </c>
      <c r="O10" s="205">
        <f>SUM(M10:N10)</f>
        <v>50684.480000000003</v>
      </c>
      <c r="Q10" s="168">
        <f>SUM(L10-O10)</f>
        <v>127987.18000000002</v>
      </c>
      <c r="R10" s="166">
        <v>0</v>
      </c>
      <c r="S10" s="13">
        <v>127987.18</v>
      </c>
      <c r="T10" s="167">
        <v>0</v>
      </c>
      <c r="U10"/>
      <c r="V10"/>
      <c r="Z10" s="14"/>
    </row>
    <row r="11" spans="1:38" s="6" customFormat="1" ht="15.75">
      <c r="A11" s="15"/>
      <c r="B11" s="15"/>
      <c r="C11" s="16"/>
      <c r="D11" s="16"/>
      <c r="E11" s="16"/>
      <c r="F11" s="16"/>
      <c r="G11" s="16"/>
      <c r="H11" s="16"/>
      <c r="I11" s="16"/>
      <c r="J11" s="16"/>
      <c r="K11" s="15"/>
      <c r="L11" s="15"/>
      <c r="M11" s="17"/>
      <c r="N11" s="17"/>
      <c r="O11" s="17"/>
      <c r="P11" s="18"/>
      <c r="Q11" s="19"/>
      <c r="R11" s="19"/>
      <c r="S11" s="20"/>
      <c r="U11"/>
      <c r="V11"/>
    </row>
    <row r="12" spans="1:38" ht="15.75" thickBot="1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</row>
    <row r="13" spans="1:38" s="25" customFormat="1" ht="15.75" thickBot="1">
      <c r="A13" s="95" t="s">
        <v>31</v>
      </c>
      <c r="B13" s="97" t="s">
        <v>32</v>
      </c>
      <c r="C13" s="98"/>
      <c r="D13" s="99" t="s">
        <v>33</v>
      </c>
      <c r="E13" s="82" t="s">
        <v>34</v>
      </c>
      <c r="F13" s="101"/>
      <c r="G13" s="101"/>
      <c r="H13" s="101"/>
      <c r="I13" s="101"/>
      <c r="J13" s="101"/>
      <c r="K13" s="101"/>
      <c r="L13" s="83"/>
      <c r="M13" s="103" t="s">
        <v>35</v>
      </c>
      <c r="N13" s="104"/>
      <c r="O13" s="105"/>
      <c r="P13" s="106" t="s">
        <v>36</v>
      </c>
      <c r="Q13" s="104"/>
      <c r="R13" s="105"/>
      <c r="S13" s="82" t="s">
        <v>37</v>
      </c>
      <c r="T13" s="83"/>
      <c r="U13" s="21"/>
      <c r="V13" s="22"/>
      <c r="W13" s="23"/>
      <c r="X13" s="23"/>
      <c r="Y13" s="23"/>
      <c r="Z13" s="24"/>
      <c r="AA13" s="23"/>
      <c r="AB13" s="23"/>
      <c r="AC13" s="23"/>
      <c r="AD13" s="86"/>
      <c r="AE13" s="86"/>
      <c r="AF13" s="86"/>
      <c r="AG13" s="86"/>
      <c r="AH13" s="87"/>
      <c r="AI13" s="87"/>
      <c r="AJ13" s="87"/>
      <c r="AK13" s="88"/>
      <c r="AL13" s="88"/>
    </row>
    <row r="14" spans="1:38" s="25" customFormat="1" ht="15.75" customHeight="1" thickBot="1">
      <c r="A14" s="96"/>
      <c r="B14" s="89" t="s">
        <v>38</v>
      </c>
      <c r="C14" s="90"/>
      <c r="D14" s="100"/>
      <c r="E14" s="84"/>
      <c r="F14" s="102"/>
      <c r="G14" s="102"/>
      <c r="H14" s="102"/>
      <c r="I14" s="102"/>
      <c r="J14" s="102"/>
      <c r="K14" s="102"/>
      <c r="L14" s="85"/>
      <c r="M14" s="91" t="s">
        <v>39</v>
      </c>
      <c r="N14" s="92"/>
      <c r="O14" s="93"/>
      <c r="P14" s="107"/>
      <c r="Q14" s="107"/>
      <c r="R14" s="108"/>
      <c r="S14" s="84"/>
      <c r="T14" s="85"/>
    </row>
    <row r="15" spans="1:38" s="25" customFormat="1" ht="15.75" customHeight="1" thickBot="1">
      <c r="A15" s="213">
        <v>1</v>
      </c>
      <c r="B15" s="75">
        <v>44473</v>
      </c>
      <c r="C15" s="76"/>
      <c r="D15" s="26">
        <v>52176</v>
      </c>
      <c r="E15" s="77" t="s">
        <v>40</v>
      </c>
      <c r="F15" s="77"/>
      <c r="G15" s="77"/>
      <c r="H15" s="77"/>
      <c r="I15" s="77"/>
      <c r="J15" s="77"/>
      <c r="K15" s="77"/>
      <c r="L15" s="77"/>
      <c r="M15" s="78" t="s">
        <v>41</v>
      </c>
      <c r="N15" s="78"/>
      <c r="O15" s="78"/>
      <c r="P15" s="79" t="s">
        <v>42</v>
      </c>
      <c r="Q15" s="79"/>
      <c r="R15" s="79"/>
      <c r="S15" s="80">
        <v>1260.1400000000001</v>
      </c>
      <c r="T15" s="81"/>
    </row>
    <row r="16" spans="1:38" s="27" customFormat="1">
      <c r="A16" s="214">
        <v>2</v>
      </c>
      <c r="B16" s="131">
        <v>44474</v>
      </c>
      <c r="C16" s="132"/>
      <c r="D16" s="133">
        <v>7206</v>
      </c>
      <c r="E16" s="134" t="s">
        <v>43</v>
      </c>
      <c r="F16" s="134"/>
      <c r="G16" s="134"/>
      <c r="H16" s="134"/>
      <c r="I16" s="134"/>
      <c r="J16" s="134"/>
      <c r="K16" s="134"/>
      <c r="L16" s="134"/>
      <c r="M16" s="135" t="s">
        <v>41</v>
      </c>
      <c r="N16" s="135"/>
      <c r="O16" s="135"/>
      <c r="P16" s="136" t="s">
        <v>42</v>
      </c>
      <c r="Q16" s="136"/>
      <c r="R16" s="136"/>
      <c r="S16" s="137">
        <v>1125.02</v>
      </c>
      <c r="T16" s="138"/>
    </row>
    <row r="17" spans="1:484" s="27" customFormat="1">
      <c r="A17" s="214">
        <v>3</v>
      </c>
      <c r="B17" s="139">
        <v>44474</v>
      </c>
      <c r="C17" s="140"/>
      <c r="D17" s="141">
        <v>7206</v>
      </c>
      <c r="E17" s="142" t="s">
        <v>44</v>
      </c>
      <c r="F17" s="142"/>
      <c r="G17" s="142"/>
      <c r="H17" s="142"/>
      <c r="I17" s="142"/>
      <c r="J17" s="142"/>
      <c r="K17" s="142"/>
      <c r="L17" s="142"/>
      <c r="M17" s="143" t="s">
        <v>41</v>
      </c>
      <c r="N17" s="143"/>
      <c r="O17" s="143"/>
      <c r="P17" s="140" t="s">
        <v>42</v>
      </c>
      <c r="Q17" s="140"/>
      <c r="R17" s="140"/>
      <c r="S17" s="144">
        <v>1667.56</v>
      </c>
      <c r="T17" s="145"/>
    </row>
    <row r="18" spans="1:484" s="27" customFormat="1">
      <c r="A18" s="214">
        <v>4</v>
      </c>
      <c r="B18" s="139">
        <v>44474</v>
      </c>
      <c r="C18" s="140"/>
      <c r="D18" s="141">
        <v>7206</v>
      </c>
      <c r="E18" s="142" t="s">
        <v>45</v>
      </c>
      <c r="F18" s="142"/>
      <c r="G18" s="142"/>
      <c r="H18" s="142"/>
      <c r="I18" s="142"/>
      <c r="J18" s="142"/>
      <c r="K18" s="142"/>
      <c r="L18" s="142"/>
      <c r="M18" s="143" t="s">
        <v>41</v>
      </c>
      <c r="N18" s="143"/>
      <c r="O18" s="143"/>
      <c r="P18" s="146" t="s">
        <v>42</v>
      </c>
      <c r="Q18" s="146"/>
      <c r="R18" s="146"/>
      <c r="S18" s="144">
        <v>4973.2299999999996</v>
      </c>
      <c r="T18" s="145"/>
      <c r="U18" s="28"/>
    </row>
    <row r="19" spans="1:484" s="27" customFormat="1">
      <c r="A19" s="214">
        <v>5</v>
      </c>
      <c r="B19" s="139">
        <v>44474</v>
      </c>
      <c r="C19" s="140"/>
      <c r="D19" s="141">
        <v>7206</v>
      </c>
      <c r="E19" s="142" t="s">
        <v>46</v>
      </c>
      <c r="F19" s="142"/>
      <c r="G19" s="142"/>
      <c r="H19" s="142"/>
      <c r="I19" s="142"/>
      <c r="J19" s="142"/>
      <c r="K19" s="142"/>
      <c r="L19" s="142"/>
      <c r="M19" s="143" t="s">
        <v>41</v>
      </c>
      <c r="N19" s="143"/>
      <c r="O19" s="143"/>
      <c r="P19" s="146" t="s">
        <v>42</v>
      </c>
      <c r="Q19" s="146"/>
      <c r="R19" s="146"/>
      <c r="S19" s="144">
        <v>1323.77</v>
      </c>
      <c r="T19" s="145"/>
    </row>
    <row r="20" spans="1:484" s="27" customFormat="1">
      <c r="A20" s="214">
        <v>6</v>
      </c>
      <c r="B20" s="139">
        <v>44474</v>
      </c>
      <c r="C20" s="140"/>
      <c r="D20" s="141">
        <v>7206</v>
      </c>
      <c r="E20" s="142" t="s">
        <v>47</v>
      </c>
      <c r="F20" s="142"/>
      <c r="G20" s="142"/>
      <c r="H20" s="142"/>
      <c r="I20" s="142"/>
      <c r="J20" s="142"/>
      <c r="K20" s="142"/>
      <c r="L20" s="142"/>
      <c r="M20" s="143" t="s">
        <v>41</v>
      </c>
      <c r="N20" s="143"/>
      <c r="O20" s="143"/>
      <c r="P20" s="146" t="s">
        <v>42</v>
      </c>
      <c r="Q20" s="146"/>
      <c r="R20" s="146"/>
      <c r="S20" s="144">
        <v>574.96</v>
      </c>
      <c r="T20" s="145"/>
    </row>
    <row r="21" spans="1:484" s="27" customFormat="1" ht="15.75" thickBot="1">
      <c r="A21" s="214">
        <v>7</v>
      </c>
      <c r="B21" s="139">
        <v>44474</v>
      </c>
      <c r="C21" s="140"/>
      <c r="D21" s="141">
        <v>7206</v>
      </c>
      <c r="E21" s="142" t="s">
        <v>48</v>
      </c>
      <c r="F21" s="142"/>
      <c r="G21" s="142"/>
      <c r="H21" s="142"/>
      <c r="I21" s="142"/>
      <c r="J21" s="142"/>
      <c r="K21" s="142"/>
      <c r="L21" s="142"/>
      <c r="M21" s="143" t="s">
        <v>41</v>
      </c>
      <c r="N21" s="143"/>
      <c r="O21" s="143"/>
      <c r="P21" s="146" t="s">
        <v>42</v>
      </c>
      <c r="Q21" s="146"/>
      <c r="R21" s="146"/>
      <c r="S21" s="144">
        <v>872.72</v>
      </c>
      <c r="T21" s="145"/>
      <c r="U21" s="29"/>
    </row>
    <row r="22" spans="1:484" s="30" customFormat="1">
      <c r="A22" s="214">
        <v>8</v>
      </c>
      <c r="B22" s="139">
        <v>44474</v>
      </c>
      <c r="C22" s="140"/>
      <c r="D22" s="141">
        <v>7206</v>
      </c>
      <c r="E22" s="142" t="s">
        <v>49</v>
      </c>
      <c r="F22" s="142"/>
      <c r="G22" s="142"/>
      <c r="H22" s="142"/>
      <c r="I22" s="142"/>
      <c r="J22" s="142"/>
      <c r="K22" s="142"/>
      <c r="L22" s="142"/>
      <c r="M22" s="147" t="s">
        <v>41</v>
      </c>
      <c r="N22" s="147"/>
      <c r="O22" s="147"/>
      <c r="P22" s="146" t="s">
        <v>42</v>
      </c>
      <c r="Q22" s="146"/>
      <c r="R22" s="146"/>
      <c r="S22" s="144">
        <v>1400.69</v>
      </c>
      <c r="T22" s="145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</row>
    <row r="23" spans="1:484" s="29" customFormat="1">
      <c r="A23" s="214">
        <v>9</v>
      </c>
      <c r="B23" s="139">
        <v>44474</v>
      </c>
      <c r="C23" s="140"/>
      <c r="D23" s="141">
        <v>7206</v>
      </c>
      <c r="E23" s="142" t="s">
        <v>50</v>
      </c>
      <c r="F23" s="142"/>
      <c r="G23" s="142"/>
      <c r="H23" s="142"/>
      <c r="I23" s="142"/>
      <c r="J23" s="142"/>
      <c r="K23" s="142"/>
      <c r="L23" s="142"/>
      <c r="M23" s="143" t="s">
        <v>41</v>
      </c>
      <c r="N23" s="143"/>
      <c r="O23" s="143"/>
      <c r="P23" s="146" t="s">
        <v>42</v>
      </c>
      <c r="Q23" s="146"/>
      <c r="R23" s="146"/>
      <c r="S23" s="144">
        <v>1527.41</v>
      </c>
      <c r="T23" s="145"/>
    </row>
    <row r="24" spans="1:484" s="29" customFormat="1">
      <c r="A24" s="214">
        <v>10</v>
      </c>
      <c r="B24" s="139">
        <v>44474</v>
      </c>
      <c r="C24" s="140"/>
      <c r="D24" s="141">
        <v>7206</v>
      </c>
      <c r="E24" s="142" t="s">
        <v>51</v>
      </c>
      <c r="F24" s="142"/>
      <c r="G24" s="142"/>
      <c r="H24" s="142"/>
      <c r="I24" s="142"/>
      <c r="J24" s="142"/>
      <c r="K24" s="142"/>
      <c r="L24" s="142"/>
      <c r="M24" s="143" t="s">
        <v>41</v>
      </c>
      <c r="N24" s="143"/>
      <c r="O24" s="143"/>
      <c r="P24" s="146" t="s">
        <v>42</v>
      </c>
      <c r="Q24" s="146"/>
      <c r="R24" s="146"/>
      <c r="S24" s="144">
        <v>5014.1899999999996</v>
      </c>
      <c r="T24" s="145"/>
    </row>
    <row r="25" spans="1:484" s="29" customFormat="1">
      <c r="A25" s="214">
        <v>11</v>
      </c>
      <c r="B25" s="139">
        <v>44474</v>
      </c>
      <c r="C25" s="140"/>
      <c r="D25" s="141">
        <v>7206</v>
      </c>
      <c r="E25" s="142" t="s">
        <v>52</v>
      </c>
      <c r="F25" s="142"/>
      <c r="G25" s="142"/>
      <c r="H25" s="142"/>
      <c r="I25" s="142"/>
      <c r="J25" s="142"/>
      <c r="K25" s="142"/>
      <c r="L25" s="142"/>
      <c r="M25" s="143" t="s">
        <v>41</v>
      </c>
      <c r="N25" s="143"/>
      <c r="O25" s="143"/>
      <c r="P25" s="146" t="s">
        <v>42</v>
      </c>
      <c r="Q25" s="146"/>
      <c r="R25" s="146"/>
      <c r="S25" s="144">
        <v>1193.6400000000001</v>
      </c>
      <c r="T25" s="145"/>
    </row>
    <row r="26" spans="1:484" s="29" customFormat="1">
      <c r="A26" s="214">
        <v>12</v>
      </c>
      <c r="B26" s="139">
        <v>44474</v>
      </c>
      <c r="C26" s="140"/>
      <c r="D26" s="141">
        <v>7206</v>
      </c>
      <c r="E26" s="142" t="s">
        <v>53</v>
      </c>
      <c r="F26" s="142"/>
      <c r="G26" s="142"/>
      <c r="H26" s="142"/>
      <c r="I26" s="142"/>
      <c r="J26" s="142"/>
      <c r="K26" s="142"/>
      <c r="L26" s="142"/>
      <c r="M26" s="143" t="s">
        <v>41</v>
      </c>
      <c r="N26" s="143"/>
      <c r="O26" s="143"/>
      <c r="P26" s="146" t="s">
        <v>42</v>
      </c>
      <c r="Q26" s="146"/>
      <c r="R26" s="146"/>
      <c r="S26" s="144">
        <v>3796.49</v>
      </c>
      <c r="T26" s="145"/>
    </row>
    <row r="27" spans="1:484" s="29" customFormat="1">
      <c r="A27" s="214">
        <v>13</v>
      </c>
      <c r="B27" s="139">
        <v>44474</v>
      </c>
      <c r="C27" s="140"/>
      <c r="D27" s="141">
        <v>7206</v>
      </c>
      <c r="E27" s="142" t="s">
        <v>54</v>
      </c>
      <c r="F27" s="142"/>
      <c r="G27" s="142"/>
      <c r="H27" s="142"/>
      <c r="I27" s="142"/>
      <c r="J27" s="142"/>
      <c r="K27" s="142"/>
      <c r="L27" s="142"/>
      <c r="M27" s="143" t="s">
        <v>41</v>
      </c>
      <c r="N27" s="143"/>
      <c r="O27" s="143"/>
      <c r="P27" s="146" t="s">
        <v>42</v>
      </c>
      <c r="Q27" s="146"/>
      <c r="R27" s="146"/>
      <c r="S27" s="144">
        <v>3172.99</v>
      </c>
      <c r="T27" s="145"/>
    </row>
    <row r="28" spans="1:484" s="29" customFormat="1" ht="15.75" thickBot="1">
      <c r="A28" s="214">
        <v>14</v>
      </c>
      <c r="B28" s="139">
        <v>44474</v>
      </c>
      <c r="C28" s="140"/>
      <c r="D28" s="141">
        <v>7206</v>
      </c>
      <c r="E28" s="142" t="s">
        <v>55</v>
      </c>
      <c r="F28" s="142"/>
      <c r="G28" s="142"/>
      <c r="H28" s="142"/>
      <c r="I28" s="142"/>
      <c r="J28" s="142"/>
      <c r="K28" s="142"/>
      <c r="L28" s="142"/>
      <c r="M28" s="143" t="s">
        <v>41</v>
      </c>
      <c r="N28" s="143"/>
      <c r="O28" s="143"/>
      <c r="P28" s="146" t="s">
        <v>42</v>
      </c>
      <c r="Q28" s="146"/>
      <c r="R28" s="146"/>
      <c r="S28" s="144">
        <v>2005.56</v>
      </c>
      <c r="T28" s="145"/>
      <c r="U28" s="28"/>
    </row>
    <row r="29" spans="1:484" s="29" customFormat="1" ht="15.75" thickBot="1">
      <c r="A29" s="214">
        <v>15</v>
      </c>
      <c r="B29" s="148">
        <v>44474</v>
      </c>
      <c r="C29" s="149"/>
      <c r="D29" s="150">
        <v>7206</v>
      </c>
      <c r="E29" s="151" t="s">
        <v>56</v>
      </c>
      <c r="F29" s="151"/>
      <c r="G29" s="151"/>
      <c r="H29" s="151"/>
      <c r="I29" s="151"/>
      <c r="J29" s="151"/>
      <c r="K29" s="151"/>
      <c r="L29" s="151"/>
      <c r="M29" s="152" t="s">
        <v>41</v>
      </c>
      <c r="N29" s="152"/>
      <c r="O29" s="152"/>
      <c r="P29" s="153"/>
      <c r="Q29" s="154" t="s">
        <v>42</v>
      </c>
      <c r="R29" s="154"/>
      <c r="S29" s="155">
        <v>1421.86</v>
      </c>
      <c r="T29" s="156"/>
      <c r="U29" s="157">
        <f>SUM(S16:T29)</f>
        <v>30070.09</v>
      </c>
      <c r="V29" s="158"/>
    </row>
    <row r="30" spans="1:484" s="29" customFormat="1" ht="15.75" thickBot="1">
      <c r="A30" s="214">
        <v>16</v>
      </c>
      <c r="B30" s="68">
        <v>44475</v>
      </c>
      <c r="C30" s="69"/>
      <c r="D30" s="31">
        <v>8113</v>
      </c>
      <c r="E30" s="70" t="s">
        <v>57</v>
      </c>
      <c r="F30" s="70"/>
      <c r="G30" s="70"/>
      <c r="H30" s="70"/>
      <c r="I30" s="70"/>
      <c r="J30" s="70"/>
      <c r="K30" s="70"/>
      <c r="L30" s="70"/>
      <c r="M30" s="71" t="s">
        <v>41</v>
      </c>
      <c r="N30" s="71"/>
      <c r="O30" s="71"/>
      <c r="P30" s="32"/>
      <c r="Q30" s="72" t="s">
        <v>42</v>
      </c>
      <c r="R30" s="72"/>
      <c r="S30" s="73">
        <v>599.6</v>
      </c>
      <c r="T30" s="73"/>
      <c r="U30" s="33"/>
      <c r="V30" s="34"/>
    </row>
    <row r="31" spans="1:484" s="27" customFormat="1" ht="15.75" thickBot="1">
      <c r="A31" s="214">
        <v>17</v>
      </c>
      <c r="B31" s="117">
        <v>44475</v>
      </c>
      <c r="C31" s="118"/>
      <c r="D31" s="119">
        <v>8115</v>
      </c>
      <c r="E31" s="159" t="s">
        <v>58</v>
      </c>
      <c r="F31" s="159"/>
      <c r="G31" s="159"/>
      <c r="H31" s="159"/>
      <c r="I31" s="159"/>
      <c r="J31" s="159"/>
      <c r="K31" s="159"/>
      <c r="L31" s="159"/>
      <c r="M31" s="120" t="s">
        <v>41</v>
      </c>
      <c r="N31" s="120"/>
      <c r="O31" s="120"/>
      <c r="P31" s="160" t="s">
        <v>42</v>
      </c>
      <c r="Q31" s="160"/>
      <c r="R31" s="160"/>
      <c r="S31" s="121">
        <v>400</v>
      </c>
      <c r="T31" s="122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</row>
    <row r="32" spans="1:484" s="27" customFormat="1" ht="15.75" thickBot="1">
      <c r="A32" s="214">
        <v>18</v>
      </c>
      <c r="B32" s="123">
        <v>44475</v>
      </c>
      <c r="C32" s="124"/>
      <c r="D32" s="125">
        <v>8115</v>
      </c>
      <c r="E32" s="126" t="s">
        <v>59</v>
      </c>
      <c r="F32" s="126"/>
      <c r="G32" s="126"/>
      <c r="H32" s="126"/>
      <c r="I32" s="126"/>
      <c r="J32" s="126"/>
      <c r="K32" s="126"/>
      <c r="L32" s="126"/>
      <c r="M32" s="127" t="s">
        <v>41</v>
      </c>
      <c r="N32" s="127"/>
      <c r="O32" s="127"/>
      <c r="P32" s="128" t="s">
        <v>42</v>
      </c>
      <c r="Q32" s="128"/>
      <c r="R32" s="128"/>
      <c r="S32" s="129">
        <v>100</v>
      </c>
      <c r="T32" s="130"/>
      <c r="U32" s="161">
        <f>SUM(S31:T32)</f>
        <v>500</v>
      </c>
      <c r="V32" s="162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</row>
    <row r="33" spans="1:484" s="27" customFormat="1">
      <c r="A33" s="214">
        <v>19</v>
      </c>
      <c r="B33" s="68">
        <v>44476</v>
      </c>
      <c r="C33" s="69"/>
      <c r="D33" s="31">
        <v>100701</v>
      </c>
      <c r="E33" s="70" t="s">
        <v>60</v>
      </c>
      <c r="F33" s="70"/>
      <c r="G33" s="70"/>
      <c r="H33" s="70"/>
      <c r="I33" s="70"/>
      <c r="J33" s="70"/>
      <c r="K33" s="70"/>
      <c r="L33" s="70"/>
      <c r="M33" s="71">
        <v>44469</v>
      </c>
      <c r="N33" s="71"/>
      <c r="O33" s="71"/>
      <c r="P33" s="72" t="s">
        <v>61</v>
      </c>
      <c r="Q33" s="72"/>
      <c r="R33" s="72"/>
      <c r="S33" s="73">
        <v>3272.53</v>
      </c>
      <c r="T33" s="74"/>
      <c r="U33" s="28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  <c r="QR33" s="29"/>
      <c r="QS33" s="29"/>
      <c r="QT33" s="29"/>
      <c r="QU33" s="29"/>
      <c r="QV33" s="29"/>
      <c r="QW33" s="29"/>
      <c r="QX33" s="29"/>
      <c r="QY33" s="29"/>
      <c r="QZ33" s="29"/>
      <c r="RA33" s="29"/>
      <c r="RB33" s="29"/>
      <c r="RC33" s="29"/>
      <c r="RD33" s="29"/>
      <c r="RE33" s="29"/>
      <c r="RF33" s="29"/>
      <c r="RG33" s="29"/>
      <c r="RH33" s="29"/>
      <c r="RI33" s="29"/>
      <c r="RJ33" s="29"/>
      <c r="RK33" s="29"/>
      <c r="RL33" s="29"/>
      <c r="RM33" s="29"/>
      <c r="RN33" s="29"/>
      <c r="RO33" s="29"/>
      <c r="RP33" s="29"/>
    </row>
    <row r="34" spans="1:484" s="27" customFormat="1">
      <c r="A34" s="214">
        <v>20</v>
      </c>
      <c r="B34" s="68">
        <v>44476</v>
      </c>
      <c r="C34" s="69"/>
      <c r="D34" s="31">
        <v>100702</v>
      </c>
      <c r="E34" s="70" t="s">
        <v>62</v>
      </c>
      <c r="F34" s="70"/>
      <c r="G34" s="70"/>
      <c r="H34" s="70"/>
      <c r="I34" s="70"/>
      <c r="J34" s="70"/>
      <c r="K34" s="70"/>
      <c r="L34" s="70"/>
      <c r="M34" s="71">
        <v>44470</v>
      </c>
      <c r="N34" s="71"/>
      <c r="O34" s="71"/>
      <c r="P34" s="72" t="s">
        <v>63</v>
      </c>
      <c r="Q34" s="72"/>
      <c r="R34" s="72"/>
      <c r="S34" s="73">
        <v>601.4</v>
      </c>
      <c r="T34" s="74"/>
      <c r="U34" s="28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  <c r="QR34" s="29"/>
      <c r="QS34" s="29"/>
      <c r="QT34" s="29"/>
      <c r="QU34" s="29"/>
      <c r="QV34" s="29"/>
      <c r="QW34" s="29"/>
      <c r="QX34" s="29"/>
      <c r="QY34" s="29"/>
      <c r="QZ34" s="29"/>
      <c r="RA34" s="29"/>
      <c r="RB34" s="29"/>
      <c r="RC34" s="29"/>
      <c r="RD34" s="29"/>
      <c r="RE34" s="29"/>
      <c r="RF34" s="29"/>
      <c r="RG34" s="29"/>
      <c r="RH34" s="29"/>
      <c r="RI34" s="29"/>
      <c r="RJ34" s="29"/>
      <c r="RK34" s="29"/>
      <c r="RL34" s="29"/>
      <c r="RM34" s="29"/>
      <c r="RN34" s="29"/>
      <c r="RO34" s="29"/>
      <c r="RP34" s="29"/>
    </row>
    <row r="35" spans="1:484" s="27" customFormat="1">
      <c r="A35" s="214">
        <v>21</v>
      </c>
      <c r="B35" s="68">
        <v>44476</v>
      </c>
      <c r="C35" s="69"/>
      <c r="D35" s="31">
        <v>100703</v>
      </c>
      <c r="E35" s="70" t="s">
        <v>64</v>
      </c>
      <c r="F35" s="70"/>
      <c r="G35" s="70"/>
      <c r="H35" s="70"/>
      <c r="I35" s="70"/>
      <c r="J35" s="70"/>
      <c r="K35" s="70"/>
      <c r="L35" s="70"/>
      <c r="M35" s="71">
        <v>44470</v>
      </c>
      <c r="N35" s="71"/>
      <c r="O35" s="71"/>
      <c r="P35" s="72" t="s">
        <v>63</v>
      </c>
      <c r="Q35" s="72"/>
      <c r="R35" s="72"/>
      <c r="S35" s="73">
        <v>291</v>
      </c>
      <c r="T35" s="74"/>
      <c r="U35" s="28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  <c r="OG35" s="29"/>
      <c r="OH35" s="29"/>
      <c r="OI35" s="29"/>
      <c r="OJ35" s="29"/>
      <c r="OK35" s="29"/>
      <c r="OL35" s="29"/>
      <c r="OM35" s="29"/>
      <c r="ON35" s="29"/>
      <c r="OO35" s="29"/>
      <c r="OP35" s="29"/>
      <c r="OQ35" s="29"/>
      <c r="OR35" s="29"/>
      <c r="OS35" s="29"/>
      <c r="OT35" s="29"/>
      <c r="OU35" s="29"/>
      <c r="OV35" s="29"/>
      <c r="OW35" s="29"/>
      <c r="OX35" s="29"/>
      <c r="OY35" s="29"/>
      <c r="OZ35" s="29"/>
      <c r="PA35" s="29"/>
      <c r="PB35" s="29"/>
      <c r="PC35" s="29"/>
      <c r="PD35" s="29"/>
      <c r="PE35" s="29"/>
      <c r="PF35" s="29"/>
      <c r="PG35" s="29"/>
      <c r="PH35" s="29"/>
      <c r="PI35" s="29"/>
      <c r="PJ35" s="29"/>
      <c r="PK35" s="29"/>
      <c r="PL35" s="29"/>
      <c r="PM35" s="29"/>
      <c r="PN35" s="29"/>
      <c r="PO35" s="29"/>
      <c r="PP35" s="29"/>
      <c r="PQ35" s="29"/>
      <c r="PR35" s="29"/>
      <c r="PS35" s="29"/>
      <c r="PT35" s="29"/>
      <c r="PU35" s="29"/>
      <c r="PV35" s="29"/>
      <c r="PW35" s="29"/>
      <c r="PX35" s="29"/>
      <c r="PY35" s="29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  <c r="QR35" s="29"/>
      <c r="QS35" s="29"/>
      <c r="QT35" s="29"/>
      <c r="QU35" s="29"/>
      <c r="QV35" s="29"/>
      <c r="QW35" s="29"/>
      <c r="QX35" s="29"/>
      <c r="QY35" s="29"/>
      <c r="QZ35" s="29"/>
      <c r="RA35" s="29"/>
      <c r="RB35" s="29"/>
      <c r="RC35" s="29"/>
      <c r="RD35" s="29"/>
      <c r="RE35" s="29"/>
      <c r="RF35" s="29"/>
      <c r="RG35" s="29"/>
      <c r="RH35" s="29"/>
      <c r="RI35" s="29"/>
      <c r="RJ35" s="29"/>
      <c r="RK35" s="29"/>
      <c r="RL35" s="29"/>
      <c r="RM35" s="29"/>
      <c r="RN35" s="29"/>
      <c r="RO35" s="29"/>
      <c r="RP35" s="29"/>
    </row>
    <row r="36" spans="1:484" s="27" customFormat="1">
      <c r="A36" s="214">
        <v>22</v>
      </c>
      <c r="B36" s="68">
        <v>44482</v>
      </c>
      <c r="C36" s="69"/>
      <c r="D36" s="31">
        <v>101301</v>
      </c>
      <c r="E36" s="70" t="s">
        <v>65</v>
      </c>
      <c r="F36" s="70"/>
      <c r="G36" s="70"/>
      <c r="H36" s="70"/>
      <c r="I36" s="70"/>
      <c r="J36" s="70"/>
      <c r="K36" s="70"/>
      <c r="L36" s="70"/>
      <c r="M36" s="71">
        <v>44462</v>
      </c>
      <c r="N36" s="71"/>
      <c r="O36" s="71"/>
      <c r="P36" s="72" t="s">
        <v>66</v>
      </c>
      <c r="Q36" s="72"/>
      <c r="R36" s="72"/>
      <c r="S36" s="73">
        <v>735.66</v>
      </c>
      <c r="T36" s="74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</row>
    <row r="37" spans="1:484" s="27" customFormat="1">
      <c r="A37" s="214">
        <v>23</v>
      </c>
      <c r="B37" s="66">
        <v>44487</v>
      </c>
      <c r="C37" s="67"/>
      <c r="D37" s="35">
        <v>101801</v>
      </c>
      <c r="E37" s="59" t="s">
        <v>67</v>
      </c>
      <c r="F37" s="59"/>
      <c r="G37" s="59"/>
      <c r="H37" s="59"/>
      <c r="I37" s="59"/>
      <c r="J37" s="59"/>
      <c r="K37" s="59"/>
      <c r="L37" s="59"/>
      <c r="M37" s="60">
        <v>44474</v>
      </c>
      <c r="N37" s="60"/>
      <c r="O37" s="60"/>
      <c r="P37" s="61" t="s">
        <v>66</v>
      </c>
      <c r="Q37" s="61"/>
      <c r="R37" s="61"/>
      <c r="S37" s="62">
        <v>375</v>
      </c>
      <c r="T37" s="6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</row>
    <row r="38" spans="1:484" s="27" customFormat="1">
      <c r="A38" s="214">
        <v>24</v>
      </c>
      <c r="B38" s="57">
        <v>44489</v>
      </c>
      <c r="C38" s="58"/>
      <c r="D38" s="35">
        <v>102001</v>
      </c>
      <c r="E38" s="59" t="s">
        <v>68</v>
      </c>
      <c r="F38" s="59"/>
      <c r="G38" s="59"/>
      <c r="H38" s="59"/>
      <c r="I38" s="59"/>
      <c r="J38" s="59"/>
      <c r="K38" s="59"/>
      <c r="L38" s="59"/>
      <c r="M38" s="60" t="s">
        <v>41</v>
      </c>
      <c r="N38" s="60"/>
      <c r="O38" s="60"/>
      <c r="P38" s="61" t="s">
        <v>61</v>
      </c>
      <c r="Q38" s="61"/>
      <c r="R38" s="61"/>
      <c r="S38" s="62">
        <v>1636.74</v>
      </c>
      <c r="T38" s="6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</row>
    <row r="39" spans="1:484" s="27" customFormat="1">
      <c r="A39" s="214">
        <v>25</v>
      </c>
      <c r="B39" s="57">
        <v>44489</v>
      </c>
      <c r="C39" s="58"/>
      <c r="D39" s="35">
        <v>102002</v>
      </c>
      <c r="E39" s="59" t="s">
        <v>69</v>
      </c>
      <c r="F39" s="59"/>
      <c r="G39" s="59"/>
      <c r="H39" s="59"/>
      <c r="I39" s="59"/>
      <c r="J39" s="59"/>
      <c r="K39" s="59"/>
      <c r="L39" s="59"/>
      <c r="M39" s="60" t="s">
        <v>41</v>
      </c>
      <c r="N39" s="60"/>
      <c r="O39" s="60"/>
      <c r="P39" s="61" t="s">
        <v>61</v>
      </c>
      <c r="Q39" s="61"/>
      <c r="R39" s="61"/>
      <c r="S39" s="62">
        <v>3785.72</v>
      </c>
      <c r="T39" s="6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</row>
    <row r="40" spans="1:484" s="27" customFormat="1">
      <c r="A40" s="214">
        <v>26</v>
      </c>
      <c r="B40" s="57">
        <v>44491</v>
      </c>
      <c r="C40" s="58"/>
      <c r="D40" s="35">
        <v>102201</v>
      </c>
      <c r="E40" s="59" t="s">
        <v>70</v>
      </c>
      <c r="F40" s="59"/>
      <c r="G40" s="59"/>
      <c r="H40" s="59"/>
      <c r="I40" s="59"/>
      <c r="J40" s="59"/>
      <c r="K40" s="59"/>
      <c r="L40" s="59"/>
      <c r="M40" s="60">
        <v>44493</v>
      </c>
      <c r="N40" s="60"/>
      <c r="O40" s="60"/>
      <c r="P40" s="61" t="s">
        <v>71</v>
      </c>
      <c r="Q40" s="61"/>
      <c r="R40" s="61"/>
      <c r="S40" s="62">
        <v>5166.4799999999996</v>
      </c>
      <c r="T40" s="63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</row>
    <row r="41" spans="1:484" s="27" customFormat="1">
      <c r="A41" s="214">
        <v>27</v>
      </c>
      <c r="B41" s="57">
        <v>44491</v>
      </c>
      <c r="C41" s="58"/>
      <c r="D41" s="35">
        <v>102202</v>
      </c>
      <c r="E41" s="59" t="s">
        <v>72</v>
      </c>
      <c r="F41" s="59"/>
      <c r="G41" s="59"/>
      <c r="H41" s="59"/>
      <c r="I41" s="59"/>
      <c r="J41" s="59"/>
      <c r="K41" s="59"/>
      <c r="L41" s="59"/>
      <c r="M41" s="60">
        <v>44493</v>
      </c>
      <c r="N41" s="60"/>
      <c r="O41" s="60"/>
      <c r="P41" s="61" t="s">
        <v>71</v>
      </c>
      <c r="Q41" s="61"/>
      <c r="R41" s="61"/>
      <c r="S41" s="62">
        <v>597.4</v>
      </c>
      <c r="T41" s="63"/>
      <c r="U41" s="28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  <c r="QR41" s="29"/>
      <c r="QS41" s="29"/>
      <c r="QT41" s="29"/>
      <c r="QU41" s="29"/>
      <c r="QV41" s="29"/>
      <c r="QW41" s="29"/>
      <c r="QX41" s="29"/>
      <c r="QY41" s="29"/>
      <c r="QZ41" s="29"/>
      <c r="RA41" s="29"/>
      <c r="RB41" s="29"/>
      <c r="RC41" s="29"/>
      <c r="RD41" s="29"/>
      <c r="RE41" s="29"/>
      <c r="RF41" s="29"/>
      <c r="RG41" s="29"/>
      <c r="RH41" s="29"/>
      <c r="RI41" s="29"/>
      <c r="RJ41" s="29"/>
      <c r="RK41" s="29"/>
      <c r="RL41" s="29"/>
      <c r="RM41" s="29"/>
      <c r="RN41" s="29"/>
      <c r="RO41" s="29"/>
      <c r="RP41" s="29"/>
    </row>
    <row r="42" spans="1:484" s="27" customFormat="1">
      <c r="A42" s="214">
        <v>28</v>
      </c>
      <c r="B42" s="57">
        <v>44491</v>
      </c>
      <c r="C42" s="58"/>
      <c r="D42" s="35">
        <v>102203</v>
      </c>
      <c r="E42" s="59" t="s">
        <v>73</v>
      </c>
      <c r="F42" s="59"/>
      <c r="G42" s="59"/>
      <c r="H42" s="59"/>
      <c r="I42" s="59"/>
      <c r="J42" s="59"/>
      <c r="K42" s="59"/>
      <c r="L42" s="59"/>
      <c r="M42" s="60">
        <v>44489</v>
      </c>
      <c r="N42" s="60"/>
      <c r="O42" s="60"/>
      <c r="P42" s="61" t="s">
        <v>71</v>
      </c>
      <c r="Q42" s="61"/>
      <c r="R42" s="61"/>
      <c r="S42" s="62">
        <v>1368</v>
      </c>
      <c r="T42" s="6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  <c r="QR42" s="29"/>
      <c r="QS42" s="29"/>
      <c r="QT42" s="29"/>
      <c r="QU42" s="29"/>
      <c r="QV42" s="29"/>
      <c r="QW42" s="29"/>
      <c r="QX42" s="29"/>
      <c r="QY42" s="29"/>
      <c r="QZ42" s="29"/>
      <c r="RA42" s="29"/>
      <c r="RB42" s="29"/>
      <c r="RC42" s="29"/>
      <c r="RD42" s="29"/>
      <c r="RE42" s="29"/>
      <c r="RF42" s="29"/>
      <c r="RG42" s="29"/>
      <c r="RH42" s="29"/>
      <c r="RI42" s="29"/>
      <c r="RJ42" s="29"/>
      <c r="RK42" s="29"/>
      <c r="RL42" s="29"/>
      <c r="RM42" s="29"/>
      <c r="RN42" s="29"/>
      <c r="RO42" s="29"/>
      <c r="RP42" s="29"/>
    </row>
    <row r="43" spans="1:484" s="27" customFormat="1">
      <c r="A43" s="214">
        <v>29</v>
      </c>
      <c r="B43" s="57">
        <v>44491</v>
      </c>
      <c r="C43" s="58"/>
      <c r="D43" s="35">
        <v>102204</v>
      </c>
      <c r="E43" s="59" t="s">
        <v>74</v>
      </c>
      <c r="F43" s="59"/>
      <c r="G43" s="59"/>
      <c r="H43" s="59"/>
      <c r="I43" s="59"/>
      <c r="J43" s="59"/>
      <c r="K43" s="59"/>
      <c r="L43" s="59"/>
      <c r="M43" s="60">
        <v>44489</v>
      </c>
      <c r="N43" s="60"/>
      <c r="O43" s="60"/>
      <c r="P43" s="61" t="s">
        <v>71</v>
      </c>
      <c r="Q43" s="61"/>
      <c r="R43" s="61"/>
      <c r="S43" s="62">
        <v>166.35</v>
      </c>
      <c r="T43" s="63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  <c r="OG43" s="29"/>
      <c r="OH43" s="29"/>
      <c r="OI43" s="29"/>
      <c r="OJ43" s="29"/>
      <c r="OK43" s="29"/>
      <c r="OL43" s="29"/>
      <c r="OM43" s="29"/>
      <c r="ON43" s="29"/>
      <c r="OO43" s="29"/>
      <c r="OP43" s="29"/>
      <c r="OQ43" s="29"/>
      <c r="OR43" s="29"/>
      <c r="OS43" s="29"/>
      <c r="OT43" s="29"/>
      <c r="OU43" s="29"/>
      <c r="OV43" s="29"/>
      <c r="OW43" s="29"/>
      <c r="OX43" s="29"/>
      <c r="OY43" s="29"/>
      <c r="OZ43" s="29"/>
      <c r="PA43" s="29"/>
      <c r="PB43" s="29"/>
      <c r="PC43" s="29"/>
      <c r="PD43" s="29"/>
      <c r="PE43" s="29"/>
      <c r="PF43" s="29"/>
      <c r="PG43" s="29"/>
      <c r="PH43" s="29"/>
      <c r="PI43" s="29"/>
      <c r="PJ43" s="29"/>
      <c r="PK43" s="29"/>
      <c r="PL43" s="29"/>
      <c r="PM43" s="29"/>
      <c r="PN43" s="29"/>
      <c r="PO43" s="29"/>
      <c r="PP43" s="29"/>
      <c r="PQ43" s="29"/>
      <c r="PR43" s="29"/>
      <c r="PS43" s="29"/>
      <c r="PT43" s="29"/>
      <c r="PU43" s="29"/>
      <c r="PV43" s="29"/>
      <c r="PW43" s="29"/>
      <c r="PX43" s="29"/>
      <c r="PY43" s="29"/>
      <c r="PZ43" s="29"/>
      <c r="QA43" s="29"/>
      <c r="QB43" s="29"/>
      <c r="QC43" s="29"/>
      <c r="QD43" s="29"/>
      <c r="QE43" s="29"/>
      <c r="QF43" s="29"/>
      <c r="QG43" s="29"/>
      <c r="QH43" s="29"/>
      <c r="QI43" s="29"/>
      <c r="QJ43" s="29"/>
      <c r="QK43" s="29"/>
      <c r="QL43" s="29"/>
      <c r="QM43" s="29"/>
      <c r="QN43" s="29"/>
      <c r="QO43" s="29"/>
      <c r="QP43" s="29"/>
      <c r="QQ43" s="29"/>
      <c r="QR43" s="29"/>
      <c r="QS43" s="29"/>
      <c r="QT43" s="29"/>
      <c r="QU43" s="29"/>
      <c r="QV43" s="29"/>
      <c r="QW43" s="29"/>
      <c r="QX43" s="29"/>
      <c r="QY43" s="29"/>
      <c r="QZ43" s="29"/>
      <c r="RA43" s="29"/>
      <c r="RB43" s="29"/>
      <c r="RC43" s="29"/>
      <c r="RD43" s="29"/>
      <c r="RE43" s="29"/>
      <c r="RF43" s="29"/>
      <c r="RG43" s="29"/>
      <c r="RH43" s="29"/>
      <c r="RI43" s="29"/>
      <c r="RJ43" s="29"/>
      <c r="RK43" s="29"/>
      <c r="RL43" s="29"/>
      <c r="RM43" s="29"/>
      <c r="RN43" s="29"/>
      <c r="RO43" s="29"/>
      <c r="RP43" s="29"/>
    </row>
    <row r="44" spans="1:484" s="27" customFormat="1">
      <c r="A44" s="214">
        <v>30</v>
      </c>
      <c r="B44" s="57">
        <v>44497</v>
      </c>
      <c r="C44" s="58"/>
      <c r="D44" s="35">
        <v>46595</v>
      </c>
      <c r="E44" s="59" t="s">
        <v>75</v>
      </c>
      <c r="F44" s="59"/>
      <c r="G44" s="59"/>
      <c r="H44" s="59"/>
      <c r="I44" s="59"/>
      <c r="J44" s="59"/>
      <c r="K44" s="59"/>
      <c r="L44" s="59"/>
      <c r="M44" s="60" t="s">
        <v>41</v>
      </c>
      <c r="N44" s="60"/>
      <c r="O44" s="60"/>
      <c r="P44" s="61" t="s">
        <v>71</v>
      </c>
      <c r="Q44" s="61"/>
      <c r="R44" s="61"/>
      <c r="S44" s="62">
        <v>91.14</v>
      </c>
      <c r="T44" s="63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</row>
    <row r="45" spans="1:484" s="27" customFormat="1" ht="15.75" thickBot="1">
      <c r="A45" s="215">
        <v>31</v>
      </c>
      <c r="B45" s="57">
        <v>44497</v>
      </c>
      <c r="C45" s="58"/>
      <c r="D45" s="35">
        <v>46595</v>
      </c>
      <c r="E45" s="59" t="s">
        <v>75</v>
      </c>
      <c r="F45" s="59"/>
      <c r="G45" s="59"/>
      <c r="H45" s="59"/>
      <c r="I45" s="59"/>
      <c r="J45" s="59"/>
      <c r="K45" s="59"/>
      <c r="L45" s="59"/>
      <c r="M45" s="60" t="s">
        <v>41</v>
      </c>
      <c r="N45" s="60"/>
      <c r="O45" s="60"/>
      <c r="P45" s="61" t="s">
        <v>71</v>
      </c>
      <c r="Q45" s="61"/>
      <c r="R45" s="61"/>
      <c r="S45" s="62">
        <v>167.23</v>
      </c>
      <c r="T45" s="63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</row>
    <row r="46" spans="1:484" s="36" customFormat="1" ht="16.5" thickBot="1">
      <c r="A46" s="210" t="s">
        <v>76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2"/>
      <c r="S46" s="64">
        <f>SUM(S15:T45)</f>
        <v>50684.480000000003</v>
      </c>
      <c r="T46" s="65"/>
    </row>
    <row r="47" spans="1:484" s="36" customFormat="1" ht="15.75">
      <c r="A47" s="207" t="s">
        <v>77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9"/>
    </row>
    <row r="48" spans="1:484" s="38" customFormat="1">
      <c r="A48" s="52" t="s">
        <v>78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37"/>
    </row>
    <row r="49" spans="1:28" s="38" customForma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4"/>
      <c r="U49" s="37"/>
    </row>
    <row r="50" spans="1:28" s="38" customFormat="1" ht="20.100000000000001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</row>
    <row r="51" spans="1:28" s="38" customFormat="1" ht="20.100000000000001" customHeight="1">
      <c r="A51" s="56" t="s">
        <v>79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</row>
    <row r="52" spans="1:28" s="38" customFormat="1" ht="20.100000000000001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</row>
    <row r="53" spans="1:28" s="39" customFormat="1" ht="20.100000000000001" customHeight="1">
      <c r="A53" s="55" t="s">
        <v>80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</row>
    <row r="54" spans="1:28" s="39" customFormat="1" ht="20.100000000000001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8" s="39" customFormat="1" ht="20.100000000000001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8" s="39" customFormat="1" ht="20.100000000000001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  <row r="57" spans="1:28" ht="18">
      <c r="A57" s="51" t="s">
        <v>103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</row>
    <row r="60" spans="1:28">
      <c r="A60" s="41" t="s">
        <v>81</v>
      </c>
      <c r="AB60" s="42"/>
    </row>
    <row r="61" spans="1:28" ht="15.75">
      <c r="A61" s="43" t="s">
        <v>5</v>
      </c>
    </row>
    <row r="62" spans="1:28">
      <c r="A62" s="3" t="s">
        <v>82</v>
      </c>
    </row>
    <row r="63" spans="1:28" ht="15.75">
      <c r="A63" s="43" t="s">
        <v>12</v>
      </c>
    </row>
    <row r="64" spans="1:28">
      <c r="A64" s="3" t="s">
        <v>83</v>
      </c>
    </row>
    <row r="65" spans="1:20" s="44" customFormat="1" ht="16.5">
      <c r="A65" s="43" t="s">
        <v>84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s="44" customFormat="1" ht="16.5">
      <c r="A66" s="45" t="s">
        <v>85</v>
      </c>
    </row>
    <row r="67" spans="1:20" s="44" customFormat="1" ht="16.5">
      <c r="A67" s="45" t="s">
        <v>86</v>
      </c>
    </row>
    <row r="68" spans="1:20" s="44" customFormat="1" ht="16.5">
      <c r="A68" s="45" t="s">
        <v>87</v>
      </c>
    </row>
    <row r="69" spans="1:20" s="44" customFormat="1" ht="16.5">
      <c r="A69" s="45" t="s">
        <v>88</v>
      </c>
    </row>
    <row r="70" spans="1:20" s="46" customFormat="1" ht="16.5">
      <c r="A70" s="45" t="s">
        <v>89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</row>
    <row r="71" spans="1:20" s="48" customFormat="1" ht="16.5">
      <c r="A71" s="47" t="s">
        <v>90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</row>
    <row r="72" spans="1:20" s="48" customFormat="1" ht="13.5">
      <c r="A72" s="49" t="s">
        <v>91</v>
      </c>
    </row>
    <row r="73" spans="1:20" s="48" customFormat="1" ht="13.5">
      <c r="A73" s="49" t="s">
        <v>92</v>
      </c>
    </row>
    <row r="74" spans="1:20" s="48" customFormat="1" ht="13.5">
      <c r="A74" s="49" t="s">
        <v>93</v>
      </c>
    </row>
    <row r="75" spans="1:20" s="48" customFormat="1" ht="13.5">
      <c r="A75" s="49" t="s">
        <v>94</v>
      </c>
    </row>
    <row r="76" spans="1:20" s="48" customFormat="1" ht="13.5">
      <c r="A76" s="49" t="s">
        <v>95</v>
      </c>
    </row>
    <row r="77" spans="1:20" s="48" customFormat="1" ht="13.5">
      <c r="A77" s="49" t="s">
        <v>96</v>
      </c>
    </row>
    <row r="78" spans="1:20" s="48" customFormat="1" ht="13.5">
      <c r="A78" s="49" t="s">
        <v>97</v>
      </c>
    </row>
    <row r="79" spans="1:20" s="48" customFormat="1" ht="13.5">
      <c r="A79" s="49" t="s">
        <v>98</v>
      </c>
    </row>
    <row r="80" spans="1:20" s="48" customFormat="1" ht="13.5">
      <c r="A80" s="49" t="s">
        <v>99</v>
      </c>
    </row>
    <row r="81" spans="1:20" s="48" customFormat="1" ht="13.5">
      <c r="A81" s="49" t="s">
        <v>100</v>
      </c>
    </row>
    <row r="82" spans="1:20">
      <c r="A82" s="49" t="s">
        <v>101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</row>
    <row r="83" spans="1:20" ht="15.75">
      <c r="A83" s="43" t="s">
        <v>102</v>
      </c>
    </row>
    <row r="104" spans="6:6">
      <c r="F104" s="50"/>
    </row>
    <row r="105" spans="6:6">
      <c r="F105" s="50"/>
    </row>
  </sheetData>
  <mergeCells count="195">
    <mergeCell ref="A5:T5"/>
    <mergeCell ref="A6:M6"/>
    <mergeCell ref="O6:R6"/>
    <mergeCell ref="S6:T6"/>
    <mergeCell ref="A7:M7"/>
    <mergeCell ref="O7:R7"/>
    <mergeCell ref="S7:T7"/>
    <mergeCell ref="D2:L2"/>
    <mergeCell ref="P2:T2"/>
    <mergeCell ref="D3:L3"/>
    <mergeCell ref="P3:T3"/>
    <mergeCell ref="A4:C4"/>
    <mergeCell ref="P4:T4"/>
    <mergeCell ref="S13:T14"/>
    <mergeCell ref="AD13:AG13"/>
    <mergeCell ref="AH13:AJ13"/>
    <mergeCell ref="AK13:AL13"/>
    <mergeCell ref="B14:C14"/>
    <mergeCell ref="M14:O14"/>
    <mergeCell ref="A8:T8"/>
    <mergeCell ref="A9:B9"/>
    <mergeCell ref="A10:B10"/>
    <mergeCell ref="A12:T12"/>
    <mergeCell ref="A13:A14"/>
    <mergeCell ref="B13:C13"/>
    <mergeCell ref="D13:D14"/>
    <mergeCell ref="E13:L14"/>
    <mergeCell ref="M13:O13"/>
    <mergeCell ref="P13:R14"/>
    <mergeCell ref="B15:C15"/>
    <mergeCell ref="E15:L15"/>
    <mergeCell ref="M15:O15"/>
    <mergeCell ref="P15:R15"/>
    <mergeCell ref="S15:T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9:C29"/>
    <mergeCell ref="E29:L29"/>
    <mergeCell ref="M29:O29"/>
    <mergeCell ref="Q29:R29"/>
    <mergeCell ref="S29:T29"/>
    <mergeCell ref="U29:V29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32:C32"/>
    <mergeCell ref="E32:L32"/>
    <mergeCell ref="M32:O32"/>
    <mergeCell ref="P32:R32"/>
    <mergeCell ref="S32:T32"/>
    <mergeCell ref="U32:V32"/>
    <mergeCell ref="B30:C30"/>
    <mergeCell ref="E30:L30"/>
    <mergeCell ref="M30:O30"/>
    <mergeCell ref="Q30:R30"/>
    <mergeCell ref="S30:T30"/>
    <mergeCell ref="B31:C31"/>
    <mergeCell ref="E31:L31"/>
    <mergeCell ref="M31:O31"/>
    <mergeCell ref="P31:R31"/>
    <mergeCell ref="S31:T31"/>
    <mergeCell ref="B33:C33"/>
    <mergeCell ref="E33:L33"/>
    <mergeCell ref="M33:O33"/>
    <mergeCell ref="P33:R33"/>
    <mergeCell ref="S33:T33"/>
    <mergeCell ref="B34:C34"/>
    <mergeCell ref="E34:L34"/>
    <mergeCell ref="M34:O34"/>
    <mergeCell ref="P34:R34"/>
    <mergeCell ref="S34:T34"/>
    <mergeCell ref="B35:C35"/>
    <mergeCell ref="E35:L35"/>
    <mergeCell ref="M35:O35"/>
    <mergeCell ref="P35:R35"/>
    <mergeCell ref="S35:T35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4:C44"/>
    <mergeCell ref="E44:L44"/>
    <mergeCell ref="M44:O44"/>
    <mergeCell ref="P44:R44"/>
    <mergeCell ref="S44:T44"/>
    <mergeCell ref="A57:T57"/>
    <mergeCell ref="A47:T47"/>
    <mergeCell ref="A48:T48"/>
    <mergeCell ref="A49:T49"/>
    <mergeCell ref="A50:T50"/>
    <mergeCell ref="A51:T52"/>
    <mergeCell ref="A53:T53"/>
    <mergeCell ref="B45:C45"/>
    <mergeCell ref="E45:L45"/>
    <mergeCell ref="M45:O45"/>
    <mergeCell ref="P45:R45"/>
    <mergeCell ref="S45:T45"/>
    <mergeCell ref="A46:R46"/>
    <mergeCell ref="S46:T46"/>
  </mergeCells>
  <printOptions horizontalCentered="1"/>
  <pageMargins left="0.31496062992125984" right="0.31496062992125984" top="0.74803149606299213" bottom="0.74803149606299213" header="0.11811023622047245" footer="0.11811023622047245"/>
  <pageSetup paperSize="9" scale="4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2021-11-10T13:45:51Z</dcterms:modified>
</cp:coreProperties>
</file>