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a\Desktop\crpi videos\documentos\convenio educação\EDUCAÇÃO ANO 2019\"/>
    </mc:Choice>
  </mc:AlternateContent>
  <bookViews>
    <workbookView xWindow="0" yWindow="0" windowWidth="19200" windowHeight="7190"/>
  </bookViews>
  <sheets>
    <sheet name="Plan1" sheetId="1" r:id="rId1"/>
    <sheet name="Plan2" sheetId="2" r:id="rId2"/>
    <sheet name="Plan3" sheetId="3" r:id="rId3"/>
  </sheets>
  <calcPr calcId="162913"/>
</workbook>
</file>

<file path=xl/calcChain.xml><?xml version="1.0" encoding="utf-8"?>
<calcChain xmlns="http://schemas.openxmlformats.org/spreadsheetml/2006/main">
  <c r="U50" i="1" l="1"/>
  <c r="N11" i="1" s="1"/>
  <c r="Q11" i="1" s="1"/>
  <c r="W36" i="1"/>
  <c r="F11" i="1"/>
  <c r="M11" i="1" s="1"/>
  <c r="S11" i="1" s="1"/>
</calcChain>
</file>

<file path=xl/sharedStrings.xml><?xml version="1.0" encoding="utf-8"?>
<sst xmlns="http://schemas.openxmlformats.org/spreadsheetml/2006/main" count="203" uniqueCount="142">
  <si>
    <t>PREFEITURA MUNICIPAL DE GUARUJÁ</t>
  </si>
  <si>
    <t>DEMONSTRATIVO DE RECEITA E DESPESA</t>
  </si>
  <si>
    <t>TERMO DE  COLABORAÇÃO Nº  63/2017.</t>
  </si>
  <si>
    <t>ADITAMENTO Nº01 - PROCESSO ADM: 29.953/8935/2018</t>
  </si>
  <si>
    <t xml:space="preserve">BLOCO 1 - IDENTIFICAÇÃO </t>
  </si>
  <si>
    <t xml:space="preserve"> NOME DA  ENTIDADE</t>
  </si>
  <si>
    <t>N° CNJP</t>
  </si>
  <si>
    <t>PERÍODO DE REALIZAÇÃO</t>
  </si>
  <si>
    <t>CENTRO DE RECUPERAÇÃO DE PARALISIA INFANTIL E CEREBRAL DO GUARUJÁ - C.R.P.I.</t>
  </si>
  <si>
    <t>48.703.342/0001-02</t>
  </si>
  <si>
    <t>01/10/2019 A 31/10/2019</t>
  </si>
  <si>
    <t xml:space="preserve">BLOCO 2 - SÍNTESE DA RECEITA E DA DESPESA </t>
  </si>
  <si>
    <t>SALDO INICIAL DE CONTA CORRENTE</t>
  </si>
  <si>
    <t>SALDO INICIAL CONTA APLICAÇÃO</t>
  </si>
  <si>
    <t>SALDO INICIAL POUPANÇA</t>
  </si>
  <si>
    <t>DISPONIBILIDADE FINAN. INICIAL</t>
  </si>
  <si>
    <t>RECEBIMENTO (S)  NO PERÍODO</t>
  </si>
  <si>
    <t>DEPOSITO</t>
  </si>
  <si>
    <t>RECEBIMENTO POUPANÇA</t>
  </si>
  <si>
    <t>RENDIMENTO POUPANÇA</t>
  </si>
  <si>
    <t>PROVISÃO DE RENDIMENTO</t>
  </si>
  <si>
    <t>RENDIMENTO APLIC. FINANCEIRA</t>
  </si>
  <si>
    <t>TOTAL GERAL DE RECEBIMENTOS</t>
  </si>
  <si>
    <t>TOTAL DE DESPESA REALIZADA</t>
  </si>
  <si>
    <t>ANTECIPAÇÃO IR S/APLICAÇÃO</t>
  </si>
  <si>
    <t>DESPESAS BAIXA  AUT. POUPANÇA</t>
  </si>
  <si>
    <t>TOTAL GERAL DE DESPESAS</t>
  </si>
  <si>
    <t>DEVOLUÇÃO / DEPÓSITO</t>
  </si>
  <si>
    <t>DISPONIBILIDADE FINAN.FINAL</t>
  </si>
  <si>
    <t>SALDO FINAL.POUPANÇA</t>
  </si>
  <si>
    <t>SALDO FINAL CONTA APLICAÇÃO</t>
  </si>
  <si>
    <t>SALDO FINAL CONTA CORRENTE</t>
  </si>
  <si>
    <t>ITEM</t>
  </si>
  <si>
    <t>PAGAMENTO / EXTRATO</t>
  </si>
  <si>
    <t>ESPECIFICAÇÃO DO DOCUMENTO DE DESPESA / NOME DO CREDOR</t>
  </si>
  <si>
    <t xml:space="preserve">DATA DE EMISSÃO DO  </t>
  </si>
  <si>
    <t>CATEGORIA OU FINALIDADE DA DESPESA</t>
  </si>
  <si>
    <t>VALOR  R$</t>
  </si>
  <si>
    <t>DATA</t>
  </si>
  <si>
    <t>N.º DOCUMENTO</t>
  </si>
  <si>
    <t xml:space="preserve">DOC. DE DESPESA </t>
  </si>
  <si>
    <t>1</t>
  </si>
  <si>
    <t>HOLERITE DE ADIANTAMENTO - DANIELA ARAUJO SILVA MELO- MONITORA</t>
  </si>
  <si>
    <t>*</t>
  </si>
  <si>
    <t>RECURSOS HUMANOS</t>
  </si>
  <si>
    <t>2</t>
  </si>
  <si>
    <t>HOLERITE DE ADIANTAMENTO - FLAVIA DANIELA DOS S. COSTA- MONITORA</t>
  </si>
  <si>
    <t>3</t>
  </si>
  <si>
    <t>HOLERITE COMPETÊNCIA 09/2019- ADENILCE ARAUJO DA SILVA- COZINHEIRA</t>
  </si>
  <si>
    <t>4</t>
  </si>
  <si>
    <t>HOLERITE COMPETÊNCIA 09/2019- SUELEN RAFAELA DOS PASSOS- COZINHEIRA</t>
  </si>
  <si>
    <t>5</t>
  </si>
  <si>
    <t>HOLERITE COMPETÊNCIA 09/2019 - CARINA LIMA TAVARES- DIRETORA ESCOLAR</t>
  </si>
  <si>
    <t>6</t>
  </si>
  <si>
    <t>HOLERITE COMPETÊNCIA 09/2019- AMARA MARIA H. DA CONCEIÇÃO-FAXINEIRA</t>
  </si>
  <si>
    <t>7</t>
  </si>
  <si>
    <t>HOLERITE COMPETÊNCIA 09/2019- MARIA FIGUEIREDO DA SILVA- FAXINEIRA</t>
  </si>
  <si>
    <t>8</t>
  </si>
  <si>
    <t>HOLERITE COMPETÊNCIA 09/2019- DANIELA LIRA VIEIRA - JOVEM APRENDIZ</t>
  </si>
  <si>
    <t>9</t>
  </si>
  <si>
    <t>HOLERITE COMPETÊNCIA 09/2019- ANA LUCIA VASQUEZ ANTONIO- MONITORA</t>
  </si>
  <si>
    <t>10</t>
  </si>
  <si>
    <t>HOLERITE COMPETÊNCIA 09/2019- DANIELA ARAUJO SILVA MELO- MONITORA</t>
  </si>
  <si>
    <t>11</t>
  </si>
  <si>
    <t>HOLERITE COMPETÊNCIA 09/2019- DYANE DANTAS MIRANDA- MONITORA</t>
  </si>
  <si>
    <t>12</t>
  </si>
  <si>
    <t>HOLERITE COMPETÊNCIA 09/2019- FLAVIA DANIELA DOS S. COSTA- MONITORA</t>
  </si>
  <si>
    <t>13</t>
  </si>
  <si>
    <t>HOLERITE COMPETÊNCIA 09/2019- JANAINA JENIFER ANDRADE- MONITORA</t>
  </si>
  <si>
    <t>14</t>
  </si>
  <si>
    <t>HOLERITE COMPETÊNCIA 09/2019- LUIZ CARLOS BAIRRADAS - MOTORISTA</t>
  </si>
  <si>
    <t>15</t>
  </si>
  <si>
    <t>HOLERITE COMPETÊNCIA 09/2019- ADRIANA DE GOES CORREA- PROFESSORA</t>
  </si>
  <si>
    <t>16</t>
  </si>
  <si>
    <t>HOLERITE COMPETÊNCIA 09/2019- ANA PAULA SANTANA P. TENORIO- PROFESSORA</t>
  </si>
  <si>
    <t>17</t>
  </si>
  <si>
    <t>HOLERITE COMPETÊNCIA 09/2019- BARBARA ANGELICA DE S.CRUZ- PROFESSORA OFICINEIRA</t>
  </si>
  <si>
    <t>18</t>
  </si>
  <si>
    <t>HOLERITE COMPETÊNCIA 09/2019- MELISSA RIBEIRO B. SOUZA- PROFESSORA ED. FÍSICA</t>
  </si>
  <si>
    <t>19</t>
  </si>
  <si>
    <t>HOLERITE COMPETÊNCIA 09/2019- NARA CRISTINA PEDROZO DE SOUZA- PROFESSORA</t>
  </si>
  <si>
    <t>20</t>
  </si>
  <si>
    <t>HOLERITE COMPETÊNCIA 09/2019- SIMONE NASCIMENTO DOS SANTOS- PROFESSORA</t>
  </si>
  <si>
    <t>21</t>
  </si>
  <si>
    <t>HOLERITE COMPETÊNCIA 09/2019- THALITA REGINA DA SILVA FRANÇA- SECRETARIA ESCOLAR</t>
  </si>
  <si>
    <t>22</t>
  </si>
  <si>
    <t>BOLETO- SINDICATO DOS PROFESSORES DE SANTOS E REGIÃO</t>
  </si>
  <si>
    <t>ENCARGO TRABALHISTA</t>
  </si>
  <si>
    <t>23</t>
  </si>
  <si>
    <t>CONTA TELEFONE- 09/2019- TELEFÔNICA BRASIL S.A- TEL: 3354-2983 E 33543009</t>
  </si>
  <si>
    <t>UTILIDADE PÚLICA</t>
  </si>
  <si>
    <t>24</t>
  </si>
  <si>
    <t>CONTA ÁGUA- 10/2019- SABESP</t>
  </si>
  <si>
    <t>25</t>
  </si>
  <si>
    <t>FGTS- COMPETÊNCIA 09/2019</t>
  </si>
  <si>
    <t>26</t>
  </si>
  <si>
    <t>27</t>
  </si>
  <si>
    <t>GPS- INSS- COMPETÊNCIA 09/2019</t>
  </si>
  <si>
    <t>28</t>
  </si>
  <si>
    <t>DARF. COD. 0561- COMPETÊNCIA 09/2019</t>
  </si>
  <si>
    <t>29</t>
  </si>
  <si>
    <t xml:space="preserve">NF 872 - PRAIAMAR TRANSP E COM GAS LTDA TOTAL   </t>
  </si>
  <si>
    <t>UTILIDADE PÚBLICA</t>
  </si>
  <si>
    <t>30</t>
  </si>
  <si>
    <t xml:space="preserve">HOLERITE DE ADIANTAMENTO - DYANE DANTAS MIRANDA- MONITORA </t>
  </si>
  <si>
    <t>31</t>
  </si>
  <si>
    <t>NOTA FISCAL Nº 132105 - SODEXO PASS DO BRASIL SERVIÇOS E COMERCIO S.A</t>
  </si>
  <si>
    <t>BENEFICIOS</t>
  </si>
  <si>
    <t>32</t>
  </si>
  <si>
    <t>NOTA FISCAL Nº 132107 - SODEXO PASS DO BRASIL SERVIÇOS E COMERCIO S.A</t>
  </si>
  <si>
    <t>33</t>
  </si>
  <si>
    <t>RECIBO DE VALE TRANSPORTE Nº 342467 - APB PRODATA -BR MOBILIDADE BAIX.SANTISTA S.A</t>
  </si>
  <si>
    <t>34</t>
  </si>
  <si>
    <r>
      <t xml:space="preserve">RECIBO DE VALE TRANSPORTE Nº </t>
    </r>
    <r>
      <rPr>
        <sz val="11"/>
        <color theme="1"/>
        <rFont val="Arial"/>
        <family val="2"/>
      </rPr>
      <t>32872</t>
    </r>
    <r>
      <rPr>
        <sz val="11"/>
        <rFont val="Arial"/>
        <family val="2"/>
      </rPr>
      <t xml:space="preserve"> - AUTOPASS S.A - EMPRESA CITY</t>
    </r>
  </si>
  <si>
    <t>BLOCO 4 - ASSINATURA DOS RESPONSÁVEIS POR ESTA PRESTAÇÃO DE CONTAS</t>
  </si>
  <si>
    <t>Declaramos na qualidade de responsáveis pela unidade em epígrafe, sob as penas da lei que a documentação acima relacionada comprova a exata aplicação dos recursos recebidos para os fins indicados.</t>
  </si>
  <si>
    <t>PRESIDENTE DA ENTIDADE</t>
  </si>
  <si>
    <t xml:space="preserve"> CONSELHEIRO FISCAL</t>
  </si>
  <si>
    <t xml:space="preserve"> REGINALDO GONÇALVES PACHECO CPF: 133.714.228-01                                                                     OSMAR ROBERTO FERNANDES CPF: 025.557.538-69                                                                                                                                            RITA DE CASSIA Z. BASTOS CPF: 906.115-787-00</t>
  </si>
  <si>
    <t xml:space="preserve"> GUARUJA,        11  DE        NOVEMBRO          DE               2019.</t>
  </si>
  <si>
    <t>Orientação para Preenchimento – Qualquer dúvida entrar em contato Tel. 13- 33081748 – Unidade do Terceiro Setor</t>
  </si>
  <si>
    <t>Preencher o nome completo da Entidade , CNJP e o período de realização das despesas(sempre o mês cheio, de 1 a 30 ou 31);</t>
  </si>
  <si>
    <t>Preencher as células com as informações solicitadas, como: saldo inicial de conta corrente,  saldo inicial de conta aplicação, disponibilidade financeira inicial = soma dos saldos iniciais da conta corrente e aplicação, recebimento no período=valor(es) do(s) repasse(s), rendimento aplic. financeira = total auferido de rendimento com aplicação financeira no período, total de despesas realizadas, devolução/depósito, diponibilidade finan. final = resultado do valor total disponivel somado ao repassado no período mais o rendimento com aplicação financeira, saldo final conforme extrato da conta aplicação e saldo final conta conrrente = saldo final conforme extrato da conta corrente.</t>
  </si>
  <si>
    <t>BLOCO 3 - PAGAMENTOS EFETUADOS</t>
  </si>
  <si>
    <r>
      <t>(COLUNA 1- ITEM )</t>
    </r>
    <r>
      <rPr>
        <sz val="8"/>
        <rFont val="Arial"/>
        <family val="2"/>
        <charset val="128"/>
      </rPr>
      <t xml:space="preserve"> </t>
    </r>
    <r>
      <rPr>
        <sz val="10"/>
        <rFont val="Arial"/>
        <family val="2"/>
        <charset val="128"/>
      </rPr>
      <t>Quantificar todos os documentos de despesa do período;</t>
    </r>
  </si>
  <si>
    <r>
      <t>(COLUNA 2 – PAGAMENTO / EXTRATO - DATA)</t>
    </r>
    <r>
      <rPr>
        <sz val="10"/>
        <rFont val="Arial"/>
        <family val="2"/>
        <charset val="128"/>
      </rPr>
      <t xml:space="preserve"> Relacionar as despesas na planilha de acordo com a data do débito no extrato bancário, sempre por ordem crescente das datas(de 01 a 30), obedecendo a cronologia dos débitos;</t>
    </r>
  </si>
  <si>
    <t>(COLUNA 3 - PAGAMENTO / EXTRATO – Nº DOCUMENTO ) Informar o número do débito identificado no extrato bancário;</t>
  </si>
  <si>
    <r>
      <t>(COLUNA 4 – ESPECIFICAÇÃO DO DOCUMENTO DE DESPESA / NOME DO CREDOR)</t>
    </r>
    <r>
      <rPr>
        <sz val="10"/>
        <rFont val="Arial"/>
        <family val="2"/>
        <charset val="128"/>
      </rPr>
      <t xml:space="preserve"> Especificar e identificar os documentos de despesa(Nota Fiscal, Holerite, Recibo de Pagamento ao Autônomo(RPA), Guias de Recolhimentos, Contas de Consumo - água, energia elétrica, telefone e internet, etc.) e o nome(razão social) do credor;</t>
    </r>
  </si>
  <si>
    <t>( COLUNA 5 - DATA DE EMISSÃO DO DOC. DE DESPESA) Informar a data de emissão do documento de despesa;</t>
  </si>
  <si>
    <r>
      <t>(COLUNA 6 – CATEGORIA OU FINALIDADE DA DESPESA)</t>
    </r>
    <r>
      <rPr>
        <sz val="10"/>
        <rFont val="Arial"/>
        <family val="2"/>
        <charset val="128"/>
      </rPr>
      <t xml:space="preserve"> Classificar as despesas de acordo com sua natureza, e com as categorias/finalidades disponíveis no Anexo do TCESP – RP 14, são elas:</t>
    </r>
  </si>
  <si>
    <t>Recursos humanos para salários(holerites e RPA's), encargos(INSS,  FGTS, Recolhimentos sindicais e etc) e benefícios(vale-transporte, cesta básica, aux. alimentação e etc);</t>
  </si>
  <si>
    <t>Utilidades públicas para energia elétrica, água e esgoto, gás, telefone e internet;</t>
  </si>
  <si>
    <t xml:space="preserve">Combustível para despesas desta natureza; </t>
  </si>
  <si>
    <t>Gêneros alimentícios para outras despesas da natureza que não se trata do fornecimento de cesta básica;</t>
  </si>
  <si>
    <t>Outros materiais de consumo para despesas desta natureza;</t>
  </si>
  <si>
    <t>Outros serviços de terceiros para despesas desta natureza;</t>
  </si>
  <si>
    <t xml:space="preserve">Locação de imóveis para despesas desta natureza; </t>
  </si>
  <si>
    <t xml:space="preserve">Locações diversas para despesas desta natureza; </t>
  </si>
  <si>
    <t>Bens e materiais permanentes para despesas desta natureza;</t>
  </si>
  <si>
    <t>Despesas financeiras e bancárias;</t>
  </si>
  <si>
    <t>Outras despesas para aquelas que não se enquadrarem nas opções anteriores.</t>
  </si>
  <si>
    <t>AS INFORMAÇÕES PRESTADAS NESTE DOCUMENTO DEVEM COINCIDIR COM AS INFORMAÇÕES PRESTADAS NO RP-14.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</si>
</sst>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;[Red]0"/>
    <numFmt numFmtId="165" formatCode="000,000"/>
    <numFmt numFmtId="166" formatCode="[$R$-416]\ #,##0.00;[Red]\-[$R$-416]\ #,##0.00"/>
    <numFmt numFmtId="167" formatCode="&quot;R$ &quot;#,##0.00_);[Red]&quot;(R$ &quot;#,##0.00\)"/>
    <numFmt numFmtId="168" formatCode="&quot;R$ &quot;#,##0.00"/>
    <numFmt numFmtId="169" formatCode="_-[$R$-416]\ * #,##0.00_-;\-[$R$-416]\ * #,##0.00_-;_-[$R$-416]\ * &quot;-&quot;??_-;_-@_-"/>
  </numFmts>
  <fonts count="34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sz val="9"/>
      <name val="Verdana"/>
      <family val="2"/>
    </font>
    <font>
      <sz val="8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9"/>
      <name val="Arial"/>
      <family val="2"/>
      <charset val="1"/>
    </font>
    <font>
      <b/>
      <sz val="11"/>
      <name val="Arial"/>
      <family val="2"/>
    </font>
    <font>
      <sz val="11"/>
      <name val="Times New Roman"/>
      <family val="1"/>
    </font>
    <font>
      <b/>
      <sz val="9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b/>
      <sz val="12"/>
      <name val="Arial"/>
      <family val="2"/>
      <charset val="1"/>
    </font>
    <font>
      <b/>
      <sz val="7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7"/>
      <name val="Arial"/>
      <family val="2"/>
    </font>
    <font>
      <b/>
      <sz val="11"/>
      <color theme="1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5"/>
      <name val="Arial"/>
      <family val="2"/>
    </font>
    <font>
      <b/>
      <sz val="8"/>
      <name val="Verdana"/>
      <family val="2"/>
    </font>
    <font>
      <sz val="10.5"/>
      <name val="Arial"/>
      <family val="2"/>
    </font>
    <font>
      <sz val="10"/>
      <name val="Arial"/>
      <family val="2"/>
    </font>
    <font>
      <b/>
      <i/>
      <u/>
      <sz val="12"/>
      <name val="Arial"/>
      <family val="2"/>
    </font>
    <font>
      <b/>
      <u/>
      <sz val="12"/>
      <name val="Arial"/>
      <family val="2"/>
    </font>
    <font>
      <sz val="13"/>
      <name val="Arial"/>
      <family val="2"/>
    </font>
    <font>
      <b/>
      <sz val="8"/>
      <name val="Arial"/>
      <family val="2"/>
      <charset val="128"/>
    </font>
    <font>
      <sz val="8"/>
      <name val="Arial"/>
      <family val="2"/>
      <charset val="128"/>
    </font>
    <font>
      <sz val="10"/>
      <name val="Arial"/>
      <family val="2"/>
      <charset val="128"/>
    </font>
    <font>
      <sz val="10.5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51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13"/>
      </patternFill>
    </fill>
  </fills>
  <borders count="7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1">
    <xf numFmtId="0" fontId="0" fillId="0" borderId="0"/>
  </cellStyleXfs>
  <cellXfs count="230">
    <xf numFmtId="0" fontId="0" fillId="0" borderId="0" xfId="0"/>
    <xf numFmtId="164" fontId="1" fillId="0" borderId="0" xfId="0" applyNumberFormat="1" applyFont="1" applyProtection="1"/>
    <xf numFmtId="0" fontId="1" fillId="0" borderId="0" xfId="0" applyFont="1"/>
    <xf numFmtId="0" fontId="2" fillId="0" borderId="0" xfId="0" applyFont="1" applyProtection="1">
      <protection hidden="1"/>
    </xf>
    <xf numFmtId="0" fontId="2" fillId="0" borderId="0" xfId="0" applyFont="1"/>
    <xf numFmtId="0" fontId="2" fillId="0" borderId="0" xfId="0" applyFont="1" applyBorder="1" applyAlignment="1">
      <alignment horizontal="center"/>
    </xf>
    <xf numFmtId="165" fontId="2" fillId="0" borderId="0" xfId="0" applyNumberFormat="1" applyFont="1" applyFill="1" applyBorder="1" applyProtection="1">
      <protection locked="0"/>
    </xf>
    <xf numFmtId="0" fontId="1" fillId="0" borderId="0" xfId="0" applyFont="1" applyBorder="1"/>
    <xf numFmtId="164" fontId="5" fillId="0" borderId="0" xfId="0" applyNumberFormat="1" applyFont="1" applyProtection="1"/>
    <xf numFmtId="49" fontId="6" fillId="0" borderId="4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0" fontId="5" fillId="0" borderId="0" xfId="0" applyFont="1"/>
    <xf numFmtId="164" fontId="1" fillId="0" borderId="0" xfId="0" applyNumberFormat="1" applyFont="1" applyAlignment="1" applyProtection="1">
      <alignment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Border="1" applyProtection="1"/>
    <xf numFmtId="0" fontId="9" fillId="3" borderId="0" xfId="0" applyFont="1" applyFill="1" applyBorder="1" applyAlignment="1" applyProtection="1">
      <alignment horizontal="center"/>
      <protection locked="0"/>
    </xf>
    <xf numFmtId="0" fontId="10" fillId="3" borderId="0" xfId="0" applyFont="1" applyFill="1" applyBorder="1" applyAlignment="1">
      <alignment horizontal="center"/>
    </xf>
    <xf numFmtId="0" fontId="9" fillId="3" borderId="0" xfId="0" applyFont="1" applyFill="1" applyBorder="1" applyAlignment="1" applyProtection="1">
      <alignment horizontal="center"/>
    </xf>
    <xf numFmtId="0" fontId="1" fillId="3" borderId="0" xfId="0" applyFont="1" applyFill="1" applyBorder="1"/>
    <xf numFmtId="164" fontId="1" fillId="4" borderId="0" xfId="0" applyNumberFormat="1" applyFont="1" applyFill="1" applyProtection="1"/>
    <xf numFmtId="164" fontId="12" fillId="0" borderId="0" xfId="0" applyNumberFormat="1" applyFont="1" applyAlignment="1" applyProtection="1">
      <alignment horizontal="center" vertical="center"/>
    </xf>
    <xf numFmtId="0" fontId="5" fillId="5" borderId="10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3" fontId="13" fillId="6" borderId="11" xfId="0" applyNumberFormat="1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 applyProtection="1">
      <alignment horizontal="center" vertical="center" wrapText="1"/>
      <protection locked="0"/>
    </xf>
    <xf numFmtId="0" fontId="5" fillId="5" borderId="12" xfId="0" applyFont="1" applyFill="1" applyBorder="1" applyAlignment="1" applyProtection="1">
      <alignment horizontal="center" vertical="center" wrapText="1"/>
      <protection locked="0"/>
    </xf>
    <xf numFmtId="0" fontId="5" fillId="5" borderId="12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3" fontId="13" fillId="6" borderId="14" xfId="0" applyNumberFormat="1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166" fontId="2" fillId="5" borderId="7" xfId="0" applyNumberFormat="1" applyFont="1" applyFill="1" applyBorder="1" applyAlignment="1" applyProtection="1">
      <alignment horizontal="center" vertical="center"/>
      <protection locked="0"/>
    </xf>
    <xf numFmtId="166" fontId="2" fillId="5" borderId="18" xfId="0" applyNumberFormat="1" applyFont="1" applyFill="1" applyBorder="1" applyAlignment="1" applyProtection="1">
      <alignment horizontal="center" vertical="center"/>
      <protection locked="0"/>
    </xf>
    <xf numFmtId="166" fontId="2" fillId="5" borderId="19" xfId="0" applyNumberFormat="1" applyFont="1" applyFill="1" applyBorder="1" applyAlignment="1" applyProtection="1">
      <alignment horizontal="center" vertical="center"/>
    </xf>
    <xf numFmtId="166" fontId="2" fillId="5" borderId="20" xfId="0" applyNumberFormat="1" applyFont="1" applyFill="1" applyBorder="1" applyAlignment="1" applyProtection="1">
      <alignment horizontal="center" vertical="center"/>
    </xf>
    <xf numFmtId="166" fontId="2" fillId="5" borderId="21" xfId="0" applyNumberFormat="1" applyFont="1" applyFill="1" applyBorder="1" applyAlignment="1" applyProtection="1">
      <alignment horizontal="center" vertical="center"/>
    </xf>
    <xf numFmtId="166" fontId="2" fillId="5" borderId="8" xfId="0" applyNumberFormat="1" applyFont="1" applyFill="1" applyBorder="1" applyAlignment="1" applyProtection="1">
      <alignment horizontal="center" vertical="center"/>
    </xf>
    <xf numFmtId="166" fontId="14" fillId="5" borderId="8" xfId="0" applyNumberFormat="1" applyFont="1" applyFill="1" applyBorder="1" applyAlignment="1">
      <alignment horizontal="center" vertical="center"/>
    </xf>
    <xf numFmtId="166" fontId="2" fillId="5" borderId="17" xfId="0" applyNumberFormat="1" applyFont="1" applyFill="1" applyBorder="1" applyAlignment="1" applyProtection="1">
      <alignment horizontal="center" vertical="center"/>
      <protection locked="0"/>
    </xf>
    <xf numFmtId="166" fontId="2" fillId="5" borderId="20" xfId="0" applyNumberFormat="1" applyFont="1" applyFill="1" applyBorder="1" applyAlignment="1" applyProtection="1">
      <alignment horizontal="center" vertical="center"/>
      <protection locked="0"/>
    </xf>
    <xf numFmtId="166" fontId="2" fillId="5" borderId="22" xfId="0" applyNumberFormat="1" applyFont="1" applyFill="1" applyBorder="1" applyAlignment="1" applyProtection="1">
      <alignment horizontal="center" vertical="center"/>
    </xf>
    <xf numFmtId="166" fontId="2" fillId="5" borderId="23" xfId="0" applyNumberFormat="1" applyFont="1" applyFill="1" applyBorder="1" applyAlignment="1" applyProtection="1">
      <alignment horizontal="center" vertical="center"/>
    </xf>
    <xf numFmtId="166" fontId="2" fillId="5" borderId="24" xfId="0" applyNumberFormat="1" applyFont="1" applyFill="1" applyBorder="1" applyAlignment="1">
      <alignment horizontal="center" vertical="center"/>
    </xf>
    <xf numFmtId="167" fontId="2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center"/>
    </xf>
    <xf numFmtId="168" fontId="2" fillId="0" borderId="0" xfId="0" applyNumberFormat="1" applyFont="1" applyFill="1" applyBorder="1" applyAlignment="1" applyProtection="1">
      <alignment horizontal="center"/>
      <protection locked="0"/>
    </xf>
    <xf numFmtId="167" fontId="2" fillId="0" borderId="0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164" fontId="15" fillId="0" borderId="0" xfId="0" applyNumberFormat="1" applyFont="1" applyProtection="1"/>
    <xf numFmtId="0" fontId="11" fillId="0" borderId="28" xfId="0" applyFont="1" applyBorder="1" applyAlignment="1">
      <alignment horizontal="center" vertical="center"/>
    </xf>
    <xf numFmtId="0" fontId="15" fillId="0" borderId="0" xfId="0" applyFont="1"/>
    <xf numFmtId="164" fontId="15" fillId="0" borderId="6" xfId="0" applyNumberFormat="1" applyFont="1" applyBorder="1" applyProtection="1"/>
    <xf numFmtId="0" fontId="11" fillId="0" borderId="35" xfId="0" applyFont="1" applyFill="1" applyBorder="1" applyAlignment="1">
      <alignment horizontal="center" vertical="center"/>
    </xf>
    <xf numFmtId="164" fontId="15" fillId="0" borderId="0" xfId="0" applyNumberFormat="1" applyFont="1" applyBorder="1" applyProtection="1"/>
    <xf numFmtId="49" fontId="2" fillId="6" borderId="40" xfId="0" applyNumberFormat="1" applyFont="1" applyFill="1" applyBorder="1" applyAlignment="1">
      <alignment horizontal="center"/>
    </xf>
    <xf numFmtId="3" fontId="17" fillId="3" borderId="42" xfId="0" applyNumberFormat="1" applyFont="1" applyFill="1" applyBorder="1" applyAlignment="1">
      <alignment horizontal="center" vertical="center"/>
    </xf>
    <xf numFmtId="3" fontId="17" fillId="3" borderId="47" xfId="0" applyNumberFormat="1" applyFont="1" applyFill="1" applyBorder="1" applyAlignment="1">
      <alignment horizontal="center" vertical="center"/>
    </xf>
    <xf numFmtId="164" fontId="19" fillId="0" borderId="0" xfId="0" applyNumberFormat="1" applyFont="1" applyBorder="1" applyAlignment="1" applyProtection="1">
      <alignment vertical="center" wrapText="1"/>
    </xf>
    <xf numFmtId="3" fontId="9" fillId="7" borderId="21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3" fontId="9" fillId="7" borderId="40" xfId="0" applyNumberFormat="1" applyFont="1" applyFill="1" applyBorder="1" applyAlignment="1">
      <alignment horizontal="center" vertical="center"/>
    </xf>
    <xf numFmtId="169" fontId="2" fillId="3" borderId="0" xfId="0" applyNumberFormat="1" applyFont="1" applyFill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164" fontId="15" fillId="3" borderId="0" xfId="0" applyNumberFormat="1" applyFont="1" applyFill="1" applyBorder="1" applyAlignment="1" applyProtection="1">
      <alignment vertical="center" wrapText="1"/>
    </xf>
    <xf numFmtId="0" fontId="19" fillId="0" borderId="57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3" fontId="9" fillId="7" borderId="58" xfId="0" applyNumberFormat="1" applyFont="1" applyFill="1" applyBorder="1" applyAlignment="1">
      <alignment horizontal="center" vertical="center"/>
    </xf>
    <xf numFmtId="0" fontId="19" fillId="0" borderId="5" xfId="0" applyFont="1" applyBorder="1" applyAlignment="1">
      <alignment vertical="center" wrapText="1"/>
    </xf>
    <xf numFmtId="0" fontId="19" fillId="0" borderId="63" xfId="0" applyFont="1" applyBorder="1" applyAlignment="1">
      <alignment vertical="center" wrapText="1"/>
    </xf>
    <xf numFmtId="3" fontId="17" fillId="3" borderId="40" xfId="0" applyNumberFormat="1" applyFont="1" applyFill="1" applyBorder="1" applyAlignment="1">
      <alignment horizontal="center" vertical="center"/>
    </xf>
    <xf numFmtId="169" fontId="2" fillId="3" borderId="0" xfId="0" applyNumberFormat="1" applyFont="1" applyFill="1" applyBorder="1" applyAlignment="1">
      <alignment horizontal="center" vertical="center"/>
    </xf>
    <xf numFmtId="169" fontId="2" fillId="4" borderId="0" xfId="0" applyNumberFormat="1" applyFont="1" applyFill="1" applyBorder="1" applyAlignment="1">
      <alignment horizontal="center" vertical="center"/>
    </xf>
    <xf numFmtId="169" fontId="21" fillId="0" borderId="0" xfId="0" applyNumberFormat="1" applyFont="1" applyBorder="1" applyAlignment="1">
      <alignment vertical="center" wrapText="1"/>
    </xf>
    <xf numFmtId="164" fontId="19" fillId="3" borderId="0" xfId="0" applyNumberFormat="1" applyFont="1" applyFill="1" applyBorder="1" applyAlignment="1" applyProtection="1">
      <alignment vertical="center" wrapText="1"/>
    </xf>
    <xf numFmtId="0" fontId="19" fillId="3" borderId="0" xfId="0" applyFont="1" applyFill="1" applyBorder="1" applyAlignment="1">
      <alignment vertical="center" wrapText="1"/>
    </xf>
    <xf numFmtId="0" fontId="19" fillId="3" borderId="0" xfId="0" applyFont="1" applyFill="1" applyAlignment="1">
      <alignment vertical="center" wrapText="1"/>
    </xf>
    <xf numFmtId="164" fontId="19" fillId="0" borderId="0" xfId="0" applyNumberFormat="1" applyFont="1" applyAlignment="1" applyProtection="1">
      <alignment vertical="center" wrapText="1"/>
    </xf>
    <xf numFmtId="0" fontId="19" fillId="0" borderId="0" xfId="0" applyFont="1" applyAlignment="1">
      <alignment horizontal="left" vertical="top" wrapText="1"/>
    </xf>
    <xf numFmtId="49" fontId="23" fillId="0" borderId="0" xfId="0" applyNumberFormat="1" applyFont="1" applyBorder="1" applyAlignment="1" applyProtection="1">
      <alignment horizontal="right"/>
    </xf>
    <xf numFmtId="49" fontId="13" fillId="0" borderId="0" xfId="0" applyNumberFormat="1" applyFont="1" applyBorder="1" applyAlignment="1" applyProtection="1">
      <alignment horizontal="right"/>
    </xf>
    <xf numFmtId="0" fontId="17" fillId="0" borderId="0" xfId="0" applyFont="1"/>
    <xf numFmtId="164" fontId="1" fillId="3" borderId="0" xfId="0" applyNumberFormat="1" applyFont="1" applyFill="1" applyProtection="1"/>
    <xf numFmtId="0" fontId="17" fillId="0" borderId="0" xfId="0" applyFont="1" applyProtection="1"/>
    <xf numFmtId="0" fontId="1" fillId="0" borderId="0" xfId="0" applyFont="1" applyProtection="1"/>
    <xf numFmtId="0" fontId="1" fillId="0" borderId="0" xfId="0" applyFont="1" applyAlignment="1" applyProtection="1">
      <alignment horizontal="left"/>
    </xf>
    <xf numFmtId="0" fontId="1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/>
    </xf>
    <xf numFmtId="0" fontId="16" fillId="0" borderId="0" xfId="0" applyFont="1" applyBorder="1" applyAlignment="1" applyProtection="1">
      <alignment horizontal="right"/>
    </xf>
    <xf numFmtId="0" fontId="16" fillId="0" borderId="0" xfId="0" applyFont="1" applyBorder="1" applyAlignment="1" applyProtection="1">
      <alignment horizontal="center"/>
    </xf>
    <xf numFmtId="0" fontId="1" fillId="0" borderId="0" xfId="0" applyFont="1" applyBorder="1" applyProtection="1"/>
    <xf numFmtId="164" fontId="26" fillId="0" borderId="0" xfId="0" applyNumberFormat="1" applyFont="1" applyAlignment="1" applyProtection="1">
      <alignment vertical="top"/>
    </xf>
    <xf numFmtId="0" fontId="26" fillId="0" borderId="0" xfId="0" applyFont="1" applyAlignment="1" applyProtection="1">
      <alignment vertical="top"/>
    </xf>
    <xf numFmtId="0" fontId="27" fillId="0" borderId="0" xfId="0" applyFont="1"/>
    <xf numFmtId="0" fontId="28" fillId="0" borderId="0" xfId="0" applyFont="1"/>
    <xf numFmtId="0" fontId="1" fillId="4" borderId="0" xfId="0" applyFont="1" applyFill="1"/>
    <xf numFmtId="164" fontId="29" fillId="0" borderId="0" xfId="0" applyNumberFormat="1" applyFont="1" applyBorder="1" applyProtection="1"/>
    <xf numFmtId="0" fontId="30" fillId="0" borderId="0" xfId="0" applyFont="1" applyBorder="1"/>
    <xf numFmtId="0" fontId="29" fillId="0" borderId="0" xfId="0" applyFont="1" applyBorder="1"/>
    <xf numFmtId="164" fontId="29" fillId="0" borderId="0" xfId="0" applyNumberFormat="1" applyFont="1" applyProtection="1"/>
    <xf numFmtId="0" fontId="30" fillId="0" borderId="0" xfId="0" applyFont="1"/>
    <xf numFmtId="0" fontId="29" fillId="0" borderId="0" xfId="0" applyFont="1"/>
    <xf numFmtId="164" fontId="25" fillId="0" borderId="0" xfId="0" applyNumberFormat="1" applyFont="1" applyProtection="1"/>
    <xf numFmtId="0" fontId="33" fillId="0" borderId="0" xfId="0" applyFont="1"/>
    <xf numFmtId="0" fontId="25" fillId="0" borderId="0" xfId="0" applyFont="1"/>
    <xf numFmtId="166" fontId="1" fillId="0" borderId="0" xfId="0" applyNumberFormat="1" applyFont="1"/>
    <xf numFmtId="0" fontId="21" fillId="0" borderId="0" xfId="0" applyFont="1" applyBorder="1" applyAlignment="1" applyProtection="1">
      <alignment horizontal="left" vertical="center"/>
    </xf>
    <xf numFmtId="0" fontId="26" fillId="0" borderId="0" xfId="0" applyFont="1" applyBorder="1" applyAlignment="1" applyProtection="1">
      <alignment horizontal="left" vertical="center"/>
    </xf>
    <xf numFmtId="0" fontId="16" fillId="0" borderId="0" xfId="0" applyFont="1" applyBorder="1" applyAlignment="1" applyProtection="1">
      <alignment horizontal="center" vertical="center"/>
    </xf>
    <xf numFmtId="49" fontId="24" fillId="8" borderId="1" xfId="0" applyNumberFormat="1" applyFont="1" applyFill="1" applyBorder="1" applyAlignment="1" applyProtection="1">
      <alignment horizontal="left" vertical="center"/>
    </xf>
    <xf numFmtId="49" fontId="24" fillId="8" borderId="2" xfId="0" applyNumberFormat="1" applyFont="1" applyFill="1" applyBorder="1" applyAlignment="1" applyProtection="1">
      <alignment horizontal="left" vertical="center"/>
    </xf>
    <xf numFmtId="49" fontId="24" fillId="8" borderId="3" xfId="0" applyNumberFormat="1" applyFont="1" applyFill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center" vertical="center"/>
    </xf>
    <xf numFmtId="0" fontId="25" fillId="0" borderId="68" xfId="0" applyFont="1" applyBorder="1" applyAlignment="1" applyProtection="1">
      <alignment horizontal="center" vertical="center"/>
    </xf>
    <xf numFmtId="0" fontId="5" fillId="0" borderId="69" xfId="0" applyFont="1" applyBorder="1" applyAlignment="1" applyProtection="1">
      <alignment horizontal="center" vertical="center"/>
    </xf>
    <xf numFmtId="0" fontId="21" fillId="0" borderId="69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left"/>
    </xf>
    <xf numFmtId="14" fontId="17" fillId="3" borderId="46" xfId="0" applyNumberFormat="1" applyFont="1" applyFill="1" applyBorder="1" applyAlignment="1">
      <alignment horizontal="center" vertical="center"/>
    </xf>
    <xf numFmtId="14" fontId="17" fillId="3" borderId="47" xfId="0" applyNumberFormat="1" applyFont="1" applyFill="1" applyBorder="1" applyAlignment="1">
      <alignment horizontal="center" vertical="center"/>
    </xf>
    <xf numFmtId="0" fontId="17" fillId="3" borderId="47" xfId="0" applyFont="1" applyFill="1" applyBorder="1" applyAlignment="1">
      <alignment horizontal="center"/>
    </xf>
    <xf numFmtId="14" fontId="17" fillId="3" borderId="47" xfId="0" applyNumberFormat="1" applyFont="1" applyFill="1" applyBorder="1" applyAlignment="1" applyProtection="1">
      <alignment horizontal="center" vertical="center" wrapText="1"/>
      <protection locked="0"/>
    </xf>
    <xf numFmtId="0" fontId="17" fillId="3" borderId="47" xfId="0" applyFont="1" applyFill="1" applyBorder="1" applyAlignment="1">
      <alignment horizontal="center" vertical="center"/>
    </xf>
    <xf numFmtId="169" fontId="17" fillId="3" borderId="47" xfId="0" applyNumberFormat="1" applyFont="1" applyFill="1" applyBorder="1" applyAlignment="1">
      <alignment horizontal="center" vertical="center"/>
    </xf>
    <xf numFmtId="169" fontId="17" fillId="3" borderId="50" xfId="0" applyNumberFormat="1" applyFont="1" applyFill="1" applyBorder="1" applyAlignment="1">
      <alignment horizontal="center" vertical="center"/>
    </xf>
    <xf numFmtId="49" fontId="2" fillId="0" borderId="64" xfId="0" applyNumberFormat="1" applyFont="1" applyBorder="1" applyAlignment="1" applyProtection="1">
      <alignment horizontal="right" vertical="center"/>
    </xf>
    <xf numFmtId="49" fontId="2" fillId="0" borderId="65" xfId="0" applyNumberFormat="1" applyFont="1" applyBorder="1" applyAlignment="1" applyProtection="1">
      <alignment horizontal="right" vertical="center"/>
    </xf>
    <xf numFmtId="166" fontId="22" fillId="0" borderId="66" xfId="0" applyNumberFormat="1" applyFont="1" applyBorder="1" applyAlignment="1">
      <alignment horizontal="center" vertical="center"/>
    </xf>
    <xf numFmtId="166" fontId="22" fillId="0" borderId="67" xfId="0" applyNumberFormat="1" applyFont="1" applyBorder="1" applyAlignment="1">
      <alignment horizontal="center" vertical="center"/>
    </xf>
    <xf numFmtId="14" fontId="17" fillId="3" borderId="53" xfId="0" applyNumberFormat="1" applyFont="1" applyFill="1" applyBorder="1" applyAlignment="1">
      <alignment horizontal="center" vertical="center"/>
    </xf>
    <xf numFmtId="14" fontId="17" fillId="3" borderId="40" xfId="0" applyNumberFormat="1" applyFont="1" applyFill="1" applyBorder="1" applyAlignment="1">
      <alignment horizontal="center" vertical="center"/>
    </xf>
    <xf numFmtId="0" fontId="17" fillId="3" borderId="40" xfId="0" applyFont="1" applyFill="1" applyBorder="1" applyAlignment="1">
      <alignment horizontal="center"/>
    </xf>
    <xf numFmtId="14" fontId="17" fillId="3" borderId="40" xfId="0" applyNumberFormat="1" applyFont="1" applyFill="1" applyBorder="1" applyAlignment="1" applyProtection="1">
      <alignment horizontal="center" vertical="center" wrapText="1"/>
      <protection locked="0"/>
    </xf>
    <xf numFmtId="0" fontId="17" fillId="3" borderId="40" xfId="0" applyFont="1" applyFill="1" applyBorder="1" applyAlignment="1">
      <alignment horizontal="center" vertical="center"/>
    </xf>
    <xf numFmtId="169" fontId="17" fillId="3" borderId="40" xfId="0" applyNumberFormat="1" applyFont="1" applyFill="1" applyBorder="1" applyAlignment="1">
      <alignment horizontal="center" vertical="center"/>
    </xf>
    <xf numFmtId="169" fontId="17" fillId="3" borderId="56" xfId="0" applyNumberFormat="1" applyFont="1" applyFill="1" applyBorder="1" applyAlignment="1">
      <alignment horizontal="center" vertical="center"/>
    </xf>
    <xf numFmtId="169" fontId="17" fillId="3" borderId="0" xfId="0" applyNumberFormat="1" applyFont="1" applyFill="1" applyBorder="1" applyAlignment="1">
      <alignment horizontal="center" vertical="center"/>
    </xf>
    <xf numFmtId="49" fontId="17" fillId="3" borderId="40" xfId="0" applyNumberFormat="1" applyFont="1" applyFill="1" applyBorder="1" applyAlignment="1" applyProtection="1">
      <alignment horizontal="center" vertical="center" wrapText="1"/>
      <protection locked="0"/>
    </xf>
    <xf numFmtId="14" fontId="17" fillId="3" borderId="41" xfId="0" applyNumberFormat="1" applyFont="1" applyFill="1" applyBorder="1" applyAlignment="1">
      <alignment horizontal="center" vertical="center"/>
    </xf>
    <xf numFmtId="14" fontId="17" fillId="3" borderId="42" xfId="0" applyNumberFormat="1" applyFont="1" applyFill="1" applyBorder="1" applyAlignment="1">
      <alignment horizontal="center" vertical="center"/>
    </xf>
    <xf numFmtId="0" fontId="17" fillId="3" borderId="42" xfId="0" applyFont="1" applyFill="1" applyBorder="1" applyAlignment="1">
      <alignment horizontal="center"/>
    </xf>
    <xf numFmtId="14" fontId="17" fillId="3" borderId="42" xfId="0" applyNumberFormat="1" applyFont="1" applyFill="1" applyBorder="1" applyAlignment="1" applyProtection="1">
      <alignment horizontal="center" vertical="center" wrapText="1"/>
      <protection locked="0"/>
    </xf>
    <xf numFmtId="0" fontId="17" fillId="3" borderId="42" xfId="0" applyFont="1" applyFill="1" applyBorder="1" applyAlignment="1">
      <alignment horizontal="center" vertical="center"/>
    </xf>
    <xf numFmtId="169" fontId="17" fillId="3" borderId="42" xfId="0" applyNumberFormat="1" applyFont="1" applyFill="1" applyBorder="1" applyAlignment="1">
      <alignment horizontal="center" vertical="center"/>
    </xf>
    <xf numFmtId="169" fontId="17" fillId="3" borderId="45" xfId="0" applyNumberFormat="1" applyFont="1" applyFill="1" applyBorder="1" applyAlignment="1">
      <alignment horizontal="center" vertical="center"/>
    </xf>
    <xf numFmtId="169" fontId="2" fillId="3" borderId="0" xfId="0" applyNumberFormat="1" applyFont="1" applyFill="1" applyBorder="1" applyAlignment="1">
      <alignment horizontal="center" vertical="center"/>
    </xf>
    <xf numFmtId="14" fontId="9" fillId="7" borderId="6" xfId="0" applyNumberFormat="1" applyFont="1" applyFill="1" applyBorder="1" applyAlignment="1">
      <alignment horizontal="center" vertical="center"/>
    </xf>
    <xf numFmtId="14" fontId="9" fillId="7" borderId="58" xfId="0" applyNumberFormat="1" applyFont="1" applyFill="1" applyBorder="1" applyAlignment="1">
      <alignment horizontal="center" vertical="center"/>
    </xf>
    <xf numFmtId="0" fontId="9" fillId="7" borderId="59" xfId="0" applyFont="1" applyFill="1" applyBorder="1" applyAlignment="1">
      <alignment horizontal="center"/>
    </xf>
    <xf numFmtId="14" fontId="9" fillId="7" borderId="59" xfId="0" applyNumberFormat="1" applyFont="1" applyFill="1" applyBorder="1" applyAlignment="1" applyProtection="1">
      <alignment horizontal="center" vertical="center" wrapText="1"/>
      <protection locked="0"/>
    </xf>
    <xf numFmtId="0" fontId="9" fillId="7" borderId="59" xfId="0" applyFont="1" applyFill="1" applyBorder="1" applyAlignment="1">
      <alignment horizontal="center" vertical="center"/>
    </xf>
    <xf numFmtId="0" fontId="9" fillId="7" borderId="60" xfId="0" applyFont="1" applyFill="1" applyBorder="1" applyAlignment="1">
      <alignment horizontal="center" vertical="center"/>
    </xf>
    <xf numFmtId="169" fontId="9" fillId="7" borderId="61" xfId="0" applyNumberFormat="1" applyFont="1" applyFill="1" applyBorder="1" applyAlignment="1">
      <alignment horizontal="center" vertical="center"/>
    </xf>
    <xf numFmtId="169" fontId="9" fillId="7" borderId="62" xfId="0" applyNumberFormat="1" applyFont="1" applyFill="1" applyBorder="1" applyAlignment="1">
      <alignment horizontal="center" vertical="center"/>
    </xf>
    <xf numFmtId="169" fontId="9" fillId="7" borderId="46" xfId="0" applyNumberFormat="1" applyFont="1" applyFill="1" applyBorder="1" applyAlignment="1">
      <alignment horizontal="center" vertical="center"/>
    </xf>
    <xf numFmtId="169" fontId="9" fillId="7" borderId="50" xfId="0" applyNumberFormat="1" applyFont="1" applyFill="1" applyBorder="1" applyAlignment="1">
      <alignment horizontal="center" vertical="center"/>
    </xf>
    <xf numFmtId="14" fontId="9" fillId="7" borderId="9" xfId="0" applyNumberFormat="1" applyFont="1" applyFill="1" applyBorder="1" applyAlignment="1">
      <alignment horizontal="center" vertical="center"/>
    </xf>
    <xf numFmtId="14" fontId="9" fillId="7" borderId="21" xfId="0" applyNumberFormat="1" applyFont="1" applyFill="1" applyBorder="1" applyAlignment="1">
      <alignment horizontal="center" vertical="center"/>
    </xf>
    <xf numFmtId="0" fontId="9" fillId="7" borderId="40" xfId="0" applyFont="1" applyFill="1" applyBorder="1" applyAlignment="1">
      <alignment horizontal="center"/>
    </xf>
    <xf numFmtId="14" fontId="9" fillId="7" borderId="40" xfId="0" applyNumberFormat="1" applyFont="1" applyFill="1" applyBorder="1" applyAlignment="1" applyProtection="1">
      <alignment horizontal="center" vertical="center" wrapText="1"/>
      <protection locked="0"/>
    </xf>
    <xf numFmtId="0" fontId="9" fillId="7" borderId="40" xfId="0" applyFont="1" applyFill="1" applyBorder="1" applyAlignment="1">
      <alignment horizontal="center" vertical="center"/>
    </xf>
    <xf numFmtId="0" fontId="9" fillId="7" borderId="54" xfId="0" applyFont="1" applyFill="1" applyBorder="1" applyAlignment="1">
      <alignment horizontal="center" vertical="center"/>
    </xf>
    <xf numFmtId="169" fontId="9" fillId="7" borderId="55" xfId="0" applyNumberFormat="1" applyFont="1" applyFill="1" applyBorder="1" applyAlignment="1">
      <alignment horizontal="center" vertical="center"/>
    </xf>
    <xf numFmtId="169" fontId="9" fillId="7" borderId="56" xfId="0" applyNumberFormat="1" applyFont="1" applyFill="1" applyBorder="1" applyAlignment="1">
      <alignment horizontal="center" vertical="center"/>
    </xf>
    <xf numFmtId="14" fontId="9" fillId="7" borderId="53" xfId="0" applyNumberFormat="1" applyFont="1" applyFill="1" applyBorder="1" applyAlignment="1">
      <alignment horizontal="center" vertical="center"/>
    </xf>
    <xf numFmtId="14" fontId="9" fillId="7" borderId="40" xfId="0" applyNumberFormat="1" applyFont="1" applyFill="1" applyBorder="1" applyAlignment="1">
      <alignment horizontal="center" vertical="center"/>
    </xf>
    <xf numFmtId="0" fontId="20" fillId="7" borderId="21" xfId="0" applyFont="1" applyFill="1" applyBorder="1" applyAlignment="1">
      <alignment horizontal="center"/>
    </xf>
    <xf numFmtId="14" fontId="9" fillId="7" borderId="21" xfId="0" applyNumberFormat="1" applyFont="1" applyFill="1" applyBorder="1" applyAlignment="1" applyProtection="1">
      <alignment horizontal="center" vertical="center" wrapText="1"/>
      <protection locked="0"/>
    </xf>
    <xf numFmtId="49" fontId="9" fillId="7" borderId="21" xfId="0" applyNumberFormat="1" applyFont="1" applyFill="1" applyBorder="1" applyAlignment="1" applyProtection="1">
      <alignment horizontal="center" vertical="center" wrapText="1"/>
      <protection locked="0"/>
    </xf>
    <xf numFmtId="49" fontId="9" fillId="7" borderId="8" xfId="0" applyNumberFormat="1" applyFont="1" applyFill="1" applyBorder="1" applyAlignment="1" applyProtection="1">
      <alignment horizontal="center" vertical="center" wrapText="1"/>
      <protection locked="0"/>
    </xf>
    <xf numFmtId="169" fontId="9" fillId="7" borderId="51" xfId="0" applyNumberFormat="1" applyFont="1" applyFill="1" applyBorder="1" applyAlignment="1">
      <alignment horizontal="center" vertical="center"/>
    </xf>
    <xf numFmtId="169" fontId="9" fillId="7" borderId="52" xfId="0" applyNumberFormat="1" applyFont="1" applyFill="1" applyBorder="1" applyAlignment="1">
      <alignment horizontal="center" vertical="center"/>
    </xf>
    <xf numFmtId="14" fontId="9" fillId="7" borderId="54" xfId="0" applyNumberFormat="1" applyFont="1" applyFill="1" applyBorder="1" applyAlignment="1">
      <alignment horizontal="center" vertical="center"/>
    </xf>
    <xf numFmtId="169" fontId="17" fillId="3" borderId="44" xfId="0" applyNumberFormat="1" applyFont="1" applyFill="1" applyBorder="1" applyAlignment="1">
      <alignment horizontal="center" vertical="center"/>
    </xf>
    <xf numFmtId="0" fontId="18" fillId="3" borderId="47" xfId="0" applyFont="1" applyFill="1" applyBorder="1" applyAlignment="1">
      <alignment horizontal="center"/>
    </xf>
    <xf numFmtId="49" fontId="17" fillId="3" borderId="47" xfId="0" applyNumberFormat="1" applyFont="1" applyFill="1" applyBorder="1" applyAlignment="1" applyProtection="1">
      <alignment horizontal="center" vertical="center" wrapText="1"/>
      <protection locked="0"/>
    </xf>
    <xf numFmtId="49" fontId="17" fillId="3" borderId="48" xfId="0" applyNumberFormat="1" applyFont="1" applyFill="1" applyBorder="1" applyAlignment="1" applyProtection="1">
      <alignment horizontal="center" vertical="center" wrapText="1"/>
      <protection locked="0"/>
    </xf>
    <xf numFmtId="169" fontId="17" fillId="3" borderId="49" xfId="0" applyNumberFormat="1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8" fillId="3" borderId="42" xfId="0" applyFont="1" applyFill="1" applyBorder="1" applyAlignment="1">
      <alignment horizontal="center"/>
    </xf>
    <xf numFmtId="49" fontId="17" fillId="3" borderId="42" xfId="0" applyNumberFormat="1" applyFont="1" applyFill="1" applyBorder="1" applyAlignment="1" applyProtection="1">
      <alignment horizontal="center" vertical="center" wrapText="1"/>
      <protection locked="0"/>
    </xf>
    <xf numFmtId="49" fontId="17" fillId="3" borderId="43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166" fontId="2" fillId="5" borderId="16" xfId="0" applyNumberFormat="1" applyFont="1" applyFill="1" applyBorder="1" applyAlignment="1" applyProtection="1">
      <alignment horizontal="center" vertical="center"/>
      <protection locked="0"/>
    </xf>
    <xf numFmtId="166" fontId="2" fillId="5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2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11" fillId="0" borderId="25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49" fontId="6" fillId="0" borderId="4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166" fontId="2" fillId="0" borderId="8" xfId="0" applyNumberFormat="1" applyFont="1" applyFill="1" applyBorder="1" applyAlignment="1" applyProtection="1">
      <alignment horizontal="center" vertical="center"/>
      <protection locked="0"/>
    </xf>
    <xf numFmtId="166" fontId="2" fillId="0" borderId="9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106680</xdr:colOff>
      <xdr:row>0</xdr:row>
      <xdr:rowOff>83820</xdr:rowOff>
    </xdr:from>
    <xdr:to>
      <xdr:col>3</xdr:col>
      <xdr:colOff>289560</xdr:colOff>
      <xdr:row>3</xdr:row>
      <xdr:rowOff>76200</xdr:rowOff>
    </xdr:to>
    <xdr:pic>
      <xdr:nvPicPr>
        <xdr:cNvPr id="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905" y="83820"/>
          <a:ext cx="630555" cy="7162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V110"/>
  <sheetViews>
    <sheetView tabSelected="1" workbookViewId="0"/>
  </sheetViews>
  <sheetFormatPr defaultColWidth="8.26953125" defaultRowHeight="15.5"/>
  <cols>
    <col min="1" max="1" width="3" style="1" customWidth="1"/>
    <col min="2" max="2" width="6.81640625" style="2" customWidth="1"/>
    <col min="3" max="3" width="6.7265625" style="2" customWidth="1"/>
    <col min="4" max="4" width="16.7265625" style="2" customWidth="1"/>
    <col min="5" max="5" width="13.7265625" style="2" customWidth="1"/>
    <col min="6" max="6" width="16.81640625" style="2" customWidth="1"/>
    <col min="7" max="7" width="18" style="2" customWidth="1"/>
    <col min="8" max="8" width="15.54296875" style="2" customWidth="1"/>
    <col min="9" max="9" width="14" style="2" customWidth="1"/>
    <col min="10" max="10" width="12.7265625" style="2" customWidth="1"/>
    <col min="11" max="11" width="14" style="2" customWidth="1"/>
    <col min="12" max="12" width="15.81640625" style="2" customWidth="1"/>
    <col min="13" max="13" width="18.453125" style="2" customWidth="1"/>
    <col min="14" max="14" width="15.7265625" style="2" customWidth="1"/>
    <col min="15" max="15" width="10.26953125" style="2" customWidth="1"/>
    <col min="16" max="16" width="9.7265625" style="2" customWidth="1"/>
    <col min="17" max="17" width="21.26953125" style="2" customWidth="1"/>
    <col min="18" max="18" width="12.7265625" style="2" customWidth="1"/>
    <col min="19" max="19" width="18.7265625" style="2" customWidth="1"/>
    <col min="20" max="20" width="11.26953125" style="2" customWidth="1"/>
    <col min="21" max="21" width="15.81640625" style="2" customWidth="1"/>
    <col min="22" max="22" width="15.453125" style="2" customWidth="1"/>
    <col min="23" max="23" width="20.26953125" style="2" customWidth="1"/>
    <col min="24" max="24" width="10.54296875" style="2" hidden="1" customWidth="1"/>
    <col min="25" max="256" width="8.26953125" style="2"/>
    <col min="257" max="257" width="1" style="2" customWidth="1"/>
    <col min="258" max="258" width="6.81640625" style="2" customWidth="1"/>
    <col min="259" max="259" width="6.7265625" style="2" customWidth="1"/>
    <col min="260" max="260" width="16.453125" style="2" customWidth="1"/>
    <col min="261" max="261" width="14.7265625" style="2" customWidth="1"/>
    <col min="262" max="262" width="16.81640625" style="2" customWidth="1"/>
    <col min="263" max="263" width="18" style="2" customWidth="1"/>
    <col min="264" max="264" width="17.81640625" style="2" customWidth="1"/>
    <col min="265" max="265" width="14" style="2" customWidth="1"/>
    <col min="266" max="266" width="12.7265625" style="2" customWidth="1"/>
    <col min="267" max="267" width="14" style="2" customWidth="1"/>
    <col min="268" max="268" width="15.81640625" style="2" customWidth="1"/>
    <col min="269" max="269" width="23.7265625" style="2" customWidth="1"/>
    <col min="270" max="271" width="16" style="2" customWidth="1"/>
    <col min="272" max="273" width="15.54296875" style="2" customWidth="1"/>
    <col min="274" max="274" width="12.7265625" style="2" customWidth="1"/>
    <col min="275" max="275" width="16" style="2" bestFit="1" customWidth="1"/>
    <col min="276" max="276" width="11.26953125" style="2" customWidth="1"/>
    <col min="277" max="277" width="14.7265625" style="2" customWidth="1"/>
    <col min="278" max="278" width="11.453125" style="2" customWidth="1"/>
    <col min="279" max="279" width="16.26953125" style="2" customWidth="1"/>
    <col min="280" max="280" width="10.54296875" style="2" bestFit="1" customWidth="1"/>
    <col min="281" max="512" width="8.26953125" style="2"/>
    <col min="513" max="513" width="1" style="2" customWidth="1"/>
    <col min="514" max="514" width="6.81640625" style="2" customWidth="1"/>
    <col min="515" max="515" width="6.7265625" style="2" customWidth="1"/>
    <col min="516" max="516" width="16.453125" style="2" customWidth="1"/>
    <col min="517" max="517" width="14.7265625" style="2" customWidth="1"/>
    <col min="518" max="518" width="16.81640625" style="2" customWidth="1"/>
    <col min="519" max="519" width="18" style="2" customWidth="1"/>
    <col min="520" max="520" width="17.81640625" style="2" customWidth="1"/>
    <col min="521" max="521" width="14" style="2" customWidth="1"/>
    <col min="522" max="522" width="12.7265625" style="2" customWidth="1"/>
    <col min="523" max="523" width="14" style="2" customWidth="1"/>
    <col min="524" max="524" width="15.81640625" style="2" customWidth="1"/>
    <col min="525" max="525" width="23.7265625" style="2" customWidth="1"/>
    <col min="526" max="527" width="16" style="2" customWidth="1"/>
    <col min="528" max="529" width="15.54296875" style="2" customWidth="1"/>
    <col min="530" max="530" width="12.7265625" style="2" customWidth="1"/>
    <col min="531" max="531" width="16" style="2" bestFit="1" customWidth="1"/>
    <col min="532" max="532" width="11.26953125" style="2" customWidth="1"/>
    <col min="533" max="533" width="14.7265625" style="2" customWidth="1"/>
    <col min="534" max="534" width="11.453125" style="2" customWidth="1"/>
    <col min="535" max="535" width="16.26953125" style="2" customWidth="1"/>
    <col min="536" max="536" width="10.54296875" style="2" bestFit="1" customWidth="1"/>
    <col min="537" max="768" width="8.26953125" style="2"/>
    <col min="769" max="769" width="1" style="2" customWidth="1"/>
    <col min="770" max="770" width="6.81640625" style="2" customWidth="1"/>
    <col min="771" max="771" width="6.7265625" style="2" customWidth="1"/>
    <col min="772" max="772" width="16.453125" style="2" customWidth="1"/>
    <col min="773" max="773" width="14.7265625" style="2" customWidth="1"/>
    <col min="774" max="774" width="16.81640625" style="2" customWidth="1"/>
    <col min="775" max="775" width="18" style="2" customWidth="1"/>
    <col min="776" max="776" width="17.81640625" style="2" customWidth="1"/>
    <col min="777" max="777" width="14" style="2" customWidth="1"/>
    <col min="778" max="778" width="12.7265625" style="2" customWidth="1"/>
    <col min="779" max="779" width="14" style="2" customWidth="1"/>
    <col min="780" max="780" width="15.81640625" style="2" customWidth="1"/>
    <col min="781" max="781" width="23.7265625" style="2" customWidth="1"/>
    <col min="782" max="783" width="16" style="2" customWidth="1"/>
    <col min="784" max="785" width="15.54296875" style="2" customWidth="1"/>
    <col min="786" max="786" width="12.7265625" style="2" customWidth="1"/>
    <col min="787" max="787" width="16" style="2" bestFit="1" customWidth="1"/>
    <col min="788" max="788" width="11.26953125" style="2" customWidth="1"/>
    <col min="789" max="789" width="14.7265625" style="2" customWidth="1"/>
    <col min="790" max="790" width="11.453125" style="2" customWidth="1"/>
    <col min="791" max="791" width="16.26953125" style="2" customWidth="1"/>
    <col min="792" max="792" width="10.54296875" style="2" bestFit="1" customWidth="1"/>
    <col min="793" max="1024" width="8.26953125" style="2"/>
    <col min="1025" max="1025" width="1" style="2" customWidth="1"/>
    <col min="1026" max="1026" width="6.81640625" style="2" customWidth="1"/>
    <col min="1027" max="1027" width="6.7265625" style="2" customWidth="1"/>
    <col min="1028" max="1028" width="16.453125" style="2" customWidth="1"/>
    <col min="1029" max="1029" width="14.7265625" style="2" customWidth="1"/>
    <col min="1030" max="1030" width="16.81640625" style="2" customWidth="1"/>
    <col min="1031" max="1031" width="18" style="2" customWidth="1"/>
    <col min="1032" max="1032" width="17.81640625" style="2" customWidth="1"/>
    <col min="1033" max="1033" width="14" style="2" customWidth="1"/>
    <col min="1034" max="1034" width="12.7265625" style="2" customWidth="1"/>
    <col min="1035" max="1035" width="14" style="2" customWidth="1"/>
    <col min="1036" max="1036" width="15.81640625" style="2" customWidth="1"/>
    <col min="1037" max="1037" width="23.7265625" style="2" customWidth="1"/>
    <col min="1038" max="1039" width="16" style="2" customWidth="1"/>
    <col min="1040" max="1041" width="15.54296875" style="2" customWidth="1"/>
    <col min="1042" max="1042" width="12.7265625" style="2" customWidth="1"/>
    <col min="1043" max="1043" width="16" style="2" bestFit="1" customWidth="1"/>
    <col min="1044" max="1044" width="11.26953125" style="2" customWidth="1"/>
    <col min="1045" max="1045" width="14.7265625" style="2" customWidth="1"/>
    <col min="1046" max="1046" width="11.453125" style="2" customWidth="1"/>
    <col min="1047" max="1047" width="16.26953125" style="2" customWidth="1"/>
    <col min="1048" max="1048" width="10.54296875" style="2" bestFit="1" customWidth="1"/>
    <col min="1049" max="1280" width="8.26953125" style="2"/>
    <col min="1281" max="1281" width="1" style="2" customWidth="1"/>
    <col min="1282" max="1282" width="6.81640625" style="2" customWidth="1"/>
    <col min="1283" max="1283" width="6.7265625" style="2" customWidth="1"/>
    <col min="1284" max="1284" width="16.453125" style="2" customWidth="1"/>
    <col min="1285" max="1285" width="14.7265625" style="2" customWidth="1"/>
    <col min="1286" max="1286" width="16.81640625" style="2" customWidth="1"/>
    <col min="1287" max="1287" width="18" style="2" customWidth="1"/>
    <col min="1288" max="1288" width="17.81640625" style="2" customWidth="1"/>
    <col min="1289" max="1289" width="14" style="2" customWidth="1"/>
    <col min="1290" max="1290" width="12.7265625" style="2" customWidth="1"/>
    <col min="1291" max="1291" width="14" style="2" customWidth="1"/>
    <col min="1292" max="1292" width="15.81640625" style="2" customWidth="1"/>
    <col min="1293" max="1293" width="23.7265625" style="2" customWidth="1"/>
    <col min="1294" max="1295" width="16" style="2" customWidth="1"/>
    <col min="1296" max="1297" width="15.54296875" style="2" customWidth="1"/>
    <col min="1298" max="1298" width="12.7265625" style="2" customWidth="1"/>
    <col min="1299" max="1299" width="16" style="2" bestFit="1" customWidth="1"/>
    <col min="1300" max="1300" width="11.26953125" style="2" customWidth="1"/>
    <col min="1301" max="1301" width="14.7265625" style="2" customWidth="1"/>
    <col min="1302" max="1302" width="11.453125" style="2" customWidth="1"/>
    <col min="1303" max="1303" width="16.26953125" style="2" customWidth="1"/>
    <col min="1304" max="1304" width="10.54296875" style="2" bestFit="1" customWidth="1"/>
    <col min="1305" max="1536" width="8.26953125" style="2"/>
    <col min="1537" max="1537" width="1" style="2" customWidth="1"/>
    <col min="1538" max="1538" width="6.81640625" style="2" customWidth="1"/>
    <col min="1539" max="1539" width="6.7265625" style="2" customWidth="1"/>
    <col min="1540" max="1540" width="16.453125" style="2" customWidth="1"/>
    <col min="1541" max="1541" width="14.7265625" style="2" customWidth="1"/>
    <col min="1542" max="1542" width="16.81640625" style="2" customWidth="1"/>
    <col min="1543" max="1543" width="18" style="2" customWidth="1"/>
    <col min="1544" max="1544" width="17.81640625" style="2" customWidth="1"/>
    <col min="1545" max="1545" width="14" style="2" customWidth="1"/>
    <col min="1546" max="1546" width="12.7265625" style="2" customWidth="1"/>
    <col min="1547" max="1547" width="14" style="2" customWidth="1"/>
    <col min="1548" max="1548" width="15.81640625" style="2" customWidth="1"/>
    <col min="1549" max="1549" width="23.7265625" style="2" customWidth="1"/>
    <col min="1550" max="1551" width="16" style="2" customWidth="1"/>
    <col min="1552" max="1553" width="15.54296875" style="2" customWidth="1"/>
    <col min="1554" max="1554" width="12.7265625" style="2" customWidth="1"/>
    <col min="1555" max="1555" width="16" style="2" bestFit="1" customWidth="1"/>
    <col min="1556" max="1556" width="11.26953125" style="2" customWidth="1"/>
    <col min="1557" max="1557" width="14.7265625" style="2" customWidth="1"/>
    <col min="1558" max="1558" width="11.453125" style="2" customWidth="1"/>
    <col min="1559" max="1559" width="16.26953125" style="2" customWidth="1"/>
    <col min="1560" max="1560" width="10.54296875" style="2" bestFit="1" customWidth="1"/>
    <col min="1561" max="1792" width="8.26953125" style="2"/>
    <col min="1793" max="1793" width="1" style="2" customWidth="1"/>
    <col min="1794" max="1794" width="6.81640625" style="2" customWidth="1"/>
    <col min="1795" max="1795" width="6.7265625" style="2" customWidth="1"/>
    <col min="1796" max="1796" width="16.453125" style="2" customWidth="1"/>
    <col min="1797" max="1797" width="14.7265625" style="2" customWidth="1"/>
    <col min="1798" max="1798" width="16.81640625" style="2" customWidth="1"/>
    <col min="1799" max="1799" width="18" style="2" customWidth="1"/>
    <col min="1800" max="1800" width="17.81640625" style="2" customWidth="1"/>
    <col min="1801" max="1801" width="14" style="2" customWidth="1"/>
    <col min="1802" max="1802" width="12.7265625" style="2" customWidth="1"/>
    <col min="1803" max="1803" width="14" style="2" customWidth="1"/>
    <col min="1804" max="1804" width="15.81640625" style="2" customWidth="1"/>
    <col min="1805" max="1805" width="23.7265625" style="2" customWidth="1"/>
    <col min="1806" max="1807" width="16" style="2" customWidth="1"/>
    <col min="1808" max="1809" width="15.54296875" style="2" customWidth="1"/>
    <col min="1810" max="1810" width="12.7265625" style="2" customWidth="1"/>
    <col min="1811" max="1811" width="16" style="2" bestFit="1" customWidth="1"/>
    <col min="1812" max="1812" width="11.26953125" style="2" customWidth="1"/>
    <col min="1813" max="1813" width="14.7265625" style="2" customWidth="1"/>
    <col min="1814" max="1814" width="11.453125" style="2" customWidth="1"/>
    <col min="1815" max="1815" width="16.26953125" style="2" customWidth="1"/>
    <col min="1816" max="1816" width="10.54296875" style="2" bestFit="1" customWidth="1"/>
    <col min="1817" max="2048" width="8.26953125" style="2"/>
    <col min="2049" max="2049" width="1" style="2" customWidth="1"/>
    <col min="2050" max="2050" width="6.81640625" style="2" customWidth="1"/>
    <col min="2051" max="2051" width="6.7265625" style="2" customWidth="1"/>
    <col min="2052" max="2052" width="16.453125" style="2" customWidth="1"/>
    <col min="2053" max="2053" width="14.7265625" style="2" customWidth="1"/>
    <col min="2054" max="2054" width="16.81640625" style="2" customWidth="1"/>
    <col min="2055" max="2055" width="18" style="2" customWidth="1"/>
    <col min="2056" max="2056" width="17.81640625" style="2" customWidth="1"/>
    <col min="2057" max="2057" width="14" style="2" customWidth="1"/>
    <col min="2058" max="2058" width="12.7265625" style="2" customWidth="1"/>
    <col min="2059" max="2059" width="14" style="2" customWidth="1"/>
    <col min="2060" max="2060" width="15.81640625" style="2" customWidth="1"/>
    <col min="2061" max="2061" width="23.7265625" style="2" customWidth="1"/>
    <col min="2062" max="2063" width="16" style="2" customWidth="1"/>
    <col min="2064" max="2065" width="15.54296875" style="2" customWidth="1"/>
    <col min="2066" max="2066" width="12.7265625" style="2" customWidth="1"/>
    <col min="2067" max="2067" width="16" style="2" bestFit="1" customWidth="1"/>
    <col min="2068" max="2068" width="11.26953125" style="2" customWidth="1"/>
    <col min="2069" max="2069" width="14.7265625" style="2" customWidth="1"/>
    <col min="2070" max="2070" width="11.453125" style="2" customWidth="1"/>
    <col min="2071" max="2071" width="16.26953125" style="2" customWidth="1"/>
    <col min="2072" max="2072" width="10.54296875" style="2" bestFit="1" customWidth="1"/>
    <col min="2073" max="2304" width="8.26953125" style="2"/>
    <col min="2305" max="2305" width="1" style="2" customWidth="1"/>
    <col min="2306" max="2306" width="6.81640625" style="2" customWidth="1"/>
    <col min="2307" max="2307" width="6.7265625" style="2" customWidth="1"/>
    <col min="2308" max="2308" width="16.453125" style="2" customWidth="1"/>
    <col min="2309" max="2309" width="14.7265625" style="2" customWidth="1"/>
    <col min="2310" max="2310" width="16.81640625" style="2" customWidth="1"/>
    <col min="2311" max="2311" width="18" style="2" customWidth="1"/>
    <col min="2312" max="2312" width="17.81640625" style="2" customWidth="1"/>
    <col min="2313" max="2313" width="14" style="2" customWidth="1"/>
    <col min="2314" max="2314" width="12.7265625" style="2" customWidth="1"/>
    <col min="2315" max="2315" width="14" style="2" customWidth="1"/>
    <col min="2316" max="2316" width="15.81640625" style="2" customWidth="1"/>
    <col min="2317" max="2317" width="23.7265625" style="2" customWidth="1"/>
    <col min="2318" max="2319" width="16" style="2" customWidth="1"/>
    <col min="2320" max="2321" width="15.54296875" style="2" customWidth="1"/>
    <col min="2322" max="2322" width="12.7265625" style="2" customWidth="1"/>
    <col min="2323" max="2323" width="16" style="2" bestFit="1" customWidth="1"/>
    <col min="2324" max="2324" width="11.26953125" style="2" customWidth="1"/>
    <col min="2325" max="2325" width="14.7265625" style="2" customWidth="1"/>
    <col min="2326" max="2326" width="11.453125" style="2" customWidth="1"/>
    <col min="2327" max="2327" width="16.26953125" style="2" customWidth="1"/>
    <col min="2328" max="2328" width="10.54296875" style="2" bestFit="1" customWidth="1"/>
    <col min="2329" max="2560" width="8.26953125" style="2"/>
    <col min="2561" max="2561" width="1" style="2" customWidth="1"/>
    <col min="2562" max="2562" width="6.81640625" style="2" customWidth="1"/>
    <col min="2563" max="2563" width="6.7265625" style="2" customWidth="1"/>
    <col min="2564" max="2564" width="16.453125" style="2" customWidth="1"/>
    <col min="2565" max="2565" width="14.7265625" style="2" customWidth="1"/>
    <col min="2566" max="2566" width="16.81640625" style="2" customWidth="1"/>
    <col min="2567" max="2567" width="18" style="2" customWidth="1"/>
    <col min="2568" max="2568" width="17.81640625" style="2" customWidth="1"/>
    <col min="2569" max="2569" width="14" style="2" customWidth="1"/>
    <col min="2570" max="2570" width="12.7265625" style="2" customWidth="1"/>
    <col min="2571" max="2571" width="14" style="2" customWidth="1"/>
    <col min="2572" max="2572" width="15.81640625" style="2" customWidth="1"/>
    <col min="2573" max="2573" width="23.7265625" style="2" customWidth="1"/>
    <col min="2574" max="2575" width="16" style="2" customWidth="1"/>
    <col min="2576" max="2577" width="15.54296875" style="2" customWidth="1"/>
    <col min="2578" max="2578" width="12.7265625" style="2" customWidth="1"/>
    <col min="2579" max="2579" width="16" style="2" bestFit="1" customWidth="1"/>
    <col min="2580" max="2580" width="11.26953125" style="2" customWidth="1"/>
    <col min="2581" max="2581" width="14.7265625" style="2" customWidth="1"/>
    <col min="2582" max="2582" width="11.453125" style="2" customWidth="1"/>
    <col min="2583" max="2583" width="16.26953125" style="2" customWidth="1"/>
    <col min="2584" max="2584" width="10.54296875" style="2" bestFit="1" customWidth="1"/>
    <col min="2585" max="2816" width="8.26953125" style="2"/>
    <col min="2817" max="2817" width="1" style="2" customWidth="1"/>
    <col min="2818" max="2818" width="6.81640625" style="2" customWidth="1"/>
    <col min="2819" max="2819" width="6.7265625" style="2" customWidth="1"/>
    <col min="2820" max="2820" width="16.453125" style="2" customWidth="1"/>
    <col min="2821" max="2821" width="14.7265625" style="2" customWidth="1"/>
    <col min="2822" max="2822" width="16.81640625" style="2" customWidth="1"/>
    <col min="2823" max="2823" width="18" style="2" customWidth="1"/>
    <col min="2824" max="2824" width="17.81640625" style="2" customWidth="1"/>
    <col min="2825" max="2825" width="14" style="2" customWidth="1"/>
    <col min="2826" max="2826" width="12.7265625" style="2" customWidth="1"/>
    <col min="2827" max="2827" width="14" style="2" customWidth="1"/>
    <col min="2828" max="2828" width="15.81640625" style="2" customWidth="1"/>
    <col min="2829" max="2829" width="23.7265625" style="2" customWidth="1"/>
    <col min="2830" max="2831" width="16" style="2" customWidth="1"/>
    <col min="2832" max="2833" width="15.54296875" style="2" customWidth="1"/>
    <col min="2834" max="2834" width="12.7265625" style="2" customWidth="1"/>
    <col min="2835" max="2835" width="16" style="2" bestFit="1" customWidth="1"/>
    <col min="2836" max="2836" width="11.26953125" style="2" customWidth="1"/>
    <col min="2837" max="2837" width="14.7265625" style="2" customWidth="1"/>
    <col min="2838" max="2838" width="11.453125" style="2" customWidth="1"/>
    <col min="2839" max="2839" width="16.26953125" style="2" customWidth="1"/>
    <col min="2840" max="2840" width="10.54296875" style="2" bestFit="1" customWidth="1"/>
    <col min="2841" max="3072" width="8.26953125" style="2"/>
    <col min="3073" max="3073" width="1" style="2" customWidth="1"/>
    <col min="3074" max="3074" width="6.81640625" style="2" customWidth="1"/>
    <col min="3075" max="3075" width="6.7265625" style="2" customWidth="1"/>
    <col min="3076" max="3076" width="16.453125" style="2" customWidth="1"/>
    <col min="3077" max="3077" width="14.7265625" style="2" customWidth="1"/>
    <col min="3078" max="3078" width="16.81640625" style="2" customWidth="1"/>
    <col min="3079" max="3079" width="18" style="2" customWidth="1"/>
    <col min="3080" max="3080" width="17.81640625" style="2" customWidth="1"/>
    <col min="3081" max="3081" width="14" style="2" customWidth="1"/>
    <col min="3082" max="3082" width="12.7265625" style="2" customWidth="1"/>
    <col min="3083" max="3083" width="14" style="2" customWidth="1"/>
    <col min="3084" max="3084" width="15.81640625" style="2" customWidth="1"/>
    <col min="3085" max="3085" width="23.7265625" style="2" customWidth="1"/>
    <col min="3086" max="3087" width="16" style="2" customWidth="1"/>
    <col min="3088" max="3089" width="15.54296875" style="2" customWidth="1"/>
    <col min="3090" max="3090" width="12.7265625" style="2" customWidth="1"/>
    <col min="3091" max="3091" width="16" style="2" bestFit="1" customWidth="1"/>
    <col min="3092" max="3092" width="11.26953125" style="2" customWidth="1"/>
    <col min="3093" max="3093" width="14.7265625" style="2" customWidth="1"/>
    <col min="3094" max="3094" width="11.453125" style="2" customWidth="1"/>
    <col min="3095" max="3095" width="16.26953125" style="2" customWidth="1"/>
    <col min="3096" max="3096" width="10.54296875" style="2" bestFit="1" customWidth="1"/>
    <col min="3097" max="3328" width="8.26953125" style="2"/>
    <col min="3329" max="3329" width="1" style="2" customWidth="1"/>
    <col min="3330" max="3330" width="6.81640625" style="2" customWidth="1"/>
    <col min="3331" max="3331" width="6.7265625" style="2" customWidth="1"/>
    <col min="3332" max="3332" width="16.453125" style="2" customWidth="1"/>
    <col min="3333" max="3333" width="14.7265625" style="2" customWidth="1"/>
    <col min="3334" max="3334" width="16.81640625" style="2" customWidth="1"/>
    <col min="3335" max="3335" width="18" style="2" customWidth="1"/>
    <col min="3336" max="3336" width="17.81640625" style="2" customWidth="1"/>
    <col min="3337" max="3337" width="14" style="2" customWidth="1"/>
    <col min="3338" max="3338" width="12.7265625" style="2" customWidth="1"/>
    <col min="3339" max="3339" width="14" style="2" customWidth="1"/>
    <col min="3340" max="3340" width="15.81640625" style="2" customWidth="1"/>
    <col min="3341" max="3341" width="23.7265625" style="2" customWidth="1"/>
    <col min="3342" max="3343" width="16" style="2" customWidth="1"/>
    <col min="3344" max="3345" width="15.54296875" style="2" customWidth="1"/>
    <col min="3346" max="3346" width="12.7265625" style="2" customWidth="1"/>
    <col min="3347" max="3347" width="16" style="2" bestFit="1" customWidth="1"/>
    <col min="3348" max="3348" width="11.26953125" style="2" customWidth="1"/>
    <col min="3349" max="3349" width="14.7265625" style="2" customWidth="1"/>
    <col min="3350" max="3350" width="11.453125" style="2" customWidth="1"/>
    <col min="3351" max="3351" width="16.26953125" style="2" customWidth="1"/>
    <col min="3352" max="3352" width="10.54296875" style="2" bestFit="1" customWidth="1"/>
    <col min="3353" max="3584" width="8.26953125" style="2"/>
    <col min="3585" max="3585" width="1" style="2" customWidth="1"/>
    <col min="3586" max="3586" width="6.81640625" style="2" customWidth="1"/>
    <col min="3587" max="3587" width="6.7265625" style="2" customWidth="1"/>
    <col min="3588" max="3588" width="16.453125" style="2" customWidth="1"/>
    <col min="3589" max="3589" width="14.7265625" style="2" customWidth="1"/>
    <col min="3590" max="3590" width="16.81640625" style="2" customWidth="1"/>
    <col min="3591" max="3591" width="18" style="2" customWidth="1"/>
    <col min="3592" max="3592" width="17.81640625" style="2" customWidth="1"/>
    <col min="3593" max="3593" width="14" style="2" customWidth="1"/>
    <col min="3594" max="3594" width="12.7265625" style="2" customWidth="1"/>
    <col min="3595" max="3595" width="14" style="2" customWidth="1"/>
    <col min="3596" max="3596" width="15.81640625" style="2" customWidth="1"/>
    <col min="3597" max="3597" width="23.7265625" style="2" customWidth="1"/>
    <col min="3598" max="3599" width="16" style="2" customWidth="1"/>
    <col min="3600" max="3601" width="15.54296875" style="2" customWidth="1"/>
    <col min="3602" max="3602" width="12.7265625" style="2" customWidth="1"/>
    <col min="3603" max="3603" width="16" style="2" bestFit="1" customWidth="1"/>
    <col min="3604" max="3604" width="11.26953125" style="2" customWidth="1"/>
    <col min="3605" max="3605" width="14.7265625" style="2" customWidth="1"/>
    <col min="3606" max="3606" width="11.453125" style="2" customWidth="1"/>
    <col min="3607" max="3607" width="16.26953125" style="2" customWidth="1"/>
    <col min="3608" max="3608" width="10.54296875" style="2" bestFit="1" customWidth="1"/>
    <col min="3609" max="3840" width="8.26953125" style="2"/>
    <col min="3841" max="3841" width="1" style="2" customWidth="1"/>
    <col min="3842" max="3842" width="6.81640625" style="2" customWidth="1"/>
    <col min="3843" max="3843" width="6.7265625" style="2" customWidth="1"/>
    <col min="3844" max="3844" width="16.453125" style="2" customWidth="1"/>
    <col min="3845" max="3845" width="14.7265625" style="2" customWidth="1"/>
    <col min="3846" max="3846" width="16.81640625" style="2" customWidth="1"/>
    <col min="3847" max="3847" width="18" style="2" customWidth="1"/>
    <col min="3848" max="3848" width="17.81640625" style="2" customWidth="1"/>
    <col min="3849" max="3849" width="14" style="2" customWidth="1"/>
    <col min="3850" max="3850" width="12.7265625" style="2" customWidth="1"/>
    <col min="3851" max="3851" width="14" style="2" customWidth="1"/>
    <col min="3852" max="3852" width="15.81640625" style="2" customWidth="1"/>
    <col min="3853" max="3853" width="23.7265625" style="2" customWidth="1"/>
    <col min="3854" max="3855" width="16" style="2" customWidth="1"/>
    <col min="3856" max="3857" width="15.54296875" style="2" customWidth="1"/>
    <col min="3858" max="3858" width="12.7265625" style="2" customWidth="1"/>
    <col min="3859" max="3859" width="16" style="2" bestFit="1" customWidth="1"/>
    <col min="3860" max="3860" width="11.26953125" style="2" customWidth="1"/>
    <col min="3861" max="3861" width="14.7265625" style="2" customWidth="1"/>
    <col min="3862" max="3862" width="11.453125" style="2" customWidth="1"/>
    <col min="3863" max="3863" width="16.26953125" style="2" customWidth="1"/>
    <col min="3864" max="3864" width="10.54296875" style="2" bestFit="1" customWidth="1"/>
    <col min="3865" max="4096" width="8.26953125" style="2"/>
    <col min="4097" max="4097" width="1" style="2" customWidth="1"/>
    <col min="4098" max="4098" width="6.81640625" style="2" customWidth="1"/>
    <col min="4099" max="4099" width="6.7265625" style="2" customWidth="1"/>
    <col min="4100" max="4100" width="16.453125" style="2" customWidth="1"/>
    <col min="4101" max="4101" width="14.7265625" style="2" customWidth="1"/>
    <col min="4102" max="4102" width="16.81640625" style="2" customWidth="1"/>
    <col min="4103" max="4103" width="18" style="2" customWidth="1"/>
    <col min="4104" max="4104" width="17.81640625" style="2" customWidth="1"/>
    <col min="4105" max="4105" width="14" style="2" customWidth="1"/>
    <col min="4106" max="4106" width="12.7265625" style="2" customWidth="1"/>
    <col min="4107" max="4107" width="14" style="2" customWidth="1"/>
    <col min="4108" max="4108" width="15.81640625" style="2" customWidth="1"/>
    <col min="4109" max="4109" width="23.7265625" style="2" customWidth="1"/>
    <col min="4110" max="4111" width="16" style="2" customWidth="1"/>
    <col min="4112" max="4113" width="15.54296875" style="2" customWidth="1"/>
    <col min="4114" max="4114" width="12.7265625" style="2" customWidth="1"/>
    <col min="4115" max="4115" width="16" style="2" bestFit="1" customWidth="1"/>
    <col min="4116" max="4116" width="11.26953125" style="2" customWidth="1"/>
    <col min="4117" max="4117" width="14.7265625" style="2" customWidth="1"/>
    <col min="4118" max="4118" width="11.453125" style="2" customWidth="1"/>
    <col min="4119" max="4119" width="16.26953125" style="2" customWidth="1"/>
    <col min="4120" max="4120" width="10.54296875" style="2" bestFit="1" customWidth="1"/>
    <col min="4121" max="4352" width="8.26953125" style="2"/>
    <col min="4353" max="4353" width="1" style="2" customWidth="1"/>
    <col min="4354" max="4354" width="6.81640625" style="2" customWidth="1"/>
    <col min="4355" max="4355" width="6.7265625" style="2" customWidth="1"/>
    <col min="4356" max="4356" width="16.453125" style="2" customWidth="1"/>
    <col min="4357" max="4357" width="14.7265625" style="2" customWidth="1"/>
    <col min="4358" max="4358" width="16.81640625" style="2" customWidth="1"/>
    <col min="4359" max="4359" width="18" style="2" customWidth="1"/>
    <col min="4360" max="4360" width="17.81640625" style="2" customWidth="1"/>
    <col min="4361" max="4361" width="14" style="2" customWidth="1"/>
    <col min="4362" max="4362" width="12.7265625" style="2" customWidth="1"/>
    <col min="4363" max="4363" width="14" style="2" customWidth="1"/>
    <col min="4364" max="4364" width="15.81640625" style="2" customWidth="1"/>
    <col min="4365" max="4365" width="23.7265625" style="2" customWidth="1"/>
    <col min="4366" max="4367" width="16" style="2" customWidth="1"/>
    <col min="4368" max="4369" width="15.54296875" style="2" customWidth="1"/>
    <col min="4370" max="4370" width="12.7265625" style="2" customWidth="1"/>
    <col min="4371" max="4371" width="16" style="2" bestFit="1" customWidth="1"/>
    <col min="4372" max="4372" width="11.26953125" style="2" customWidth="1"/>
    <col min="4373" max="4373" width="14.7265625" style="2" customWidth="1"/>
    <col min="4374" max="4374" width="11.453125" style="2" customWidth="1"/>
    <col min="4375" max="4375" width="16.26953125" style="2" customWidth="1"/>
    <col min="4376" max="4376" width="10.54296875" style="2" bestFit="1" customWidth="1"/>
    <col min="4377" max="4608" width="8.26953125" style="2"/>
    <col min="4609" max="4609" width="1" style="2" customWidth="1"/>
    <col min="4610" max="4610" width="6.81640625" style="2" customWidth="1"/>
    <col min="4611" max="4611" width="6.7265625" style="2" customWidth="1"/>
    <col min="4612" max="4612" width="16.453125" style="2" customWidth="1"/>
    <col min="4613" max="4613" width="14.7265625" style="2" customWidth="1"/>
    <col min="4614" max="4614" width="16.81640625" style="2" customWidth="1"/>
    <col min="4615" max="4615" width="18" style="2" customWidth="1"/>
    <col min="4616" max="4616" width="17.81640625" style="2" customWidth="1"/>
    <col min="4617" max="4617" width="14" style="2" customWidth="1"/>
    <col min="4618" max="4618" width="12.7265625" style="2" customWidth="1"/>
    <col min="4619" max="4619" width="14" style="2" customWidth="1"/>
    <col min="4620" max="4620" width="15.81640625" style="2" customWidth="1"/>
    <col min="4621" max="4621" width="23.7265625" style="2" customWidth="1"/>
    <col min="4622" max="4623" width="16" style="2" customWidth="1"/>
    <col min="4624" max="4625" width="15.54296875" style="2" customWidth="1"/>
    <col min="4626" max="4626" width="12.7265625" style="2" customWidth="1"/>
    <col min="4627" max="4627" width="16" style="2" bestFit="1" customWidth="1"/>
    <col min="4628" max="4628" width="11.26953125" style="2" customWidth="1"/>
    <col min="4629" max="4629" width="14.7265625" style="2" customWidth="1"/>
    <col min="4630" max="4630" width="11.453125" style="2" customWidth="1"/>
    <col min="4631" max="4631" width="16.26953125" style="2" customWidth="1"/>
    <col min="4632" max="4632" width="10.54296875" style="2" bestFit="1" customWidth="1"/>
    <col min="4633" max="4864" width="8.26953125" style="2"/>
    <col min="4865" max="4865" width="1" style="2" customWidth="1"/>
    <col min="4866" max="4866" width="6.81640625" style="2" customWidth="1"/>
    <col min="4867" max="4867" width="6.7265625" style="2" customWidth="1"/>
    <col min="4868" max="4868" width="16.453125" style="2" customWidth="1"/>
    <col min="4869" max="4869" width="14.7265625" style="2" customWidth="1"/>
    <col min="4870" max="4870" width="16.81640625" style="2" customWidth="1"/>
    <col min="4871" max="4871" width="18" style="2" customWidth="1"/>
    <col min="4872" max="4872" width="17.81640625" style="2" customWidth="1"/>
    <col min="4873" max="4873" width="14" style="2" customWidth="1"/>
    <col min="4874" max="4874" width="12.7265625" style="2" customWidth="1"/>
    <col min="4875" max="4875" width="14" style="2" customWidth="1"/>
    <col min="4876" max="4876" width="15.81640625" style="2" customWidth="1"/>
    <col min="4877" max="4877" width="23.7265625" style="2" customWidth="1"/>
    <col min="4878" max="4879" width="16" style="2" customWidth="1"/>
    <col min="4880" max="4881" width="15.54296875" style="2" customWidth="1"/>
    <col min="4882" max="4882" width="12.7265625" style="2" customWidth="1"/>
    <col min="4883" max="4883" width="16" style="2" bestFit="1" customWidth="1"/>
    <col min="4884" max="4884" width="11.26953125" style="2" customWidth="1"/>
    <col min="4885" max="4885" width="14.7265625" style="2" customWidth="1"/>
    <col min="4886" max="4886" width="11.453125" style="2" customWidth="1"/>
    <col min="4887" max="4887" width="16.26953125" style="2" customWidth="1"/>
    <col min="4888" max="4888" width="10.54296875" style="2" bestFit="1" customWidth="1"/>
    <col min="4889" max="5120" width="8.26953125" style="2"/>
    <col min="5121" max="5121" width="1" style="2" customWidth="1"/>
    <col min="5122" max="5122" width="6.81640625" style="2" customWidth="1"/>
    <col min="5123" max="5123" width="6.7265625" style="2" customWidth="1"/>
    <col min="5124" max="5124" width="16.453125" style="2" customWidth="1"/>
    <col min="5125" max="5125" width="14.7265625" style="2" customWidth="1"/>
    <col min="5126" max="5126" width="16.81640625" style="2" customWidth="1"/>
    <col min="5127" max="5127" width="18" style="2" customWidth="1"/>
    <col min="5128" max="5128" width="17.81640625" style="2" customWidth="1"/>
    <col min="5129" max="5129" width="14" style="2" customWidth="1"/>
    <col min="5130" max="5130" width="12.7265625" style="2" customWidth="1"/>
    <col min="5131" max="5131" width="14" style="2" customWidth="1"/>
    <col min="5132" max="5132" width="15.81640625" style="2" customWidth="1"/>
    <col min="5133" max="5133" width="23.7265625" style="2" customWidth="1"/>
    <col min="5134" max="5135" width="16" style="2" customWidth="1"/>
    <col min="5136" max="5137" width="15.54296875" style="2" customWidth="1"/>
    <col min="5138" max="5138" width="12.7265625" style="2" customWidth="1"/>
    <col min="5139" max="5139" width="16" style="2" bestFit="1" customWidth="1"/>
    <col min="5140" max="5140" width="11.26953125" style="2" customWidth="1"/>
    <col min="5141" max="5141" width="14.7265625" style="2" customWidth="1"/>
    <col min="5142" max="5142" width="11.453125" style="2" customWidth="1"/>
    <col min="5143" max="5143" width="16.26953125" style="2" customWidth="1"/>
    <col min="5144" max="5144" width="10.54296875" style="2" bestFit="1" customWidth="1"/>
    <col min="5145" max="5376" width="8.26953125" style="2"/>
    <col min="5377" max="5377" width="1" style="2" customWidth="1"/>
    <col min="5378" max="5378" width="6.81640625" style="2" customWidth="1"/>
    <col min="5379" max="5379" width="6.7265625" style="2" customWidth="1"/>
    <col min="5380" max="5380" width="16.453125" style="2" customWidth="1"/>
    <col min="5381" max="5381" width="14.7265625" style="2" customWidth="1"/>
    <col min="5382" max="5382" width="16.81640625" style="2" customWidth="1"/>
    <col min="5383" max="5383" width="18" style="2" customWidth="1"/>
    <col min="5384" max="5384" width="17.81640625" style="2" customWidth="1"/>
    <col min="5385" max="5385" width="14" style="2" customWidth="1"/>
    <col min="5386" max="5386" width="12.7265625" style="2" customWidth="1"/>
    <col min="5387" max="5387" width="14" style="2" customWidth="1"/>
    <col min="5388" max="5388" width="15.81640625" style="2" customWidth="1"/>
    <col min="5389" max="5389" width="23.7265625" style="2" customWidth="1"/>
    <col min="5390" max="5391" width="16" style="2" customWidth="1"/>
    <col min="5392" max="5393" width="15.54296875" style="2" customWidth="1"/>
    <col min="5394" max="5394" width="12.7265625" style="2" customWidth="1"/>
    <col min="5395" max="5395" width="16" style="2" bestFit="1" customWidth="1"/>
    <col min="5396" max="5396" width="11.26953125" style="2" customWidth="1"/>
    <col min="5397" max="5397" width="14.7265625" style="2" customWidth="1"/>
    <col min="5398" max="5398" width="11.453125" style="2" customWidth="1"/>
    <col min="5399" max="5399" width="16.26953125" style="2" customWidth="1"/>
    <col min="5400" max="5400" width="10.54296875" style="2" bestFit="1" customWidth="1"/>
    <col min="5401" max="5632" width="8.26953125" style="2"/>
    <col min="5633" max="5633" width="1" style="2" customWidth="1"/>
    <col min="5634" max="5634" width="6.81640625" style="2" customWidth="1"/>
    <col min="5635" max="5635" width="6.7265625" style="2" customWidth="1"/>
    <col min="5636" max="5636" width="16.453125" style="2" customWidth="1"/>
    <col min="5637" max="5637" width="14.7265625" style="2" customWidth="1"/>
    <col min="5638" max="5638" width="16.81640625" style="2" customWidth="1"/>
    <col min="5639" max="5639" width="18" style="2" customWidth="1"/>
    <col min="5640" max="5640" width="17.81640625" style="2" customWidth="1"/>
    <col min="5641" max="5641" width="14" style="2" customWidth="1"/>
    <col min="5642" max="5642" width="12.7265625" style="2" customWidth="1"/>
    <col min="5643" max="5643" width="14" style="2" customWidth="1"/>
    <col min="5644" max="5644" width="15.81640625" style="2" customWidth="1"/>
    <col min="5645" max="5645" width="23.7265625" style="2" customWidth="1"/>
    <col min="5646" max="5647" width="16" style="2" customWidth="1"/>
    <col min="5648" max="5649" width="15.54296875" style="2" customWidth="1"/>
    <col min="5650" max="5650" width="12.7265625" style="2" customWidth="1"/>
    <col min="5651" max="5651" width="16" style="2" bestFit="1" customWidth="1"/>
    <col min="5652" max="5652" width="11.26953125" style="2" customWidth="1"/>
    <col min="5653" max="5653" width="14.7265625" style="2" customWidth="1"/>
    <col min="5654" max="5654" width="11.453125" style="2" customWidth="1"/>
    <col min="5655" max="5655" width="16.26953125" style="2" customWidth="1"/>
    <col min="5656" max="5656" width="10.54296875" style="2" bestFit="1" customWidth="1"/>
    <col min="5657" max="5888" width="8.26953125" style="2"/>
    <col min="5889" max="5889" width="1" style="2" customWidth="1"/>
    <col min="5890" max="5890" width="6.81640625" style="2" customWidth="1"/>
    <col min="5891" max="5891" width="6.7265625" style="2" customWidth="1"/>
    <col min="5892" max="5892" width="16.453125" style="2" customWidth="1"/>
    <col min="5893" max="5893" width="14.7265625" style="2" customWidth="1"/>
    <col min="5894" max="5894" width="16.81640625" style="2" customWidth="1"/>
    <col min="5895" max="5895" width="18" style="2" customWidth="1"/>
    <col min="5896" max="5896" width="17.81640625" style="2" customWidth="1"/>
    <col min="5897" max="5897" width="14" style="2" customWidth="1"/>
    <col min="5898" max="5898" width="12.7265625" style="2" customWidth="1"/>
    <col min="5899" max="5899" width="14" style="2" customWidth="1"/>
    <col min="5900" max="5900" width="15.81640625" style="2" customWidth="1"/>
    <col min="5901" max="5901" width="23.7265625" style="2" customWidth="1"/>
    <col min="5902" max="5903" width="16" style="2" customWidth="1"/>
    <col min="5904" max="5905" width="15.54296875" style="2" customWidth="1"/>
    <col min="5906" max="5906" width="12.7265625" style="2" customWidth="1"/>
    <col min="5907" max="5907" width="16" style="2" bestFit="1" customWidth="1"/>
    <col min="5908" max="5908" width="11.26953125" style="2" customWidth="1"/>
    <col min="5909" max="5909" width="14.7265625" style="2" customWidth="1"/>
    <col min="5910" max="5910" width="11.453125" style="2" customWidth="1"/>
    <col min="5911" max="5911" width="16.26953125" style="2" customWidth="1"/>
    <col min="5912" max="5912" width="10.54296875" style="2" bestFit="1" customWidth="1"/>
    <col min="5913" max="6144" width="8.26953125" style="2"/>
    <col min="6145" max="6145" width="1" style="2" customWidth="1"/>
    <col min="6146" max="6146" width="6.81640625" style="2" customWidth="1"/>
    <col min="6147" max="6147" width="6.7265625" style="2" customWidth="1"/>
    <col min="6148" max="6148" width="16.453125" style="2" customWidth="1"/>
    <col min="6149" max="6149" width="14.7265625" style="2" customWidth="1"/>
    <col min="6150" max="6150" width="16.81640625" style="2" customWidth="1"/>
    <col min="6151" max="6151" width="18" style="2" customWidth="1"/>
    <col min="6152" max="6152" width="17.81640625" style="2" customWidth="1"/>
    <col min="6153" max="6153" width="14" style="2" customWidth="1"/>
    <col min="6154" max="6154" width="12.7265625" style="2" customWidth="1"/>
    <col min="6155" max="6155" width="14" style="2" customWidth="1"/>
    <col min="6156" max="6156" width="15.81640625" style="2" customWidth="1"/>
    <col min="6157" max="6157" width="23.7265625" style="2" customWidth="1"/>
    <col min="6158" max="6159" width="16" style="2" customWidth="1"/>
    <col min="6160" max="6161" width="15.54296875" style="2" customWidth="1"/>
    <col min="6162" max="6162" width="12.7265625" style="2" customWidth="1"/>
    <col min="6163" max="6163" width="16" style="2" bestFit="1" customWidth="1"/>
    <col min="6164" max="6164" width="11.26953125" style="2" customWidth="1"/>
    <col min="6165" max="6165" width="14.7265625" style="2" customWidth="1"/>
    <col min="6166" max="6166" width="11.453125" style="2" customWidth="1"/>
    <col min="6167" max="6167" width="16.26953125" style="2" customWidth="1"/>
    <col min="6168" max="6168" width="10.54296875" style="2" bestFit="1" customWidth="1"/>
    <col min="6169" max="6400" width="8.26953125" style="2"/>
    <col min="6401" max="6401" width="1" style="2" customWidth="1"/>
    <col min="6402" max="6402" width="6.81640625" style="2" customWidth="1"/>
    <col min="6403" max="6403" width="6.7265625" style="2" customWidth="1"/>
    <col min="6404" max="6404" width="16.453125" style="2" customWidth="1"/>
    <col min="6405" max="6405" width="14.7265625" style="2" customWidth="1"/>
    <col min="6406" max="6406" width="16.81640625" style="2" customWidth="1"/>
    <col min="6407" max="6407" width="18" style="2" customWidth="1"/>
    <col min="6408" max="6408" width="17.81640625" style="2" customWidth="1"/>
    <col min="6409" max="6409" width="14" style="2" customWidth="1"/>
    <col min="6410" max="6410" width="12.7265625" style="2" customWidth="1"/>
    <col min="6411" max="6411" width="14" style="2" customWidth="1"/>
    <col min="6412" max="6412" width="15.81640625" style="2" customWidth="1"/>
    <col min="6413" max="6413" width="23.7265625" style="2" customWidth="1"/>
    <col min="6414" max="6415" width="16" style="2" customWidth="1"/>
    <col min="6416" max="6417" width="15.54296875" style="2" customWidth="1"/>
    <col min="6418" max="6418" width="12.7265625" style="2" customWidth="1"/>
    <col min="6419" max="6419" width="16" style="2" bestFit="1" customWidth="1"/>
    <col min="6420" max="6420" width="11.26953125" style="2" customWidth="1"/>
    <col min="6421" max="6421" width="14.7265625" style="2" customWidth="1"/>
    <col min="6422" max="6422" width="11.453125" style="2" customWidth="1"/>
    <col min="6423" max="6423" width="16.26953125" style="2" customWidth="1"/>
    <col min="6424" max="6424" width="10.54296875" style="2" bestFit="1" customWidth="1"/>
    <col min="6425" max="6656" width="8.26953125" style="2"/>
    <col min="6657" max="6657" width="1" style="2" customWidth="1"/>
    <col min="6658" max="6658" width="6.81640625" style="2" customWidth="1"/>
    <col min="6659" max="6659" width="6.7265625" style="2" customWidth="1"/>
    <col min="6660" max="6660" width="16.453125" style="2" customWidth="1"/>
    <col min="6661" max="6661" width="14.7265625" style="2" customWidth="1"/>
    <col min="6662" max="6662" width="16.81640625" style="2" customWidth="1"/>
    <col min="6663" max="6663" width="18" style="2" customWidth="1"/>
    <col min="6664" max="6664" width="17.81640625" style="2" customWidth="1"/>
    <col min="6665" max="6665" width="14" style="2" customWidth="1"/>
    <col min="6666" max="6666" width="12.7265625" style="2" customWidth="1"/>
    <col min="6667" max="6667" width="14" style="2" customWidth="1"/>
    <col min="6668" max="6668" width="15.81640625" style="2" customWidth="1"/>
    <col min="6669" max="6669" width="23.7265625" style="2" customWidth="1"/>
    <col min="6670" max="6671" width="16" style="2" customWidth="1"/>
    <col min="6672" max="6673" width="15.54296875" style="2" customWidth="1"/>
    <col min="6674" max="6674" width="12.7265625" style="2" customWidth="1"/>
    <col min="6675" max="6675" width="16" style="2" bestFit="1" customWidth="1"/>
    <col min="6676" max="6676" width="11.26953125" style="2" customWidth="1"/>
    <col min="6677" max="6677" width="14.7265625" style="2" customWidth="1"/>
    <col min="6678" max="6678" width="11.453125" style="2" customWidth="1"/>
    <col min="6679" max="6679" width="16.26953125" style="2" customWidth="1"/>
    <col min="6680" max="6680" width="10.54296875" style="2" bestFit="1" customWidth="1"/>
    <col min="6681" max="6912" width="8.26953125" style="2"/>
    <col min="6913" max="6913" width="1" style="2" customWidth="1"/>
    <col min="6914" max="6914" width="6.81640625" style="2" customWidth="1"/>
    <col min="6915" max="6915" width="6.7265625" style="2" customWidth="1"/>
    <col min="6916" max="6916" width="16.453125" style="2" customWidth="1"/>
    <col min="6917" max="6917" width="14.7265625" style="2" customWidth="1"/>
    <col min="6918" max="6918" width="16.81640625" style="2" customWidth="1"/>
    <col min="6919" max="6919" width="18" style="2" customWidth="1"/>
    <col min="6920" max="6920" width="17.81640625" style="2" customWidth="1"/>
    <col min="6921" max="6921" width="14" style="2" customWidth="1"/>
    <col min="6922" max="6922" width="12.7265625" style="2" customWidth="1"/>
    <col min="6923" max="6923" width="14" style="2" customWidth="1"/>
    <col min="6924" max="6924" width="15.81640625" style="2" customWidth="1"/>
    <col min="6925" max="6925" width="23.7265625" style="2" customWidth="1"/>
    <col min="6926" max="6927" width="16" style="2" customWidth="1"/>
    <col min="6928" max="6929" width="15.54296875" style="2" customWidth="1"/>
    <col min="6930" max="6930" width="12.7265625" style="2" customWidth="1"/>
    <col min="6931" max="6931" width="16" style="2" bestFit="1" customWidth="1"/>
    <col min="6932" max="6932" width="11.26953125" style="2" customWidth="1"/>
    <col min="6933" max="6933" width="14.7265625" style="2" customWidth="1"/>
    <col min="6934" max="6934" width="11.453125" style="2" customWidth="1"/>
    <col min="6935" max="6935" width="16.26953125" style="2" customWidth="1"/>
    <col min="6936" max="6936" width="10.54296875" style="2" bestFit="1" customWidth="1"/>
    <col min="6937" max="7168" width="8.26953125" style="2"/>
    <col min="7169" max="7169" width="1" style="2" customWidth="1"/>
    <col min="7170" max="7170" width="6.81640625" style="2" customWidth="1"/>
    <col min="7171" max="7171" width="6.7265625" style="2" customWidth="1"/>
    <col min="7172" max="7172" width="16.453125" style="2" customWidth="1"/>
    <col min="7173" max="7173" width="14.7265625" style="2" customWidth="1"/>
    <col min="7174" max="7174" width="16.81640625" style="2" customWidth="1"/>
    <col min="7175" max="7175" width="18" style="2" customWidth="1"/>
    <col min="7176" max="7176" width="17.81640625" style="2" customWidth="1"/>
    <col min="7177" max="7177" width="14" style="2" customWidth="1"/>
    <col min="7178" max="7178" width="12.7265625" style="2" customWidth="1"/>
    <col min="7179" max="7179" width="14" style="2" customWidth="1"/>
    <col min="7180" max="7180" width="15.81640625" style="2" customWidth="1"/>
    <col min="7181" max="7181" width="23.7265625" style="2" customWidth="1"/>
    <col min="7182" max="7183" width="16" style="2" customWidth="1"/>
    <col min="7184" max="7185" width="15.54296875" style="2" customWidth="1"/>
    <col min="7186" max="7186" width="12.7265625" style="2" customWidth="1"/>
    <col min="7187" max="7187" width="16" style="2" bestFit="1" customWidth="1"/>
    <col min="7188" max="7188" width="11.26953125" style="2" customWidth="1"/>
    <col min="7189" max="7189" width="14.7265625" style="2" customWidth="1"/>
    <col min="7190" max="7190" width="11.453125" style="2" customWidth="1"/>
    <col min="7191" max="7191" width="16.26953125" style="2" customWidth="1"/>
    <col min="7192" max="7192" width="10.54296875" style="2" bestFit="1" customWidth="1"/>
    <col min="7193" max="7424" width="8.26953125" style="2"/>
    <col min="7425" max="7425" width="1" style="2" customWidth="1"/>
    <col min="7426" max="7426" width="6.81640625" style="2" customWidth="1"/>
    <col min="7427" max="7427" width="6.7265625" style="2" customWidth="1"/>
    <col min="7428" max="7428" width="16.453125" style="2" customWidth="1"/>
    <col min="7429" max="7429" width="14.7265625" style="2" customWidth="1"/>
    <col min="7430" max="7430" width="16.81640625" style="2" customWidth="1"/>
    <col min="7431" max="7431" width="18" style="2" customWidth="1"/>
    <col min="7432" max="7432" width="17.81640625" style="2" customWidth="1"/>
    <col min="7433" max="7433" width="14" style="2" customWidth="1"/>
    <col min="7434" max="7434" width="12.7265625" style="2" customWidth="1"/>
    <col min="7435" max="7435" width="14" style="2" customWidth="1"/>
    <col min="7436" max="7436" width="15.81640625" style="2" customWidth="1"/>
    <col min="7437" max="7437" width="23.7265625" style="2" customWidth="1"/>
    <col min="7438" max="7439" width="16" style="2" customWidth="1"/>
    <col min="7440" max="7441" width="15.54296875" style="2" customWidth="1"/>
    <col min="7442" max="7442" width="12.7265625" style="2" customWidth="1"/>
    <col min="7443" max="7443" width="16" style="2" bestFit="1" customWidth="1"/>
    <col min="7444" max="7444" width="11.26953125" style="2" customWidth="1"/>
    <col min="7445" max="7445" width="14.7265625" style="2" customWidth="1"/>
    <col min="7446" max="7446" width="11.453125" style="2" customWidth="1"/>
    <col min="7447" max="7447" width="16.26953125" style="2" customWidth="1"/>
    <col min="7448" max="7448" width="10.54296875" style="2" bestFit="1" customWidth="1"/>
    <col min="7449" max="7680" width="8.26953125" style="2"/>
    <col min="7681" max="7681" width="1" style="2" customWidth="1"/>
    <col min="7682" max="7682" width="6.81640625" style="2" customWidth="1"/>
    <col min="7683" max="7683" width="6.7265625" style="2" customWidth="1"/>
    <col min="7684" max="7684" width="16.453125" style="2" customWidth="1"/>
    <col min="7685" max="7685" width="14.7265625" style="2" customWidth="1"/>
    <col min="7686" max="7686" width="16.81640625" style="2" customWidth="1"/>
    <col min="7687" max="7687" width="18" style="2" customWidth="1"/>
    <col min="7688" max="7688" width="17.81640625" style="2" customWidth="1"/>
    <col min="7689" max="7689" width="14" style="2" customWidth="1"/>
    <col min="7690" max="7690" width="12.7265625" style="2" customWidth="1"/>
    <col min="7691" max="7691" width="14" style="2" customWidth="1"/>
    <col min="7692" max="7692" width="15.81640625" style="2" customWidth="1"/>
    <col min="7693" max="7693" width="23.7265625" style="2" customWidth="1"/>
    <col min="7694" max="7695" width="16" style="2" customWidth="1"/>
    <col min="7696" max="7697" width="15.54296875" style="2" customWidth="1"/>
    <col min="7698" max="7698" width="12.7265625" style="2" customWidth="1"/>
    <col min="7699" max="7699" width="16" style="2" bestFit="1" customWidth="1"/>
    <col min="7700" max="7700" width="11.26953125" style="2" customWidth="1"/>
    <col min="7701" max="7701" width="14.7265625" style="2" customWidth="1"/>
    <col min="7702" max="7702" width="11.453125" style="2" customWidth="1"/>
    <col min="7703" max="7703" width="16.26953125" style="2" customWidth="1"/>
    <col min="7704" max="7704" width="10.54296875" style="2" bestFit="1" customWidth="1"/>
    <col min="7705" max="7936" width="8.26953125" style="2"/>
    <col min="7937" max="7937" width="1" style="2" customWidth="1"/>
    <col min="7938" max="7938" width="6.81640625" style="2" customWidth="1"/>
    <col min="7939" max="7939" width="6.7265625" style="2" customWidth="1"/>
    <col min="7940" max="7940" width="16.453125" style="2" customWidth="1"/>
    <col min="7941" max="7941" width="14.7265625" style="2" customWidth="1"/>
    <col min="7942" max="7942" width="16.81640625" style="2" customWidth="1"/>
    <col min="7943" max="7943" width="18" style="2" customWidth="1"/>
    <col min="7944" max="7944" width="17.81640625" style="2" customWidth="1"/>
    <col min="7945" max="7945" width="14" style="2" customWidth="1"/>
    <col min="7946" max="7946" width="12.7265625" style="2" customWidth="1"/>
    <col min="7947" max="7947" width="14" style="2" customWidth="1"/>
    <col min="7948" max="7948" width="15.81640625" style="2" customWidth="1"/>
    <col min="7949" max="7949" width="23.7265625" style="2" customWidth="1"/>
    <col min="7950" max="7951" width="16" style="2" customWidth="1"/>
    <col min="7952" max="7953" width="15.54296875" style="2" customWidth="1"/>
    <col min="7954" max="7954" width="12.7265625" style="2" customWidth="1"/>
    <col min="7955" max="7955" width="16" style="2" bestFit="1" customWidth="1"/>
    <col min="7956" max="7956" width="11.26953125" style="2" customWidth="1"/>
    <col min="7957" max="7957" width="14.7265625" style="2" customWidth="1"/>
    <col min="7958" max="7958" width="11.453125" style="2" customWidth="1"/>
    <col min="7959" max="7959" width="16.26953125" style="2" customWidth="1"/>
    <col min="7960" max="7960" width="10.54296875" style="2" bestFit="1" customWidth="1"/>
    <col min="7961" max="8192" width="8.26953125" style="2"/>
    <col min="8193" max="8193" width="1" style="2" customWidth="1"/>
    <col min="8194" max="8194" width="6.81640625" style="2" customWidth="1"/>
    <col min="8195" max="8195" width="6.7265625" style="2" customWidth="1"/>
    <col min="8196" max="8196" width="16.453125" style="2" customWidth="1"/>
    <col min="8197" max="8197" width="14.7265625" style="2" customWidth="1"/>
    <col min="8198" max="8198" width="16.81640625" style="2" customWidth="1"/>
    <col min="8199" max="8199" width="18" style="2" customWidth="1"/>
    <col min="8200" max="8200" width="17.81640625" style="2" customWidth="1"/>
    <col min="8201" max="8201" width="14" style="2" customWidth="1"/>
    <col min="8202" max="8202" width="12.7265625" style="2" customWidth="1"/>
    <col min="8203" max="8203" width="14" style="2" customWidth="1"/>
    <col min="8204" max="8204" width="15.81640625" style="2" customWidth="1"/>
    <col min="8205" max="8205" width="23.7265625" style="2" customWidth="1"/>
    <col min="8206" max="8207" width="16" style="2" customWidth="1"/>
    <col min="8208" max="8209" width="15.54296875" style="2" customWidth="1"/>
    <col min="8210" max="8210" width="12.7265625" style="2" customWidth="1"/>
    <col min="8211" max="8211" width="16" style="2" bestFit="1" customWidth="1"/>
    <col min="8212" max="8212" width="11.26953125" style="2" customWidth="1"/>
    <col min="8213" max="8213" width="14.7265625" style="2" customWidth="1"/>
    <col min="8214" max="8214" width="11.453125" style="2" customWidth="1"/>
    <col min="8215" max="8215" width="16.26953125" style="2" customWidth="1"/>
    <col min="8216" max="8216" width="10.54296875" style="2" bestFit="1" customWidth="1"/>
    <col min="8217" max="8448" width="8.26953125" style="2"/>
    <col min="8449" max="8449" width="1" style="2" customWidth="1"/>
    <col min="8450" max="8450" width="6.81640625" style="2" customWidth="1"/>
    <col min="8451" max="8451" width="6.7265625" style="2" customWidth="1"/>
    <col min="8452" max="8452" width="16.453125" style="2" customWidth="1"/>
    <col min="8453" max="8453" width="14.7265625" style="2" customWidth="1"/>
    <col min="8454" max="8454" width="16.81640625" style="2" customWidth="1"/>
    <col min="8455" max="8455" width="18" style="2" customWidth="1"/>
    <col min="8456" max="8456" width="17.81640625" style="2" customWidth="1"/>
    <col min="8457" max="8457" width="14" style="2" customWidth="1"/>
    <col min="8458" max="8458" width="12.7265625" style="2" customWidth="1"/>
    <col min="8459" max="8459" width="14" style="2" customWidth="1"/>
    <col min="8460" max="8460" width="15.81640625" style="2" customWidth="1"/>
    <col min="8461" max="8461" width="23.7265625" style="2" customWidth="1"/>
    <col min="8462" max="8463" width="16" style="2" customWidth="1"/>
    <col min="8464" max="8465" width="15.54296875" style="2" customWidth="1"/>
    <col min="8466" max="8466" width="12.7265625" style="2" customWidth="1"/>
    <col min="8467" max="8467" width="16" style="2" bestFit="1" customWidth="1"/>
    <col min="8468" max="8468" width="11.26953125" style="2" customWidth="1"/>
    <col min="8469" max="8469" width="14.7265625" style="2" customWidth="1"/>
    <col min="8470" max="8470" width="11.453125" style="2" customWidth="1"/>
    <col min="8471" max="8471" width="16.26953125" style="2" customWidth="1"/>
    <col min="8472" max="8472" width="10.54296875" style="2" bestFit="1" customWidth="1"/>
    <col min="8473" max="8704" width="8.26953125" style="2"/>
    <col min="8705" max="8705" width="1" style="2" customWidth="1"/>
    <col min="8706" max="8706" width="6.81640625" style="2" customWidth="1"/>
    <col min="8707" max="8707" width="6.7265625" style="2" customWidth="1"/>
    <col min="8708" max="8708" width="16.453125" style="2" customWidth="1"/>
    <col min="8709" max="8709" width="14.7265625" style="2" customWidth="1"/>
    <col min="8710" max="8710" width="16.81640625" style="2" customWidth="1"/>
    <col min="8711" max="8711" width="18" style="2" customWidth="1"/>
    <col min="8712" max="8712" width="17.81640625" style="2" customWidth="1"/>
    <col min="8713" max="8713" width="14" style="2" customWidth="1"/>
    <col min="8714" max="8714" width="12.7265625" style="2" customWidth="1"/>
    <col min="8715" max="8715" width="14" style="2" customWidth="1"/>
    <col min="8716" max="8716" width="15.81640625" style="2" customWidth="1"/>
    <col min="8717" max="8717" width="23.7265625" style="2" customWidth="1"/>
    <col min="8718" max="8719" width="16" style="2" customWidth="1"/>
    <col min="8720" max="8721" width="15.54296875" style="2" customWidth="1"/>
    <col min="8722" max="8722" width="12.7265625" style="2" customWidth="1"/>
    <col min="8723" max="8723" width="16" style="2" bestFit="1" customWidth="1"/>
    <col min="8724" max="8724" width="11.26953125" style="2" customWidth="1"/>
    <col min="8725" max="8725" width="14.7265625" style="2" customWidth="1"/>
    <col min="8726" max="8726" width="11.453125" style="2" customWidth="1"/>
    <col min="8727" max="8727" width="16.26953125" style="2" customWidth="1"/>
    <col min="8728" max="8728" width="10.54296875" style="2" bestFit="1" customWidth="1"/>
    <col min="8729" max="8960" width="8.26953125" style="2"/>
    <col min="8961" max="8961" width="1" style="2" customWidth="1"/>
    <col min="8962" max="8962" width="6.81640625" style="2" customWidth="1"/>
    <col min="8963" max="8963" width="6.7265625" style="2" customWidth="1"/>
    <col min="8964" max="8964" width="16.453125" style="2" customWidth="1"/>
    <col min="8965" max="8965" width="14.7265625" style="2" customWidth="1"/>
    <col min="8966" max="8966" width="16.81640625" style="2" customWidth="1"/>
    <col min="8967" max="8967" width="18" style="2" customWidth="1"/>
    <col min="8968" max="8968" width="17.81640625" style="2" customWidth="1"/>
    <col min="8969" max="8969" width="14" style="2" customWidth="1"/>
    <col min="8970" max="8970" width="12.7265625" style="2" customWidth="1"/>
    <col min="8971" max="8971" width="14" style="2" customWidth="1"/>
    <col min="8972" max="8972" width="15.81640625" style="2" customWidth="1"/>
    <col min="8973" max="8973" width="23.7265625" style="2" customWidth="1"/>
    <col min="8974" max="8975" width="16" style="2" customWidth="1"/>
    <col min="8976" max="8977" width="15.54296875" style="2" customWidth="1"/>
    <col min="8978" max="8978" width="12.7265625" style="2" customWidth="1"/>
    <col min="8979" max="8979" width="16" style="2" bestFit="1" customWidth="1"/>
    <col min="8980" max="8980" width="11.26953125" style="2" customWidth="1"/>
    <col min="8981" max="8981" width="14.7265625" style="2" customWidth="1"/>
    <col min="8982" max="8982" width="11.453125" style="2" customWidth="1"/>
    <col min="8983" max="8983" width="16.26953125" style="2" customWidth="1"/>
    <col min="8984" max="8984" width="10.54296875" style="2" bestFit="1" customWidth="1"/>
    <col min="8985" max="9216" width="8.26953125" style="2"/>
    <col min="9217" max="9217" width="1" style="2" customWidth="1"/>
    <col min="9218" max="9218" width="6.81640625" style="2" customWidth="1"/>
    <col min="9219" max="9219" width="6.7265625" style="2" customWidth="1"/>
    <col min="9220" max="9220" width="16.453125" style="2" customWidth="1"/>
    <col min="9221" max="9221" width="14.7265625" style="2" customWidth="1"/>
    <col min="9222" max="9222" width="16.81640625" style="2" customWidth="1"/>
    <col min="9223" max="9223" width="18" style="2" customWidth="1"/>
    <col min="9224" max="9224" width="17.81640625" style="2" customWidth="1"/>
    <col min="9225" max="9225" width="14" style="2" customWidth="1"/>
    <col min="9226" max="9226" width="12.7265625" style="2" customWidth="1"/>
    <col min="9227" max="9227" width="14" style="2" customWidth="1"/>
    <col min="9228" max="9228" width="15.81640625" style="2" customWidth="1"/>
    <col min="9229" max="9229" width="23.7265625" style="2" customWidth="1"/>
    <col min="9230" max="9231" width="16" style="2" customWidth="1"/>
    <col min="9232" max="9233" width="15.54296875" style="2" customWidth="1"/>
    <col min="9234" max="9234" width="12.7265625" style="2" customWidth="1"/>
    <col min="9235" max="9235" width="16" style="2" bestFit="1" customWidth="1"/>
    <col min="9236" max="9236" width="11.26953125" style="2" customWidth="1"/>
    <col min="9237" max="9237" width="14.7265625" style="2" customWidth="1"/>
    <col min="9238" max="9238" width="11.453125" style="2" customWidth="1"/>
    <col min="9239" max="9239" width="16.26953125" style="2" customWidth="1"/>
    <col min="9240" max="9240" width="10.54296875" style="2" bestFit="1" customWidth="1"/>
    <col min="9241" max="9472" width="8.26953125" style="2"/>
    <col min="9473" max="9473" width="1" style="2" customWidth="1"/>
    <col min="9474" max="9474" width="6.81640625" style="2" customWidth="1"/>
    <col min="9475" max="9475" width="6.7265625" style="2" customWidth="1"/>
    <col min="9476" max="9476" width="16.453125" style="2" customWidth="1"/>
    <col min="9477" max="9477" width="14.7265625" style="2" customWidth="1"/>
    <col min="9478" max="9478" width="16.81640625" style="2" customWidth="1"/>
    <col min="9479" max="9479" width="18" style="2" customWidth="1"/>
    <col min="9480" max="9480" width="17.81640625" style="2" customWidth="1"/>
    <col min="9481" max="9481" width="14" style="2" customWidth="1"/>
    <col min="9482" max="9482" width="12.7265625" style="2" customWidth="1"/>
    <col min="9483" max="9483" width="14" style="2" customWidth="1"/>
    <col min="9484" max="9484" width="15.81640625" style="2" customWidth="1"/>
    <col min="9485" max="9485" width="23.7265625" style="2" customWidth="1"/>
    <col min="9486" max="9487" width="16" style="2" customWidth="1"/>
    <col min="9488" max="9489" width="15.54296875" style="2" customWidth="1"/>
    <col min="9490" max="9490" width="12.7265625" style="2" customWidth="1"/>
    <col min="9491" max="9491" width="16" style="2" bestFit="1" customWidth="1"/>
    <col min="9492" max="9492" width="11.26953125" style="2" customWidth="1"/>
    <col min="9493" max="9493" width="14.7265625" style="2" customWidth="1"/>
    <col min="9494" max="9494" width="11.453125" style="2" customWidth="1"/>
    <col min="9495" max="9495" width="16.26953125" style="2" customWidth="1"/>
    <col min="9496" max="9496" width="10.54296875" style="2" bestFit="1" customWidth="1"/>
    <col min="9497" max="9728" width="8.26953125" style="2"/>
    <col min="9729" max="9729" width="1" style="2" customWidth="1"/>
    <col min="9730" max="9730" width="6.81640625" style="2" customWidth="1"/>
    <col min="9731" max="9731" width="6.7265625" style="2" customWidth="1"/>
    <col min="9732" max="9732" width="16.453125" style="2" customWidth="1"/>
    <col min="9733" max="9733" width="14.7265625" style="2" customWidth="1"/>
    <col min="9734" max="9734" width="16.81640625" style="2" customWidth="1"/>
    <col min="9735" max="9735" width="18" style="2" customWidth="1"/>
    <col min="9736" max="9736" width="17.81640625" style="2" customWidth="1"/>
    <col min="9737" max="9737" width="14" style="2" customWidth="1"/>
    <col min="9738" max="9738" width="12.7265625" style="2" customWidth="1"/>
    <col min="9739" max="9739" width="14" style="2" customWidth="1"/>
    <col min="9740" max="9740" width="15.81640625" style="2" customWidth="1"/>
    <col min="9741" max="9741" width="23.7265625" style="2" customWidth="1"/>
    <col min="9742" max="9743" width="16" style="2" customWidth="1"/>
    <col min="9744" max="9745" width="15.54296875" style="2" customWidth="1"/>
    <col min="9746" max="9746" width="12.7265625" style="2" customWidth="1"/>
    <col min="9747" max="9747" width="16" style="2" bestFit="1" customWidth="1"/>
    <col min="9748" max="9748" width="11.26953125" style="2" customWidth="1"/>
    <col min="9749" max="9749" width="14.7265625" style="2" customWidth="1"/>
    <col min="9750" max="9750" width="11.453125" style="2" customWidth="1"/>
    <col min="9751" max="9751" width="16.26953125" style="2" customWidth="1"/>
    <col min="9752" max="9752" width="10.54296875" style="2" bestFit="1" customWidth="1"/>
    <col min="9753" max="9984" width="8.26953125" style="2"/>
    <col min="9985" max="9985" width="1" style="2" customWidth="1"/>
    <col min="9986" max="9986" width="6.81640625" style="2" customWidth="1"/>
    <col min="9987" max="9987" width="6.7265625" style="2" customWidth="1"/>
    <col min="9988" max="9988" width="16.453125" style="2" customWidth="1"/>
    <col min="9989" max="9989" width="14.7265625" style="2" customWidth="1"/>
    <col min="9990" max="9990" width="16.81640625" style="2" customWidth="1"/>
    <col min="9991" max="9991" width="18" style="2" customWidth="1"/>
    <col min="9992" max="9992" width="17.81640625" style="2" customWidth="1"/>
    <col min="9993" max="9993" width="14" style="2" customWidth="1"/>
    <col min="9994" max="9994" width="12.7265625" style="2" customWidth="1"/>
    <col min="9995" max="9995" width="14" style="2" customWidth="1"/>
    <col min="9996" max="9996" width="15.81640625" style="2" customWidth="1"/>
    <col min="9997" max="9997" width="23.7265625" style="2" customWidth="1"/>
    <col min="9998" max="9999" width="16" style="2" customWidth="1"/>
    <col min="10000" max="10001" width="15.54296875" style="2" customWidth="1"/>
    <col min="10002" max="10002" width="12.7265625" style="2" customWidth="1"/>
    <col min="10003" max="10003" width="16" style="2" bestFit="1" customWidth="1"/>
    <col min="10004" max="10004" width="11.26953125" style="2" customWidth="1"/>
    <col min="10005" max="10005" width="14.7265625" style="2" customWidth="1"/>
    <col min="10006" max="10006" width="11.453125" style="2" customWidth="1"/>
    <col min="10007" max="10007" width="16.26953125" style="2" customWidth="1"/>
    <col min="10008" max="10008" width="10.54296875" style="2" bestFit="1" customWidth="1"/>
    <col min="10009" max="10240" width="8.26953125" style="2"/>
    <col min="10241" max="10241" width="1" style="2" customWidth="1"/>
    <col min="10242" max="10242" width="6.81640625" style="2" customWidth="1"/>
    <col min="10243" max="10243" width="6.7265625" style="2" customWidth="1"/>
    <col min="10244" max="10244" width="16.453125" style="2" customWidth="1"/>
    <col min="10245" max="10245" width="14.7265625" style="2" customWidth="1"/>
    <col min="10246" max="10246" width="16.81640625" style="2" customWidth="1"/>
    <col min="10247" max="10247" width="18" style="2" customWidth="1"/>
    <col min="10248" max="10248" width="17.81640625" style="2" customWidth="1"/>
    <col min="10249" max="10249" width="14" style="2" customWidth="1"/>
    <col min="10250" max="10250" width="12.7265625" style="2" customWidth="1"/>
    <col min="10251" max="10251" width="14" style="2" customWidth="1"/>
    <col min="10252" max="10252" width="15.81640625" style="2" customWidth="1"/>
    <col min="10253" max="10253" width="23.7265625" style="2" customWidth="1"/>
    <col min="10254" max="10255" width="16" style="2" customWidth="1"/>
    <col min="10256" max="10257" width="15.54296875" style="2" customWidth="1"/>
    <col min="10258" max="10258" width="12.7265625" style="2" customWidth="1"/>
    <col min="10259" max="10259" width="16" style="2" bestFit="1" customWidth="1"/>
    <col min="10260" max="10260" width="11.26953125" style="2" customWidth="1"/>
    <col min="10261" max="10261" width="14.7265625" style="2" customWidth="1"/>
    <col min="10262" max="10262" width="11.453125" style="2" customWidth="1"/>
    <col min="10263" max="10263" width="16.26953125" style="2" customWidth="1"/>
    <col min="10264" max="10264" width="10.54296875" style="2" bestFit="1" customWidth="1"/>
    <col min="10265" max="10496" width="8.26953125" style="2"/>
    <col min="10497" max="10497" width="1" style="2" customWidth="1"/>
    <col min="10498" max="10498" width="6.81640625" style="2" customWidth="1"/>
    <col min="10499" max="10499" width="6.7265625" style="2" customWidth="1"/>
    <col min="10500" max="10500" width="16.453125" style="2" customWidth="1"/>
    <col min="10501" max="10501" width="14.7265625" style="2" customWidth="1"/>
    <col min="10502" max="10502" width="16.81640625" style="2" customWidth="1"/>
    <col min="10503" max="10503" width="18" style="2" customWidth="1"/>
    <col min="10504" max="10504" width="17.81640625" style="2" customWidth="1"/>
    <col min="10505" max="10505" width="14" style="2" customWidth="1"/>
    <col min="10506" max="10506" width="12.7265625" style="2" customWidth="1"/>
    <col min="10507" max="10507" width="14" style="2" customWidth="1"/>
    <col min="10508" max="10508" width="15.81640625" style="2" customWidth="1"/>
    <col min="10509" max="10509" width="23.7265625" style="2" customWidth="1"/>
    <col min="10510" max="10511" width="16" style="2" customWidth="1"/>
    <col min="10512" max="10513" width="15.54296875" style="2" customWidth="1"/>
    <col min="10514" max="10514" width="12.7265625" style="2" customWidth="1"/>
    <col min="10515" max="10515" width="16" style="2" bestFit="1" customWidth="1"/>
    <col min="10516" max="10516" width="11.26953125" style="2" customWidth="1"/>
    <col min="10517" max="10517" width="14.7265625" style="2" customWidth="1"/>
    <col min="10518" max="10518" width="11.453125" style="2" customWidth="1"/>
    <col min="10519" max="10519" width="16.26953125" style="2" customWidth="1"/>
    <col min="10520" max="10520" width="10.54296875" style="2" bestFit="1" customWidth="1"/>
    <col min="10521" max="10752" width="8.26953125" style="2"/>
    <col min="10753" max="10753" width="1" style="2" customWidth="1"/>
    <col min="10754" max="10754" width="6.81640625" style="2" customWidth="1"/>
    <col min="10755" max="10755" width="6.7265625" style="2" customWidth="1"/>
    <col min="10756" max="10756" width="16.453125" style="2" customWidth="1"/>
    <col min="10757" max="10757" width="14.7265625" style="2" customWidth="1"/>
    <col min="10758" max="10758" width="16.81640625" style="2" customWidth="1"/>
    <col min="10759" max="10759" width="18" style="2" customWidth="1"/>
    <col min="10760" max="10760" width="17.81640625" style="2" customWidth="1"/>
    <col min="10761" max="10761" width="14" style="2" customWidth="1"/>
    <col min="10762" max="10762" width="12.7265625" style="2" customWidth="1"/>
    <col min="10763" max="10763" width="14" style="2" customWidth="1"/>
    <col min="10764" max="10764" width="15.81640625" style="2" customWidth="1"/>
    <col min="10765" max="10765" width="23.7265625" style="2" customWidth="1"/>
    <col min="10766" max="10767" width="16" style="2" customWidth="1"/>
    <col min="10768" max="10769" width="15.54296875" style="2" customWidth="1"/>
    <col min="10770" max="10770" width="12.7265625" style="2" customWidth="1"/>
    <col min="10771" max="10771" width="16" style="2" bestFit="1" customWidth="1"/>
    <col min="10772" max="10772" width="11.26953125" style="2" customWidth="1"/>
    <col min="10773" max="10773" width="14.7265625" style="2" customWidth="1"/>
    <col min="10774" max="10774" width="11.453125" style="2" customWidth="1"/>
    <col min="10775" max="10775" width="16.26953125" style="2" customWidth="1"/>
    <col min="10776" max="10776" width="10.54296875" style="2" bestFit="1" customWidth="1"/>
    <col min="10777" max="11008" width="8.26953125" style="2"/>
    <col min="11009" max="11009" width="1" style="2" customWidth="1"/>
    <col min="11010" max="11010" width="6.81640625" style="2" customWidth="1"/>
    <col min="11011" max="11011" width="6.7265625" style="2" customWidth="1"/>
    <col min="11012" max="11012" width="16.453125" style="2" customWidth="1"/>
    <col min="11013" max="11013" width="14.7265625" style="2" customWidth="1"/>
    <col min="11014" max="11014" width="16.81640625" style="2" customWidth="1"/>
    <col min="11015" max="11015" width="18" style="2" customWidth="1"/>
    <col min="11016" max="11016" width="17.81640625" style="2" customWidth="1"/>
    <col min="11017" max="11017" width="14" style="2" customWidth="1"/>
    <col min="11018" max="11018" width="12.7265625" style="2" customWidth="1"/>
    <col min="11019" max="11019" width="14" style="2" customWidth="1"/>
    <col min="11020" max="11020" width="15.81640625" style="2" customWidth="1"/>
    <col min="11021" max="11021" width="23.7265625" style="2" customWidth="1"/>
    <col min="11022" max="11023" width="16" style="2" customWidth="1"/>
    <col min="11024" max="11025" width="15.54296875" style="2" customWidth="1"/>
    <col min="11026" max="11026" width="12.7265625" style="2" customWidth="1"/>
    <col min="11027" max="11027" width="16" style="2" bestFit="1" customWidth="1"/>
    <col min="11028" max="11028" width="11.26953125" style="2" customWidth="1"/>
    <col min="11029" max="11029" width="14.7265625" style="2" customWidth="1"/>
    <col min="11030" max="11030" width="11.453125" style="2" customWidth="1"/>
    <col min="11031" max="11031" width="16.26953125" style="2" customWidth="1"/>
    <col min="11032" max="11032" width="10.54296875" style="2" bestFit="1" customWidth="1"/>
    <col min="11033" max="11264" width="8.26953125" style="2"/>
    <col min="11265" max="11265" width="1" style="2" customWidth="1"/>
    <col min="11266" max="11266" width="6.81640625" style="2" customWidth="1"/>
    <col min="11267" max="11267" width="6.7265625" style="2" customWidth="1"/>
    <col min="11268" max="11268" width="16.453125" style="2" customWidth="1"/>
    <col min="11269" max="11269" width="14.7265625" style="2" customWidth="1"/>
    <col min="11270" max="11270" width="16.81640625" style="2" customWidth="1"/>
    <col min="11271" max="11271" width="18" style="2" customWidth="1"/>
    <col min="11272" max="11272" width="17.81640625" style="2" customWidth="1"/>
    <col min="11273" max="11273" width="14" style="2" customWidth="1"/>
    <col min="11274" max="11274" width="12.7265625" style="2" customWidth="1"/>
    <col min="11275" max="11275" width="14" style="2" customWidth="1"/>
    <col min="11276" max="11276" width="15.81640625" style="2" customWidth="1"/>
    <col min="11277" max="11277" width="23.7265625" style="2" customWidth="1"/>
    <col min="11278" max="11279" width="16" style="2" customWidth="1"/>
    <col min="11280" max="11281" width="15.54296875" style="2" customWidth="1"/>
    <col min="11282" max="11282" width="12.7265625" style="2" customWidth="1"/>
    <col min="11283" max="11283" width="16" style="2" bestFit="1" customWidth="1"/>
    <col min="11284" max="11284" width="11.26953125" style="2" customWidth="1"/>
    <col min="11285" max="11285" width="14.7265625" style="2" customWidth="1"/>
    <col min="11286" max="11286" width="11.453125" style="2" customWidth="1"/>
    <col min="11287" max="11287" width="16.26953125" style="2" customWidth="1"/>
    <col min="11288" max="11288" width="10.54296875" style="2" bestFit="1" customWidth="1"/>
    <col min="11289" max="11520" width="8.26953125" style="2"/>
    <col min="11521" max="11521" width="1" style="2" customWidth="1"/>
    <col min="11522" max="11522" width="6.81640625" style="2" customWidth="1"/>
    <col min="11523" max="11523" width="6.7265625" style="2" customWidth="1"/>
    <col min="11524" max="11524" width="16.453125" style="2" customWidth="1"/>
    <col min="11525" max="11525" width="14.7265625" style="2" customWidth="1"/>
    <col min="11526" max="11526" width="16.81640625" style="2" customWidth="1"/>
    <col min="11527" max="11527" width="18" style="2" customWidth="1"/>
    <col min="11528" max="11528" width="17.81640625" style="2" customWidth="1"/>
    <col min="11529" max="11529" width="14" style="2" customWidth="1"/>
    <col min="11530" max="11530" width="12.7265625" style="2" customWidth="1"/>
    <col min="11531" max="11531" width="14" style="2" customWidth="1"/>
    <col min="11532" max="11532" width="15.81640625" style="2" customWidth="1"/>
    <col min="11533" max="11533" width="23.7265625" style="2" customWidth="1"/>
    <col min="11534" max="11535" width="16" style="2" customWidth="1"/>
    <col min="11536" max="11537" width="15.54296875" style="2" customWidth="1"/>
    <col min="11538" max="11538" width="12.7265625" style="2" customWidth="1"/>
    <col min="11539" max="11539" width="16" style="2" bestFit="1" customWidth="1"/>
    <col min="11540" max="11540" width="11.26953125" style="2" customWidth="1"/>
    <col min="11541" max="11541" width="14.7265625" style="2" customWidth="1"/>
    <col min="11542" max="11542" width="11.453125" style="2" customWidth="1"/>
    <col min="11543" max="11543" width="16.26953125" style="2" customWidth="1"/>
    <col min="11544" max="11544" width="10.54296875" style="2" bestFit="1" customWidth="1"/>
    <col min="11545" max="11776" width="8.26953125" style="2"/>
    <col min="11777" max="11777" width="1" style="2" customWidth="1"/>
    <col min="11778" max="11778" width="6.81640625" style="2" customWidth="1"/>
    <col min="11779" max="11779" width="6.7265625" style="2" customWidth="1"/>
    <col min="11780" max="11780" width="16.453125" style="2" customWidth="1"/>
    <col min="11781" max="11781" width="14.7265625" style="2" customWidth="1"/>
    <col min="11782" max="11782" width="16.81640625" style="2" customWidth="1"/>
    <col min="11783" max="11783" width="18" style="2" customWidth="1"/>
    <col min="11784" max="11784" width="17.81640625" style="2" customWidth="1"/>
    <col min="11785" max="11785" width="14" style="2" customWidth="1"/>
    <col min="11786" max="11786" width="12.7265625" style="2" customWidth="1"/>
    <col min="11787" max="11787" width="14" style="2" customWidth="1"/>
    <col min="11788" max="11788" width="15.81640625" style="2" customWidth="1"/>
    <col min="11789" max="11789" width="23.7265625" style="2" customWidth="1"/>
    <col min="11790" max="11791" width="16" style="2" customWidth="1"/>
    <col min="11792" max="11793" width="15.54296875" style="2" customWidth="1"/>
    <col min="11794" max="11794" width="12.7265625" style="2" customWidth="1"/>
    <col min="11795" max="11795" width="16" style="2" bestFit="1" customWidth="1"/>
    <col min="11796" max="11796" width="11.26953125" style="2" customWidth="1"/>
    <col min="11797" max="11797" width="14.7265625" style="2" customWidth="1"/>
    <col min="11798" max="11798" width="11.453125" style="2" customWidth="1"/>
    <col min="11799" max="11799" width="16.26953125" style="2" customWidth="1"/>
    <col min="11800" max="11800" width="10.54296875" style="2" bestFit="1" customWidth="1"/>
    <col min="11801" max="12032" width="8.26953125" style="2"/>
    <col min="12033" max="12033" width="1" style="2" customWidth="1"/>
    <col min="12034" max="12034" width="6.81640625" style="2" customWidth="1"/>
    <col min="12035" max="12035" width="6.7265625" style="2" customWidth="1"/>
    <col min="12036" max="12036" width="16.453125" style="2" customWidth="1"/>
    <col min="12037" max="12037" width="14.7265625" style="2" customWidth="1"/>
    <col min="12038" max="12038" width="16.81640625" style="2" customWidth="1"/>
    <col min="12039" max="12039" width="18" style="2" customWidth="1"/>
    <col min="12040" max="12040" width="17.81640625" style="2" customWidth="1"/>
    <col min="12041" max="12041" width="14" style="2" customWidth="1"/>
    <col min="12042" max="12042" width="12.7265625" style="2" customWidth="1"/>
    <col min="12043" max="12043" width="14" style="2" customWidth="1"/>
    <col min="12044" max="12044" width="15.81640625" style="2" customWidth="1"/>
    <col min="12045" max="12045" width="23.7265625" style="2" customWidth="1"/>
    <col min="12046" max="12047" width="16" style="2" customWidth="1"/>
    <col min="12048" max="12049" width="15.54296875" style="2" customWidth="1"/>
    <col min="12050" max="12050" width="12.7265625" style="2" customWidth="1"/>
    <col min="12051" max="12051" width="16" style="2" bestFit="1" customWidth="1"/>
    <col min="12052" max="12052" width="11.26953125" style="2" customWidth="1"/>
    <col min="12053" max="12053" width="14.7265625" style="2" customWidth="1"/>
    <col min="12054" max="12054" width="11.453125" style="2" customWidth="1"/>
    <col min="12055" max="12055" width="16.26953125" style="2" customWidth="1"/>
    <col min="12056" max="12056" width="10.54296875" style="2" bestFit="1" customWidth="1"/>
    <col min="12057" max="12288" width="8.26953125" style="2"/>
    <col min="12289" max="12289" width="1" style="2" customWidth="1"/>
    <col min="12290" max="12290" width="6.81640625" style="2" customWidth="1"/>
    <col min="12291" max="12291" width="6.7265625" style="2" customWidth="1"/>
    <col min="12292" max="12292" width="16.453125" style="2" customWidth="1"/>
    <col min="12293" max="12293" width="14.7265625" style="2" customWidth="1"/>
    <col min="12294" max="12294" width="16.81640625" style="2" customWidth="1"/>
    <col min="12295" max="12295" width="18" style="2" customWidth="1"/>
    <col min="12296" max="12296" width="17.81640625" style="2" customWidth="1"/>
    <col min="12297" max="12297" width="14" style="2" customWidth="1"/>
    <col min="12298" max="12298" width="12.7265625" style="2" customWidth="1"/>
    <col min="12299" max="12299" width="14" style="2" customWidth="1"/>
    <col min="12300" max="12300" width="15.81640625" style="2" customWidth="1"/>
    <col min="12301" max="12301" width="23.7265625" style="2" customWidth="1"/>
    <col min="12302" max="12303" width="16" style="2" customWidth="1"/>
    <col min="12304" max="12305" width="15.54296875" style="2" customWidth="1"/>
    <col min="12306" max="12306" width="12.7265625" style="2" customWidth="1"/>
    <col min="12307" max="12307" width="16" style="2" bestFit="1" customWidth="1"/>
    <col min="12308" max="12308" width="11.26953125" style="2" customWidth="1"/>
    <col min="12309" max="12309" width="14.7265625" style="2" customWidth="1"/>
    <col min="12310" max="12310" width="11.453125" style="2" customWidth="1"/>
    <col min="12311" max="12311" width="16.26953125" style="2" customWidth="1"/>
    <col min="12312" max="12312" width="10.54296875" style="2" bestFit="1" customWidth="1"/>
    <col min="12313" max="12544" width="8.26953125" style="2"/>
    <col min="12545" max="12545" width="1" style="2" customWidth="1"/>
    <col min="12546" max="12546" width="6.81640625" style="2" customWidth="1"/>
    <col min="12547" max="12547" width="6.7265625" style="2" customWidth="1"/>
    <col min="12548" max="12548" width="16.453125" style="2" customWidth="1"/>
    <col min="12549" max="12549" width="14.7265625" style="2" customWidth="1"/>
    <col min="12550" max="12550" width="16.81640625" style="2" customWidth="1"/>
    <col min="12551" max="12551" width="18" style="2" customWidth="1"/>
    <col min="12552" max="12552" width="17.81640625" style="2" customWidth="1"/>
    <col min="12553" max="12553" width="14" style="2" customWidth="1"/>
    <col min="12554" max="12554" width="12.7265625" style="2" customWidth="1"/>
    <col min="12555" max="12555" width="14" style="2" customWidth="1"/>
    <col min="12556" max="12556" width="15.81640625" style="2" customWidth="1"/>
    <col min="12557" max="12557" width="23.7265625" style="2" customWidth="1"/>
    <col min="12558" max="12559" width="16" style="2" customWidth="1"/>
    <col min="12560" max="12561" width="15.54296875" style="2" customWidth="1"/>
    <col min="12562" max="12562" width="12.7265625" style="2" customWidth="1"/>
    <col min="12563" max="12563" width="16" style="2" bestFit="1" customWidth="1"/>
    <col min="12564" max="12564" width="11.26953125" style="2" customWidth="1"/>
    <col min="12565" max="12565" width="14.7265625" style="2" customWidth="1"/>
    <col min="12566" max="12566" width="11.453125" style="2" customWidth="1"/>
    <col min="12567" max="12567" width="16.26953125" style="2" customWidth="1"/>
    <col min="12568" max="12568" width="10.54296875" style="2" bestFit="1" customWidth="1"/>
    <col min="12569" max="12800" width="8.26953125" style="2"/>
    <col min="12801" max="12801" width="1" style="2" customWidth="1"/>
    <col min="12802" max="12802" width="6.81640625" style="2" customWidth="1"/>
    <col min="12803" max="12803" width="6.7265625" style="2" customWidth="1"/>
    <col min="12804" max="12804" width="16.453125" style="2" customWidth="1"/>
    <col min="12805" max="12805" width="14.7265625" style="2" customWidth="1"/>
    <col min="12806" max="12806" width="16.81640625" style="2" customWidth="1"/>
    <col min="12807" max="12807" width="18" style="2" customWidth="1"/>
    <col min="12808" max="12808" width="17.81640625" style="2" customWidth="1"/>
    <col min="12809" max="12809" width="14" style="2" customWidth="1"/>
    <col min="12810" max="12810" width="12.7265625" style="2" customWidth="1"/>
    <col min="12811" max="12811" width="14" style="2" customWidth="1"/>
    <col min="12812" max="12812" width="15.81640625" style="2" customWidth="1"/>
    <col min="12813" max="12813" width="23.7265625" style="2" customWidth="1"/>
    <col min="12814" max="12815" width="16" style="2" customWidth="1"/>
    <col min="12816" max="12817" width="15.54296875" style="2" customWidth="1"/>
    <col min="12818" max="12818" width="12.7265625" style="2" customWidth="1"/>
    <col min="12819" max="12819" width="16" style="2" bestFit="1" customWidth="1"/>
    <col min="12820" max="12820" width="11.26953125" style="2" customWidth="1"/>
    <col min="12821" max="12821" width="14.7265625" style="2" customWidth="1"/>
    <col min="12822" max="12822" width="11.453125" style="2" customWidth="1"/>
    <col min="12823" max="12823" width="16.26953125" style="2" customWidth="1"/>
    <col min="12824" max="12824" width="10.54296875" style="2" bestFit="1" customWidth="1"/>
    <col min="12825" max="13056" width="8.26953125" style="2"/>
    <col min="13057" max="13057" width="1" style="2" customWidth="1"/>
    <col min="13058" max="13058" width="6.81640625" style="2" customWidth="1"/>
    <col min="13059" max="13059" width="6.7265625" style="2" customWidth="1"/>
    <col min="13060" max="13060" width="16.453125" style="2" customWidth="1"/>
    <col min="13061" max="13061" width="14.7265625" style="2" customWidth="1"/>
    <col min="13062" max="13062" width="16.81640625" style="2" customWidth="1"/>
    <col min="13063" max="13063" width="18" style="2" customWidth="1"/>
    <col min="13064" max="13064" width="17.81640625" style="2" customWidth="1"/>
    <col min="13065" max="13065" width="14" style="2" customWidth="1"/>
    <col min="13066" max="13066" width="12.7265625" style="2" customWidth="1"/>
    <col min="13067" max="13067" width="14" style="2" customWidth="1"/>
    <col min="13068" max="13068" width="15.81640625" style="2" customWidth="1"/>
    <col min="13069" max="13069" width="23.7265625" style="2" customWidth="1"/>
    <col min="13070" max="13071" width="16" style="2" customWidth="1"/>
    <col min="13072" max="13073" width="15.54296875" style="2" customWidth="1"/>
    <col min="13074" max="13074" width="12.7265625" style="2" customWidth="1"/>
    <col min="13075" max="13075" width="16" style="2" bestFit="1" customWidth="1"/>
    <col min="13076" max="13076" width="11.26953125" style="2" customWidth="1"/>
    <col min="13077" max="13077" width="14.7265625" style="2" customWidth="1"/>
    <col min="13078" max="13078" width="11.453125" style="2" customWidth="1"/>
    <col min="13079" max="13079" width="16.26953125" style="2" customWidth="1"/>
    <col min="13080" max="13080" width="10.54296875" style="2" bestFit="1" customWidth="1"/>
    <col min="13081" max="13312" width="8.26953125" style="2"/>
    <col min="13313" max="13313" width="1" style="2" customWidth="1"/>
    <col min="13314" max="13314" width="6.81640625" style="2" customWidth="1"/>
    <col min="13315" max="13315" width="6.7265625" style="2" customWidth="1"/>
    <col min="13316" max="13316" width="16.453125" style="2" customWidth="1"/>
    <col min="13317" max="13317" width="14.7265625" style="2" customWidth="1"/>
    <col min="13318" max="13318" width="16.81640625" style="2" customWidth="1"/>
    <col min="13319" max="13319" width="18" style="2" customWidth="1"/>
    <col min="13320" max="13320" width="17.81640625" style="2" customWidth="1"/>
    <col min="13321" max="13321" width="14" style="2" customWidth="1"/>
    <col min="13322" max="13322" width="12.7265625" style="2" customWidth="1"/>
    <col min="13323" max="13323" width="14" style="2" customWidth="1"/>
    <col min="13324" max="13324" width="15.81640625" style="2" customWidth="1"/>
    <col min="13325" max="13325" width="23.7265625" style="2" customWidth="1"/>
    <col min="13326" max="13327" width="16" style="2" customWidth="1"/>
    <col min="13328" max="13329" width="15.54296875" style="2" customWidth="1"/>
    <col min="13330" max="13330" width="12.7265625" style="2" customWidth="1"/>
    <col min="13331" max="13331" width="16" style="2" bestFit="1" customWidth="1"/>
    <col min="13332" max="13332" width="11.26953125" style="2" customWidth="1"/>
    <col min="13333" max="13333" width="14.7265625" style="2" customWidth="1"/>
    <col min="13334" max="13334" width="11.453125" style="2" customWidth="1"/>
    <col min="13335" max="13335" width="16.26953125" style="2" customWidth="1"/>
    <col min="13336" max="13336" width="10.54296875" style="2" bestFit="1" customWidth="1"/>
    <col min="13337" max="13568" width="8.26953125" style="2"/>
    <col min="13569" max="13569" width="1" style="2" customWidth="1"/>
    <col min="13570" max="13570" width="6.81640625" style="2" customWidth="1"/>
    <col min="13571" max="13571" width="6.7265625" style="2" customWidth="1"/>
    <col min="13572" max="13572" width="16.453125" style="2" customWidth="1"/>
    <col min="13573" max="13573" width="14.7265625" style="2" customWidth="1"/>
    <col min="13574" max="13574" width="16.81640625" style="2" customWidth="1"/>
    <col min="13575" max="13575" width="18" style="2" customWidth="1"/>
    <col min="13576" max="13576" width="17.81640625" style="2" customWidth="1"/>
    <col min="13577" max="13577" width="14" style="2" customWidth="1"/>
    <col min="13578" max="13578" width="12.7265625" style="2" customWidth="1"/>
    <col min="13579" max="13579" width="14" style="2" customWidth="1"/>
    <col min="13580" max="13580" width="15.81640625" style="2" customWidth="1"/>
    <col min="13581" max="13581" width="23.7265625" style="2" customWidth="1"/>
    <col min="13582" max="13583" width="16" style="2" customWidth="1"/>
    <col min="13584" max="13585" width="15.54296875" style="2" customWidth="1"/>
    <col min="13586" max="13586" width="12.7265625" style="2" customWidth="1"/>
    <col min="13587" max="13587" width="16" style="2" bestFit="1" customWidth="1"/>
    <col min="13588" max="13588" width="11.26953125" style="2" customWidth="1"/>
    <col min="13589" max="13589" width="14.7265625" style="2" customWidth="1"/>
    <col min="13590" max="13590" width="11.453125" style="2" customWidth="1"/>
    <col min="13591" max="13591" width="16.26953125" style="2" customWidth="1"/>
    <col min="13592" max="13592" width="10.54296875" style="2" bestFit="1" customWidth="1"/>
    <col min="13593" max="13824" width="8.26953125" style="2"/>
    <col min="13825" max="13825" width="1" style="2" customWidth="1"/>
    <col min="13826" max="13826" width="6.81640625" style="2" customWidth="1"/>
    <col min="13827" max="13827" width="6.7265625" style="2" customWidth="1"/>
    <col min="13828" max="13828" width="16.453125" style="2" customWidth="1"/>
    <col min="13829" max="13829" width="14.7265625" style="2" customWidth="1"/>
    <col min="13830" max="13830" width="16.81640625" style="2" customWidth="1"/>
    <col min="13831" max="13831" width="18" style="2" customWidth="1"/>
    <col min="13832" max="13832" width="17.81640625" style="2" customWidth="1"/>
    <col min="13833" max="13833" width="14" style="2" customWidth="1"/>
    <col min="13834" max="13834" width="12.7265625" style="2" customWidth="1"/>
    <col min="13835" max="13835" width="14" style="2" customWidth="1"/>
    <col min="13836" max="13836" width="15.81640625" style="2" customWidth="1"/>
    <col min="13837" max="13837" width="23.7265625" style="2" customWidth="1"/>
    <col min="13838" max="13839" width="16" style="2" customWidth="1"/>
    <col min="13840" max="13841" width="15.54296875" style="2" customWidth="1"/>
    <col min="13842" max="13842" width="12.7265625" style="2" customWidth="1"/>
    <col min="13843" max="13843" width="16" style="2" bestFit="1" customWidth="1"/>
    <col min="13844" max="13844" width="11.26953125" style="2" customWidth="1"/>
    <col min="13845" max="13845" width="14.7265625" style="2" customWidth="1"/>
    <col min="13846" max="13846" width="11.453125" style="2" customWidth="1"/>
    <col min="13847" max="13847" width="16.26953125" style="2" customWidth="1"/>
    <col min="13848" max="13848" width="10.54296875" style="2" bestFit="1" customWidth="1"/>
    <col min="13849" max="14080" width="8.26953125" style="2"/>
    <col min="14081" max="14081" width="1" style="2" customWidth="1"/>
    <col min="14082" max="14082" width="6.81640625" style="2" customWidth="1"/>
    <col min="14083" max="14083" width="6.7265625" style="2" customWidth="1"/>
    <col min="14084" max="14084" width="16.453125" style="2" customWidth="1"/>
    <col min="14085" max="14085" width="14.7265625" style="2" customWidth="1"/>
    <col min="14086" max="14086" width="16.81640625" style="2" customWidth="1"/>
    <col min="14087" max="14087" width="18" style="2" customWidth="1"/>
    <col min="14088" max="14088" width="17.81640625" style="2" customWidth="1"/>
    <col min="14089" max="14089" width="14" style="2" customWidth="1"/>
    <col min="14090" max="14090" width="12.7265625" style="2" customWidth="1"/>
    <col min="14091" max="14091" width="14" style="2" customWidth="1"/>
    <col min="14092" max="14092" width="15.81640625" style="2" customWidth="1"/>
    <col min="14093" max="14093" width="23.7265625" style="2" customWidth="1"/>
    <col min="14094" max="14095" width="16" style="2" customWidth="1"/>
    <col min="14096" max="14097" width="15.54296875" style="2" customWidth="1"/>
    <col min="14098" max="14098" width="12.7265625" style="2" customWidth="1"/>
    <col min="14099" max="14099" width="16" style="2" bestFit="1" customWidth="1"/>
    <col min="14100" max="14100" width="11.26953125" style="2" customWidth="1"/>
    <col min="14101" max="14101" width="14.7265625" style="2" customWidth="1"/>
    <col min="14102" max="14102" width="11.453125" style="2" customWidth="1"/>
    <col min="14103" max="14103" width="16.26953125" style="2" customWidth="1"/>
    <col min="14104" max="14104" width="10.54296875" style="2" bestFit="1" customWidth="1"/>
    <col min="14105" max="14336" width="8.26953125" style="2"/>
    <col min="14337" max="14337" width="1" style="2" customWidth="1"/>
    <col min="14338" max="14338" width="6.81640625" style="2" customWidth="1"/>
    <col min="14339" max="14339" width="6.7265625" style="2" customWidth="1"/>
    <col min="14340" max="14340" width="16.453125" style="2" customWidth="1"/>
    <col min="14341" max="14341" width="14.7265625" style="2" customWidth="1"/>
    <col min="14342" max="14342" width="16.81640625" style="2" customWidth="1"/>
    <col min="14343" max="14343" width="18" style="2" customWidth="1"/>
    <col min="14344" max="14344" width="17.81640625" style="2" customWidth="1"/>
    <col min="14345" max="14345" width="14" style="2" customWidth="1"/>
    <col min="14346" max="14346" width="12.7265625" style="2" customWidth="1"/>
    <col min="14347" max="14347" width="14" style="2" customWidth="1"/>
    <col min="14348" max="14348" width="15.81640625" style="2" customWidth="1"/>
    <col min="14349" max="14349" width="23.7265625" style="2" customWidth="1"/>
    <col min="14350" max="14351" width="16" style="2" customWidth="1"/>
    <col min="14352" max="14353" width="15.54296875" style="2" customWidth="1"/>
    <col min="14354" max="14354" width="12.7265625" style="2" customWidth="1"/>
    <col min="14355" max="14355" width="16" style="2" bestFit="1" customWidth="1"/>
    <col min="14356" max="14356" width="11.26953125" style="2" customWidth="1"/>
    <col min="14357" max="14357" width="14.7265625" style="2" customWidth="1"/>
    <col min="14358" max="14358" width="11.453125" style="2" customWidth="1"/>
    <col min="14359" max="14359" width="16.26953125" style="2" customWidth="1"/>
    <col min="14360" max="14360" width="10.54296875" style="2" bestFit="1" customWidth="1"/>
    <col min="14361" max="14592" width="8.26953125" style="2"/>
    <col min="14593" max="14593" width="1" style="2" customWidth="1"/>
    <col min="14594" max="14594" width="6.81640625" style="2" customWidth="1"/>
    <col min="14595" max="14595" width="6.7265625" style="2" customWidth="1"/>
    <col min="14596" max="14596" width="16.453125" style="2" customWidth="1"/>
    <col min="14597" max="14597" width="14.7265625" style="2" customWidth="1"/>
    <col min="14598" max="14598" width="16.81640625" style="2" customWidth="1"/>
    <col min="14599" max="14599" width="18" style="2" customWidth="1"/>
    <col min="14600" max="14600" width="17.81640625" style="2" customWidth="1"/>
    <col min="14601" max="14601" width="14" style="2" customWidth="1"/>
    <col min="14602" max="14602" width="12.7265625" style="2" customWidth="1"/>
    <col min="14603" max="14603" width="14" style="2" customWidth="1"/>
    <col min="14604" max="14604" width="15.81640625" style="2" customWidth="1"/>
    <col min="14605" max="14605" width="23.7265625" style="2" customWidth="1"/>
    <col min="14606" max="14607" width="16" style="2" customWidth="1"/>
    <col min="14608" max="14609" width="15.54296875" style="2" customWidth="1"/>
    <col min="14610" max="14610" width="12.7265625" style="2" customWidth="1"/>
    <col min="14611" max="14611" width="16" style="2" bestFit="1" customWidth="1"/>
    <col min="14612" max="14612" width="11.26953125" style="2" customWidth="1"/>
    <col min="14613" max="14613" width="14.7265625" style="2" customWidth="1"/>
    <col min="14614" max="14614" width="11.453125" style="2" customWidth="1"/>
    <col min="14615" max="14615" width="16.26953125" style="2" customWidth="1"/>
    <col min="14616" max="14616" width="10.54296875" style="2" bestFit="1" customWidth="1"/>
    <col min="14617" max="14848" width="8.26953125" style="2"/>
    <col min="14849" max="14849" width="1" style="2" customWidth="1"/>
    <col min="14850" max="14850" width="6.81640625" style="2" customWidth="1"/>
    <col min="14851" max="14851" width="6.7265625" style="2" customWidth="1"/>
    <col min="14852" max="14852" width="16.453125" style="2" customWidth="1"/>
    <col min="14853" max="14853" width="14.7265625" style="2" customWidth="1"/>
    <col min="14854" max="14854" width="16.81640625" style="2" customWidth="1"/>
    <col min="14855" max="14855" width="18" style="2" customWidth="1"/>
    <col min="14856" max="14856" width="17.81640625" style="2" customWidth="1"/>
    <col min="14857" max="14857" width="14" style="2" customWidth="1"/>
    <col min="14858" max="14858" width="12.7265625" style="2" customWidth="1"/>
    <col min="14859" max="14859" width="14" style="2" customWidth="1"/>
    <col min="14860" max="14860" width="15.81640625" style="2" customWidth="1"/>
    <col min="14861" max="14861" width="23.7265625" style="2" customWidth="1"/>
    <col min="14862" max="14863" width="16" style="2" customWidth="1"/>
    <col min="14864" max="14865" width="15.54296875" style="2" customWidth="1"/>
    <col min="14866" max="14866" width="12.7265625" style="2" customWidth="1"/>
    <col min="14867" max="14867" width="16" style="2" bestFit="1" customWidth="1"/>
    <col min="14868" max="14868" width="11.26953125" style="2" customWidth="1"/>
    <col min="14869" max="14869" width="14.7265625" style="2" customWidth="1"/>
    <col min="14870" max="14870" width="11.453125" style="2" customWidth="1"/>
    <col min="14871" max="14871" width="16.26953125" style="2" customWidth="1"/>
    <col min="14872" max="14872" width="10.54296875" style="2" bestFit="1" customWidth="1"/>
    <col min="14873" max="15104" width="8.26953125" style="2"/>
    <col min="15105" max="15105" width="1" style="2" customWidth="1"/>
    <col min="15106" max="15106" width="6.81640625" style="2" customWidth="1"/>
    <col min="15107" max="15107" width="6.7265625" style="2" customWidth="1"/>
    <col min="15108" max="15108" width="16.453125" style="2" customWidth="1"/>
    <col min="15109" max="15109" width="14.7265625" style="2" customWidth="1"/>
    <col min="15110" max="15110" width="16.81640625" style="2" customWidth="1"/>
    <col min="15111" max="15111" width="18" style="2" customWidth="1"/>
    <col min="15112" max="15112" width="17.81640625" style="2" customWidth="1"/>
    <col min="15113" max="15113" width="14" style="2" customWidth="1"/>
    <col min="15114" max="15114" width="12.7265625" style="2" customWidth="1"/>
    <col min="15115" max="15115" width="14" style="2" customWidth="1"/>
    <col min="15116" max="15116" width="15.81640625" style="2" customWidth="1"/>
    <col min="15117" max="15117" width="23.7265625" style="2" customWidth="1"/>
    <col min="15118" max="15119" width="16" style="2" customWidth="1"/>
    <col min="15120" max="15121" width="15.54296875" style="2" customWidth="1"/>
    <col min="15122" max="15122" width="12.7265625" style="2" customWidth="1"/>
    <col min="15123" max="15123" width="16" style="2" bestFit="1" customWidth="1"/>
    <col min="15124" max="15124" width="11.26953125" style="2" customWidth="1"/>
    <col min="15125" max="15125" width="14.7265625" style="2" customWidth="1"/>
    <col min="15126" max="15126" width="11.453125" style="2" customWidth="1"/>
    <col min="15127" max="15127" width="16.26953125" style="2" customWidth="1"/>
    <col min="15128" max="15128" width="10.54296875" style="2" bestFit="1" customWidth="1"/>
    <col min="15129" max="15360" width="8.26953125" style="2"/>
    <col min="15361" max="15361" width="1" style="2" customWidth="1"/>
    <col min="15362" max="15362" width="6.81640625" style="2" customWidth="1"/>
    <col min="15363" max="15363" width="6.7265625" style="2" customWidth="1"/>
    <col min="15364" max="15364" width="16.453125" style="2" customWidth="1"/>
    <col min="15365" max="15365" width="14.7265625" style="2" customWidth="1"/>
    <col min="15366" max="15366" width="16.81640625" style="2" customWidth="1"/>
    <col min="15367" max="15367" width="18" style="2" customWidth="1"/>
    <col min="15368" max="15368" width="17.81640625" style="2" customWidth="1"/>
    <col min="15369" max="15369" width="14" style="2" customWidth="1"/>
    <col min="15370" max="15370" width="12.7265625" style="2" customWidth="1"/>
    <col min="15371" max="15371" width="14" style="2" customWidth="1"/>
    <col min="15372" max="15372" width="15.81640625" style="2" customWidth="1"/>
    <col min="15373" max="15373" width="23.7265625" style="2" customWidth="1"/>
    <col min="15374" max="15375" width="16" style="2" customWidth="1"/>
    <col min="15376" max="15377" width="15.54296875" style="2" customWidth="1"/>
    <col min="15378" max="15378" width="12.7265625" style="2" customWidth="1"/>
    <col min="15379" max="15379" width="16" style="2" bestFit="1" customWidth="1"/>
    <col min="15380" max="15380" width="11.26953125" style="2" customWidth="1"/>
    <col min="15381" max="15381" width="14.7265625" style="2" customWidth="1"/>
    <col min="15382" max="15382" width="11.453125" style="2" customWidth="1"/>
    <col min="15383" max="15383" width="16.26953125" style="2" customWidth="1"/>
    <col min="15384" max="15384" width="10.54296875" style="2" bestFit="1" customWidth="1"/>
    <col min="15385" max="15616" width="8.26953125" style="2"/>
    <col min="15617" max="15617" width="1" style="2" customWidth="1"/>
    <col min="15618" max="15618" width="6.81640625" style="2" customWidth="1"/>
    <col min="15619" max="15619" width="6.7265625" style="2" customWidth="1"/>
    <col min="15620" max="15620" width="16.453125" style="2" customWidth="1"/>
    <col min="15621" max="15621" width="14.7265625" style="2" customWidth="1"/>
    <col min="15622" max="15622" width="16.81640625" style="2" customWidth="1"/>
    <col min="15623" max="15623" width="18" style="2" customWidth="1"/>
    <col min="15624" max="15624" width="17.81640625" style="2" customWidth="1"/>
    <col min="15625" max="15625" width="14" style="2" customWidth="1"/>
    <col min="15626" max="15626" width="12.7265625" style="2" customWidth="1"/>
    <col min="15627" max="15627" width="14" style="2" customWidth="1"/>
    <col min="15628" max="15628" width="15.81640625" style="2" customWidth="1"/>
    <col min="15629" max="15629" width="23.7265625" style="2" customWidth="1"/>
    <col min="15630" max="15631" width="16" style="2" customWidth="1"/>
    <col min="15632" max="15633" width="15.54296875" style="2" customWidth="1"/>
    <col min="15634" max="15634" width="12.7265625" style="2" customWidth="1"/>
    <col min="15635" max="15635" width="16" style="2" bestFit="1" customWidth="1"/>
    <col min="15636" max="15636" width="11.26953125" style="2" customWidth="1"/>
    <col min="15637" max="15637" width="14.7265625" style="2" customWidth="1"/>
    <col min="15638" max="15638" width="11.453125" style="2" customWidth="1"/>
    <col min="15639" max="15639" width="16.26953125" style="2" customWidth="1"/>
    <col min="15640" max="15640" width="10.54296875" style="2" bestFit="1" customWidth="1"/>
    <col min="15641" max="15872" width="8.26953125" style="2"/>
    <col min="15873" max="15873" width="1" style="2" customWidth="1"/>
    <col min="15874" max="15874" width="6.81640625" style="2" customWidth="1"/>
    <col min="15875" max="15875" width="6.7265625" style="2" customWidth="1"/>
    <col min="15876" max="15876" width="16.453125" style="2" customWidth="1"/>
    <col min="15877" max="15877" width="14.7265625" style="2" customWidth="1"/>
    <col min="15878" max="15878" width="16.81640625" style="2" customWidth="1"/>
    <col min="15879" max="15879" width="18" style="2" customWidth="1"/>
    <col min="15880" max="15880" width="17.81640625" style="2" customWidth="1"/>
    <col min="15881" max="15881" width="14" style="2" customWidth="1"/>
    <col min="15882" max="15882" width="12.7265625" style="2" customWidth="1"/>
    <col min="15883" max="15883" width="14" style="2" customWidth="1"/>
    <col min="15884" max="15884" width="15.81640625" style="2" customWidth="1"/>
    <col min="15885" max="15885" width="23.7265625" style="2" customWidth="1"/>
    <col min="15886" max="15887" width="16" style="2" customWidth="1"/>
    <col min="15888" max="15889" width="15.54296875" style="2" customWidth="1"/>
    <col min="15890" max="15890" width="12.7265625" style="2" customWidth="1"/>
    <col min="15891" max="15891" width="16" style="2" bestFit="1" customWidth="1"/>
    <col min="15892" max="15892" width="11.26953125" style="2" customWidth="1"/>
    <col min="15893" max="15893" width="14.7265625" style="2" customWidth="1"/>
    <col min="15894" max="15894" width="11.453125" style="2" customWidth="1"/>
    <col min="15895" max="15895" width="16.26953125" style="2" customWidth="1"/>
    <col min="15896" max="15896" width="10.54296875" style="2" bestFit="1" customWidth="1"/>
    <col min="15897" max="16128" width="8.26953125" style="2"/>
    <col min="16129" max="16129" width="1" style="2" customWidth="1"/>
    <col min="16130" max="16130" width="6.81640625" style="2" customWidth="1"/>
    <col min="16131" max="16131" width="6.7265625" style="2" customWidth="1"/>
    <col min="16132" max="16132" width="16.453125" style="2" customWidth="1"/>
    <col min="16133" max="16133" width="14.7265625" style="2" customWidth="1"/>
    <col min="16134" max="16134" width="16.81640625" style="2" customWidth="1"/>
    <col min="16135" max="16135" width="18" style="2" customWidth="1"/>
    <col min="16136" max="16136" width="17.81640625" style="2" customWidth="1"/>
    <col min="16137" max="16137" width="14" style="2" customWidth="1"/>
    <col min="16138" max="16138" width="12.7265625" style="2" customWidth="1"/>
    <col min="16139" max="16139" width="14" style="2" customWidth="1"/>
    <col min="16140" max="16140" width="15.81640625" style="2" customWidth="1"/>
    <col min="16141" max="16141" width="23.7265625" style="2" customWidth="1"/>
    <col min="16142" max="16143" width="16" style="2" customWidth="1"/>
    <col min="16144" max="16145" width="15.54296875" style="2" customWidth="1"/>
    <col min="16146" max="16146" width="12.7265625" style="2" customWidth="1"/>
    <col min="16147" max="16147" width="16" style="2" bestFit="1" customWidth="1"/>
    <col min="16148" max="16148" width="11.26953125" style="2" customWidth="1"/>
    <col min="16149" max="16149" width="14.7265625" style="2" customWidth="1"/>
    <col min="16150" max="16150" width="11.453125" style="2" customWidth="1"/>
    <col min="16151" max="16151" width="16.26953125" style="2" customWidth="1"/>
    <col min="16152" max="16152" width="10.54296875" style="2" bestFit="1" customWidth="1"/>
    <col min="16153" max="16384" width="8.26953125" style="2"/>
  </cols>
  <sheetData>
    <row r="2" spans="1:27">
      <c r="B2" s="3"/>
      <c r="C2" s="3"/>
      <c r="D2" s="4"/>
      <c r="E2" s="225" t="s">
        <v>0</v>
      </c>
      <c r="F2" s="225"/>
      <c r="G2" s="225"/>
      <c r="H2" s="225"/>
      <c r="I2" s="225"/>
      <c r="J2" s="225"/>
      <c r="K2" s="225"/>
      <c r="L2" s="225"/>
      <c r="M2" s="225"/>
      <c r="N2" s="4"/>
      <c r="O2" s="4"/>
      <c r="P2" s="4"/>
      <c r="Q2" s="4"/>
      <c r="R2" s="226" t="s">
        <v>1</v>
      </c>
      <c r="S2" s="226"/>
      <c r="T2" s="226"/>
      <c r="U2" s="226"/>
      <c r="V2" s="226"/>
    </row>
    <row r="3" spans="1:27">
      <c r="E3" s="225"/>
      <c r="F3" s="225"/>
      <c r="G3" s="225"/>
      <c r="H3" s="225"/>
      <c r="I3" s="225"/>
      <c r="J3" s="225"/>
      <c r="K3" s="225"/>
      <c r="L3" s="225"/>
      <c r="M3" s="225"/>
      <c r="R3" s="227" t="s">
        <v>2</v>
      </c>
      <c r="S3" s="227"/>
      <c r="T3" s="227"/>
      <c r="U3" s="227"/>
      <c r="V3" s="227"/>
    </row>
    <row r="4" spans="1:27" ht="16" thickBot="1">
      <c r="B4" s="228"/>
      <c r="C4" s="228"/>
      <c r="D4" s="228"/>
      <c r="E4" s="5"/>
      <c r="F4" s="5"/>
      <c r="G4" s="5"/>
      <c r="H4" s="5"/>
      <c r="I4" s="5"/>
      <c r="J4" s="5"/>
      <c r="K4" s="5"/>
      <c r="L4" s="6"/>
      <c r="M4" s="6"/>
      <c r="N4" s="7"/>
      <c r="O4" s="7"/>
      <c r="P4" s="7"/>
      <c r="Q4" s="7"/>
      <c r="R4" s="229" t="s">
        <v>3</v>
      </c>
      <c r="S4" s="229"/>
      <c r="T4" s="229"/>
      <c r="U4" s="229"/>
      <c r="V4" s="229"/>
    </row>
    <row r="5" spans="1:27" ht="16" thickBot="1">
      <c r="B5" s="214" t="s">
        <v>4</v>
      </c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6"/>
    </row>
    <row r="6" spans="1:27" s="11" customFormat="1" ht="11.5">
      <c r="A6" s="8"/>
      <c r="B6" s="217" t="s">
        <v>5</v>
      </c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9"/>
      <c r="P6" s="9"/>
      <c r="Q6" s="9"/>
      <c r="R6" s="218" t="s">
        <v>6</v>
      </c>
      <c r="S6" s="218"/>
      <c r="T6" s="10"/>
      <c r="U6" s="219" t="s">
        <v>7</v>
      </c>
      <c r="V6" s="220"/>
    </row>
    <row r="7" spans="1:27" s="15" customFormat="1">
      <c r="A7" s="12"/>
      <c r="B7" s="221" t="s">
        <v>8</v>
      </c>
      <c r="C7" s="221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13"/>
      <c r="P7" s="13"/>
      <c r="Q7" s="13"/>
      <c r="R7" s="222" t="s">
        <v>9</v>
      </c>
      <c r="S7" s="222"/>
      <c r="T7" s="14"/>
      <c r="U7" s="223" t="s">
        <v>10</v>
      </c>
      <c r="V7" s="224"/>
    </row>
    <row r="8" spans="1:27" s="7" customFormat="1" ht="16" thickBot="1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8"/>
      <c r="S8" s="19"/>
      <c r="T8" s="19"/>
      <c r="U8" s="18"/>
      <c r="V8" s="20"/>
    </row>
    <row r="9" spans="1:27" ht="16" thickBot="1">
      <c r="A9" s="21"/>
      <c r="B9" s="188" t="s">
        <v>11</v>
      </c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189"/>
      <c r="S9" s="189"/>
      <c r="T9" s="189"/>
      <c r="U9" s="189"/>
      <c r="V9" s="190"/>
    </row>
    <row r="10" spans="1:27" s="34" customFormat="1" ht="40.5" thickBot="1">
      <c r="A10" s="22"/>
      <c r="B10" s="191" t="s">
        <v>12</v>
      </c>
      <c r="C10" s="192"/>
      <c r="D10" s="23" t="s">
        <v>13</v>
      </c>
      <c r="E10" s="24" t="s">
        <v>14</v>
      </c>
      <c r="F10" s="25" t="s">
        <v>15</v>
      </c>
      <c r="G10" s="24" t="s">
        <v>16</v>
      </c>
      <c r="H10" s="26" t="s">
        <v>17</v>
      </c>
      <c r="I10" s="27" t="s">
        <v>18</v>
      </c>
      <c r="J10" s="27" t="s">
        <v>19</v>
      </c>
      <c r="K10" s="28" t="s">
        <v>20</v>
      </c>
      <c r="L10" s="29" t="s">
        <v>21</v>
      </c>
      <c r="M10" s="25" t="s">
        <v>22</v>
      </c>
      <c r="N10" s="23" t="s">
        <v>23</v>
      </c>
      <c r="O10" s="24" t="s">
        <v>24</v>
      </c>
      <c r="P10" s="30" t="s">
        <v>25</v>
      </c>
      <c r="Q10" s="25" t="s">
        <v>26</v>
      </c>
      <c r="R10" s="24" t="s">
        <v>27</v>
      </c>
      <c r="S10" s="31" t="s">
        <v>28</v>
      </c>
      <c r="T10" s="32" t="s">
        <v>29</v>
      </c>
      <c r="U10" s="32" t="s">
        <v>30</v>
      </c>
      <c r="V10" s="33" t="s">
        <v>31</v>
      </c>
    </row>
    <row r="11" spans="1:27" s="15" customFormat="1" ht="16" thickBot="1">
      <c r="A11" s="12"/>
      <c r="B11" s="193">
        <v>0</v>
      </c>
      <c r="C11" s="194"/>
      <c r="D11" s="35">
        <v>64024.07</v>
      </c>
      <c r="E11" s="36">
        <v>0</v>
      </c>
      <c r="F11" s="37">
        <f>SUM(B11:E11)</f>
        <v>64024.07</v>
      </c>
      <c r="G11" s="38">
        <v>55000</v>
      </c>
      <c r="H11" s="39">
        <v>66</v>
      </c>
      <c r="I11" s="39">
        <v>0</v>
      </c>
      <c r="J11" s="39">
        <v>0</v>
      </c>
      <c r="K11" s="40">
        <v>0</v>
      </c>
      <c r="L11" s="41">
        <v>40.020000000000003</v>
      </c>
      <c r="M11" s="37">
        <f>SUM(F11:L11)</f>
        <v>119130.09000000001</v>
      </c>
      <c r="N11" s="42">
        <f>U50</f>
        <v>55341.100000000013</v>
      </c>
      <c r="O11" s="43">
        <v>0</v>
      </c>
      <c r="P11" s="36">
        <v>0</v>
      </c>
      <c r="Q11" s="37">
        <f>SUM(N11:P11)</f>
        <v>55341.100000000013</v>
      </c>
      <c r="R11" s="38">
        <v>0</v>
      </c>
      <c r="S11" s="37">
        <f>SUM(M11-Q11)</f>
        <v>63788.99</v>
      </c>
      <c r="T11" s="44">
        <v>0</v>
      </c>
      <c r="U11" s="45">
        <v>63788.99</v>
      </c>
      <c r="V11" s="46">
        <v>0</v>
      </c>
      <c r="W11"/>
      <c r="X11"/>
      <c r="Y11"/>
      <c r="Z11"/>
      <c r="AA11"/>
    </row>
    <row r="12" spans="1:27" s="7" customFormat="1">
      <c r="A12" s="16"/>
      <c r="B12" s="47"/>
      <c r="C12" s="47"/>
      <c r="D12" s="48"/>
      <c r="E12" s="48"/>
      <c r="F12" s="48"/>
      <c r="G12" s="48"/>
      <c r="H12" s="48"/>
      <c r="I12" s="48"/>
      <c r="J12" s="48">
        <v>0</v>
      </c>
      <c r="K12" s="48"/>
      <c r="L12" s="47"/>
      <c r="M12" s="47"/>
      <c r="N12" s="49"/>
      <c r="O12" s="49"/>
      <c r="P12" s="49"/>
      <c r="Q12" s="49"/>
      <c r="R12" s="50"/>
      <c r="S12" s="51"/>
      <c r="T12" s="51"/>
      <c r="U12" s="51"/>
      <c r="W12"/>
      <c r="X12"/>
      <c r="Y12"/>
      <c r="Z12"/>
      <c r="AA12"/>
    </row>
    <row r="13" spans="1:27" ht="16" thickBot="1">
      <c r="B13" s="195"/>
      <c r="C13" s="195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196"/>
      <c r="V13" s="196"/>
    </row>
    <row r="14" spans="1:27" s="54" customFormat="1" ht="11.5">
      <c r="A14" s="52"/>
      <c r="B14" s="197" t="s">
        <v>32</v>
      </c>
      <c r="C14" s="199" t="s">
        <v>33</v>
      </c>
      <c r="D14" s="200"/>
      <c r="E14" s="53"/>
      <c r="F14" s="201" t="s">
        <v>34</v>
      </c>
      <c r="G14" s="202"/>
      <c r="H14" s="202"/>
      <c r="I14" s="202"/>
      <c r="J14" s="202"/>
      <c r="K14" s="202"/>
      <c r="L14" s="202"/>
      <c r="M14" s="203"/>
      <c r="N14" s="207" t="s">
        <v>35</v>
      </c>
      <c r="O14" s="208"/>
      <c r="P14" s="208"/>
      <c r="Q14" s="209"/>
      <c r="R14" s="207" t="s">
        <v>36</v>
      </c>
      <c r="S14" s="208"/>
      <c r="T14" s="208"/>
      <c r="U14" s="210" t="s">
        <v>37</v>
      </c>
      <c r="V14" s="211"/>
    </row>
    <row r="15" spans="1:27" s="54" customFormat="1" ht="12" thickBot="1">
      <c r="A15" s="55"/>
      <c r="B15" s="198"/>
      <c r="C15" s="180" t="s">
        <v>38</v>
      </c>
      <c r="D15" s="181"/>
      <c r="E15" s="56" t="s">
        <v>39</v>
      </c>
      <c r="F15" s="204"/>
      <c r="G15" s="205"/>
      <c r="H15" s="205"/>
      <c r="I15" s="205"/>
      <c r="J15" s="205"/>
      <c r="K15" s="205"/>
      <c r="L15" s="205"/>
      <c r="M15" s="206"/>
      <c r="N15" s="182" t="s">
        <v>40</v>
      </c>
      <c r="O15" s="183"/>
      <c r="P15" s="183"/>
      <c r="Q15" s="184"/>
      <c r="R15" s="182"/>
      <c r="S15" s="183"/>
      <c r="T15" s="183"/>
      <c r="U15" s="212"/>
      <c r="V15" s="213"/>
    </row>
    <row r="16" spans="1:27" s="54" customFormat="1">
      <c r="A16" s="57"/>
      <c r="B16" s="58" t="s">
        <v>41</v>
      </c>
      <c r="C16" s="140">
        <v>43740</v>
      </c>
      <c r="D16" s="141"/>
      <c r="E16" s="59">
        <v>2759</v>
      </c>
      <c r="F16" s="185" t="s">
        <v>42</v>
      </c>
      <c r="G16" s="185"/>
      <c r="H16" s="185"/>
      <c r="I16" s="185"/>
      <c r="J16" s="185"/>
      <c r="K16" s="185"/>
      <c r="L16" s="185"/>
      <c r="M16" s="185"/>
      <c r="N16" s="143" t="s">
        <v>43</v>
      </c>
      <c r="O16" s="143"/>
      <c r="P16" s="143"/>
      <c r="Q16" s="143"/>
      <c r="R16" s="186" t="s">
        <v>44</v>
      </c>
      <c r="S16" s="186"/>
      <c r="T16" s="187"/>
      <c r="U16" s="175">
        <v>462</v>
      </c>
      <c r="V16" s="146"/>
    </row>
    <row r="17" spans="1:490" s="54" customFormat="1" ht="16" thickBot="1">
      <c r="A17" s="57"/>
      <c r="B17" s="58" t="s">
        <v>45</v>
      </c>
      <c r="C17" s="120">
        <v>43741</v>
      </c>
      <c r="D17" s="121"/>
      <c r="E17" s="60">
        <v>4909</v>
      </c>
      <c r="F17" s="176" t="s">
        <v>46</v>
      </c>
      <c r="G17" s="176"/>
      <c r="H17" s="176"/>
      <c r="I17" s="176"/>
      <c r="J17" s="176"/>
      <c r="K17" s="176"/>
      <c r="L17" s="176"/>
      <c r="M17" s="176"/>
      <c r="N17" s="123" t="s">
        <v>43</v>
      </c>
      <c r="O17" s="123"/>
      <c r="P17" s="123"/>
      <c r="Q17" s="123"/>
      <c r="R17" s="177" t="s">
        <v>44</v>
      </c>
      <c r="S17" s="177"/>
      <c r="T17" s="178"/>
      <c r="U17" s="179">
        <v>400</v>
      </c>
      <c r="V17" s="126"/>
    </row>
    <row r="18" spans="1:490" s="63" customFormat="1">
      <c r="A18" s="61"/>
      <c r="B18" s="58" t="s">
        <v>47</v>
      </c>
      <c r="C18" s="158">
        <v>43745</v>
      </c>
      <c r="D18" s="159"/>
      <c r="E18" s="62">
        <v>3728</v>
      </c>
      <c r="F18" s="168" t="s">
        <v>48</v>
      </c>
      <c r="G18" s="168"/>
      <c r="H18" s="168"/>
      <c r="I18" s="168"/>
      <c r="J18" s="168"/>
      <c r="K18" s="168"/>
      <c r="L18" s="168"/>
      <c r="M18" s="168"/>
      <c r="N18" s="169" t="s">
        <v>43</v>
      </c>
      <c r="O18" s="169"/>
      <c r="P18" s="169"/>
      <c r="Q18" s="169"/>
      <c r="R18" s="170" t="s">
        <v>44</v>
      </c>
      <c r="S18" s="170"/>
      <c r="T18" s="171"/>
      <c r="U18" s="172">
        <v>1422.43</v>
      </c>
      <c r="V18" s="173"/>
    </row>
    <row r="19" spans="1:490" s="63" customFormat="1">
      <c r="A19" s="61"/>
      <c r="B19" s="58" t="s">
        <v>49</v>
      </c>
      <c r="C19" s="166">
        <v>43745</v>
      </c>
      <c r="D19" s="167"/>
      <c r="E19" s="64">
        <v>3728</v>
      </c>
      <c r="F19" s="160" t="s">
        <v>50</v>
      </c>
      <c r="G19" s="160"/>
      <c r="H19" s="160"/>
      <c r="I19" s="160"/>
      <c r="J19" s="160"/>
      <c r="K19" s="160"/>
      <c r="L19" s="160"/>
      <c r="M19" s="160"/>
      <c r="N19" s="161" t="s">
        <v>43</v>
      </c>
      <c r="O19" s="161"/>
      <c r="P19" s="161"/>
      <c r="Q19" s="161"/>
      <c r="R19" s="167" t="s">
        <v>44</v>
      </c>
      <c r="S19" s="167"/>
      <c r="T19" s="174"/>
      <c r="U19" s="164">
        <v>643.38</v>
      </c>
      <c r="V19" s="165"/>
    </row>
    <row r="20" spans="1:490" s="63" customFormat="1">
      <c r="A20" s="61"/>
      <c r="B20" s="58" t="s">
        <v>51</v>
      </c>
      <c r="C20" s="158">
        <v>43745</v>
      </c>
      <c r="D20" s="159"/>
      <c r="E20" s="62">
        <v>3728</v>
      </c>
      <c r="F20" s="160" t="s">
        <v>52</v>
      </c>
      <c r="G20" s="160"/>
      <c r="H20" s="160"/>
      <c r="I20" s="160"/>
      <c r="J20" s="160"/>
      <c r="K20" s="160"/>
      <c r="L20" s="160"/>
      <c r="M20" s="160"/>
      <c r="N20" s="161" t="s">
        <v>43</v>
      </c>
      <c r="O20" s="161"/>
      <c r="P20" s="161"/>
      <c r="Q20" s="161"/>
      <c r="R20" s="162" t="s">
        <v>44</v>
      </c>
      <c r="S20" s="162"/>
      <c r="T20" s="163"/>
      <c r="U20" s="164">
        <v>4246.8599999999997</v>
      </c>
      <c r="V20" s="165"/>
      <c r="W20" s="65"/>
    </row>
    <row r="21" spans="1:490" s="63" customFormat="1">
      <c r="A21" s="61"/>
      <c r="B21" s="58" t="s">
        <v>53</v>
      </c>
      <c r="C21" s="166">
        <v>43745</v>
      </c>
      <c r="D21" s="167"/>
      <c r="E21" s="64">
        <v>3728</v>
      </c>
      <c r="F21" s="160" t="s">
        <v>54</v>
      </c>
      <c r="G21" s="160"/>
      <c r="H21" s="160"/>
      <c r="I21" s="160"/>
      <c r="J21" s="160"/>
      <c r="K21" s="160"/>
      <c r="L21" s="160"/>
      <c r="M21" s="160"/>
      <c r="N21" s="161" t="s">
        <v>43</v>
      </c>
      <c r="O21" s="161"/>
      <c r="P21" s="161"/>
      <c r="Q21" s="161"/>
      <c r="R21" s="162" t="s">
        <v>44</v>
      </c>
      <c r="S21" s="162"/>
      <c r="T21" s="163"/>
      <c r="U21" s="164">
        <v>1376.67</v>
      </c>
      <c r="V21" s="165"/>
    </row>
    <row r="22" spans="1:490" s="63" customFormat="1">
      <c r="A22" s="61"/>
      <c r="B22" s="58" t="s">
        <v>55</v>
      </c>
      <c r="C22" s="158">
        <v>43745</v>
      </c>
      <c r="D22" s="159"/>
      <c r="E22" s="62">
        <v>3728</v>
      </c>
      <c r="F22" s="160" t="s">
        <v>56</v>
      </c>
      <c r="G22" s="160"/>
      <c r="H22" s="160"/>
      <c r="I22" s="160"/>
      <c r="J22" s="160"/>
      <c r="K22" s="160"/>
      <c r="L22" s="160"/>
      <c r="M22" s="160"/>
      <c r="N22" s="161" t="s">
        <v>43</v>
      </c>
      <c r="O22" s="161"/>
      <c r="P22" s="161"/>
      <c r="Q22" s="161"/>
      <c r="R22" s="162" t="s">
        <v>44</v>
      </c>
      <c r="S22" s="162"/>
      <c r="T22" s="163"/>
      <c r="U22" s="164">
        <v>1103.8699999999999</v>
      </c>
      <c r="V22" s="165"/>
    </row>
    <row r="23" spans="1:490" s="63" customFormat="1">
      <c r="A23" s="61"/>
      <c r="B23" s="58" t="s">
        <v>57</v>
      </c>
      <c r="C23" s="166">
        <v>43745</v>
      </c>
      <c r="D23" s="167"/>
      <c r="E23" s="64">
        <v>3728</v>
      </c>
      <c r="F23" s="160" t="s">
        <v>58</v>
      </c>
      <c r="G23" s="160"/>
      <c r="H23" s="160"/>
      <c r="I23" s="160"/>
      <c r="J23" s="160"/>
      <c r="K23" s="160"/>
      <c r="L23" s="160"/>
      <c r="M23" s="160"/>
      <c r="N23" s="161" t="s">
        <v>43</v>
      </c>
      <c r="O23" s="161"/>
      <c r="P23" s="161"/>
      <c r="Q23" s="161"/>
      <c r="R23" s="162" t="s">
        <v>44</v>
      </c>
      <c r="S23" s="162"/>
      <c r="T23" s="163"/>
      <c r="U23" s="164">
        <v>713.74</v>
      </c>
      <c r="V23" s="165"/>
    </row>
    <row r="24" spans="1:490" s="63" customFormat="1">
      <c r="A24" s="61"/>
      <c r="B24" s="58" t="s">
        <v>59</v>
      </c>
      <c r="C24" s="158">
        <v>43745</v>
      </c>
      <c r="D24" s="159"/>
      <c r="E24" s="62">
        <v>3728</v>
      </c>
      <c r="F24" s="160" t="s">
        <v>60</v>
      </c>
      <c r="G24" s="160"/>
      <c r="H24" s="160"/>
      <c r="I24" s="160"/>
      <c r="J24" s="160"/>
      <c r="K24" s="160"/>
      <c r="L24" s="160"/>
      <c r="M24" s="160"/>
      <c r="N24" s="161" t="s">
        <v>43</v>
      </c>
      <c r="O24" s="161"/>
      <c r="P24" s="161"/>
      <c r="Q24" s="161"/>
      <c r="R24" s="162" t="s">
        <v>44</v>
      </c>
      <c r="S24" s="162"/>
      <c r="T24" s="163"/>
      <c r="U24" s="164">
        <v>1259.44</v>
      </c>
      <c r="V24" s="165"/>
      <c r="W24" s="66"/>
    </row>
    <row r="25" spans="1:490" s="63" customFormat="1" ht="16" thickBot="1">
      <c r="A25" s="61"/>
      <c r="B25" s="58" t="s">
        <v>61</v>
      </c>
      <c r="C25" s="166">
        <v>43745</v>
      </c>
      <c r="D25" s="167"/>
      <c r="E25" s="64">
        <v>3728</v>
      </c>
      <c r="F25" s="160" t="s">
        <v>62</v>
      </c>
      <c r="G25" s="160"/>
      <c r="H25" s="160"/>
      <c r="I25" s="160"/>
      <c r="J25" s="160"/>
      <c r="K25" s="160"/>
      <c r="L25" s="160"/>
      <c r="M25" s="160"/>
      <c r="N25" s="161" t="s">
        <v>43</v>
      </c>
      <c r="O25" s="161"/>
      <c r="P25" s="161"/>
      <c r="Q25" s="161"/>
      <c r="R25" s="162" t="s">
        <v>44</v>
      </c>
      <c r="S25" s="162"/>
      <c r="T25" s="163"/>
      <c r="U25" s="164">
        <v>773.91</v>
      </c>
      <c r="V25" s="165"/>
      <c r="W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  <c r="CL25" s="66"/>
      <c r="CM25" s="66"/>
      <c r="CN25" s="66"/>
      <c r="CO25" s="66"/>
      <c r="CP25" s="66"/>
      <c r="CQ25" s="66"/>
      <c r="CR25" s="66"/>
      <c r="CS25" s="66"/>
      <c r="CT25" s="66"/>
      <c r="CU25" s="66"/>
      <c r="CV25" s="66"/>
      <c r="CW25" s="66"/>
      <c r="CX25" s="66"/>
      <c r="CY25" s="66"/>
      <c r="CZ25" s="66"/>
      <c r="DA25" s="66"/>
      <c r="DB25" s="66"/>
      <c r="DC25" s="66"/>
      <c r="DD25" s="66"/>
      <c r="DE25" s="66"/>
      <c r="DF25" s="66"/>
      <c r="DG25" s="66"/>
      <c r="DH25" s="66"/>
      <c r="DI25" s="66"/>
      <c r="DJ25" s="66"/>
      <c r="DK25" s="66"/>
      <c r="DL25" s="66"/>
      <c r="DM25" s="66"/>
      <c r="DN25" s="66"/>
      <c r="DO25" s="66"/>
      <c r="DP25" s="66"/>
      <c r="DQ25" s="66"/>
      <c r="DR25" s="66"/>
      <c r="DS25" s="66"/>
      <c r="DT25" s="66"/>
      <c r="DU25" s="66"/>
      <c r="DV25" s="66"/>
      <c r="DW25" s="66"/>
      <c r="DX25" s="66"/>
      <c r="DY25" s="66"/>
      <c r="DZ25" s="66"/>
      <c r="EA25" s="66"/>
      <c r="EB25" s="66"/>
      <c r="EC25" s="66"/>
      <c r="ED25" s="66"/>
      <c r="EE25" s="66"/>
      <c r="EF25" s="66"/>
      <c r="EG25" s="66"/>
      <c r="EH25" s="66"/>
      <c r="EI25" s="66"/>
      <c r="EJ25" s="66"/>
      <c r="EK25" s="66"/>
      <c r="EL25" s="66"/>
      <c r="EM25" s="66"/>
      <c r="EN25" s="66"/>
      <c r="EO25" s="66"/>
      <c r="EP25" s="66"/>
      <c r="EQ25" s="66"/>
      <c r="ER25" s="66"/>
      <c r="ES25" s="66"/>
      <c r="ET25" s="66"/>
      <c r="EU25" s="66"/>
      <c r="EV25" s="66"/>
      <c r="EW25" s="66"/>
      <c r="EX25" s="66"/>
      <c r="EY25" s="66"/>
      <c r="EZ25" s="66"/>
      <c r="FA25" s="66"/>
      <c r="FB25" s="66"/>
      <c r="FC25" s="66"/>
      <c r="FD25" s="66"/>
      <c r="FE25" s="66"/>
      <c r="FF25" s="66"/>
      <c r="FG25" s="66"/>
      <c r="FH25" s="66"/>
      <c r="FI25" s="66"/>
      <c r="FJ25" s="66"/>
      <c r="FK25" s="66"/>
      <c r="FL25" s="66"/>
      <c r="FM25" s="66"/>
      <c r="FN25" s="66"/>
      <c r="FO25" s="66"/>
      <c r="FP25" s="66"/>
      <c r="FQ25" s="66"/>
      <c r="FR25" s="66"/>
      <c r="FS25" s="66"/>
      <c r="FT25" s="66"/>
      <c r="FU25" s="66"/>
      <c r="FV25" s="66"/>
      <c r="FW25" s="66"/>
      <c r="FX25" s="66"/>
      <c r="FY25" s="66"/>
      <c r="FZ25" s="66"/>
      <c r="GA25" s="66"/>
      <c r="GB25" s="66"/>
      <c r="GC25" s="66"/>
      <c r="GD25" s="66"/>
      <c r="GE25" s="66"/>
      <c r="GF25" s="66"/>
      <c r="GG25" s="66"/>
      <c r="GH25" s="66"/>
      <c r="GI25" s="66"/>
      <c r="GJ25" s="66"/>
      <c r="GK25" s="66"/>
      <c r="GL25" s="66"/>
      <c r="GM25" s="66"/>
      <c r="GN25" s="66"/>
      <c r="GO25" s="66"/>
      <c r="GP25" s="66"/>
      <c r="GQ25" s="66"/>
      <c r="GR25" s="66"/>
      <c r="GS25" s="66"/>
      <c r="GT25" s="66"/>
      <c r="GU25" s="66"/>
      <c r="GV25" s="66"/>
      <c r="GW25" s="66"/>
      <c r="GX25" s="66"/>
      <c r="GY25" s="66"/>
      <c r="GZ25" s="66"/>
      <c r="HA25" s="66"/>
      <c r="HB25" s="66"/>
      <c r="HC25" s="66"/>
      <c r="HD25" s="66"/>
      <c r="HE25" s="66"/>
      <c r="HF25" s="66"/>
      <c r="HG25" s="66"/>
      <c r="HH25" s="66"/>
      <c r="HI25" s="66"/>
      <c r="HJ25" s="66"/>
      <c r="HK25" s="66"/>
      <c r="HL25" s="66"/>
      <c r="HM25" s="66"/>
      <c r="HN25" s="66"/>
      <c r="HO25" s="66"/>
      <c r="HP25" s="66"/>
      <c r="HQ25" s="66"/>
      <c r="HR25" s="66"/>
      <c r="HS25" s="66"/>
      <c r="HT25" s="66"/>
      <c r="HU25" s="66"/>
      <c r="HV25" s="66"/>
      <c r="HW25" s="66"/>
      <c r="HX25" s="66"/>
      <c r="HY25" s="66"/>
      <c r="HZ25" s="66"/>
      <c r="IA25" s="66"/>
      <c r="IB25" s="66"/>
      <c r="IC25" s="66"/>
      <c r="ID25" s="66"/>
      <c r="IE25" s="66"/>
      <c r="IF25" s="66"/>
      <c r="IG25" s="66"/>
      <c r="IH25" s="66"/>
      <c r="II25" s="66"/>
      <c r="IJ25" s="66"/>
      <c r="IK25" s="66"/>
      <c r="IL25" s="66"/>
      <c r="IM25" s="66"/>
      <c r="IN25" s="66"/>
      <c r="IO25" s="66"/>
      <c r="IP25" s="66"/>
      <c r="IQ25" s="66"/>
      <c r="IR25" s="66"/>
      <c r="IS25" s="66"/>
      <c r="IT25" s="66"/>
      <c r="IU25" s="66"/>
      <c r="IV25" s="66"/>
      <c r="IW25" s="66"/>
      <c r="IX25" s="66"/>
      <c r="IY25" s="66"/>
      <c r="IZ25" s="66"/>
      <c r="JA25" s="66"/>
      <c r="JB25" s="66"/>
      <c r="JC25" s="66"/>
      <c r="JD25" s="66"/>
      <c r="JE25" s="66"/>
      <c r="JF25" s="66"/>
      <c r="JG25" s="66"/>
      <c r="JH25" s="66"/>
      <c r="JI25" s="66"/>
      <c r="JJ25" s="66"/>
      <c r="JK25" s="66"/>
      <c r="JL25" s="66"/>
      <c r="JM25" s="66"/>
      <c r="JN25" s="66"/>
      <c r="JO25" s="66"/>
      <c r="JP25" s="66"/>
      <c r="JQ25" s="66"/>
      <c r="JR25" s="66"/>
      <c r="JS25" s="66"/>
      <c r="JT25" s="66"/>
      <c r="JU25" s="66"/>
      <c r="JV25" s="66"/>
      <c r="JW25" s="66"/>
      <c r="JX25" s="66"/>
      <c r="JY25" s="66"/>
      <c r="JZ25" s="66"/>
      <c r="KA25" s="66"/>
      <c r="KB25" s="66"/>
      <c r="KC25" s="66"/>
      <c r="KD25" s="66"/>
      <c r="KE25" s="66"/>
      <c r="KF25" s="66"/>
      <c r="KG25" s="66"/>
      <c r="KH25" s="66"/>
      <c r="KI25" s="66"/>
      <c r="KJ25" s="66"/>
      <c r="KK25" s="66"/>
      <c r="KL25" s="66"/>
      <c r="KM25" s="66"/>
      <c r="KN25" s="66"/>
      <c r="KO25" s="66"/>
      <c r="KP25" s="66"/>
      <c r="KQ25" s="66"/>
      <c r="KR25" s="66"/>
      <c r="KS25" s="66"/>
      <c r="KT25" s="66"/>
      <c r="KU25" s="66"/>
      <c r="KV25" s="66"/>
      <c r="KW25" s="66"/>
      <c r="KX25" s="66"/>
      <c r="KY25" s="66"/>
      <c r="KZ25" s="66"/>
      <c r="LA25" s="66"/>
      <c r="LB25" s="66"/>
      <c r="LC25" s="66"/>
      <c r="LD25" s="66"/>
      <c r="LE25" s="66"/>
      <c r="LF25" s="66"/>
      <c r="LG25" s="66"/>
      <c r="LH25" s="66"/>
      <c r="LI25" s="66"/>
      <c r="LJ25" s="66"/>
      <c r="LK25" s="66"/>
      <c r="LL25" s="66"/>
      <c r="LM25" s="66"/>
      <c r="LN25" s="66"/>
      <c r="LO25" s="66"/>
      <c r="LP25" s="66"/>
      <c r="LQ25" s="66"/>
      <c r="LR25" s="66"/>
      <c r="LS25" s="66"/>
      <c r="LT25" s="66"/>
      <c r="LU25" s="66"/>
      <c r="LV25" s="66"/>
      <c r="LW25" s="66"/>
      <c r="LX25" s="66"/>
      <c r="LY25" s="66"/>
      <c r="LZ25" s="66"/>
      <c r="MA25" s="66"/>
      <c r="MB25" s="66"/>
      <c r="MC25" s="66"/>
      <c r="MD25" s="66"/>
      <c r="ME25" s="66"/>
      <c r="MF25" s="66"/>
      <c r="MG25" s="66"/>
      <c r="MH25" s="66"/>
      <c r="MI25" s="66"/>
      <c r="MJ25" s="66"/>
      <c r="MK25" s="66"/>
      <c r="ML25" s="66"/>
      <c r="MM25" s="66"/>
      <c r="MN25" s="66"/>
      <c r="MO25" s="66"/>
      <c r="MP25" s="66"/>
      <c r="MQ25" s="66"/>
      <c r="MR25" s="66"/>
      <c r="MS25" s="66"/>
      <c r="MT25" s="66"/>
      <c r="MU25" s="66"/>
      <c r="MV25" s="66"/>
      <c r="MW25" s="66"/>
      <c r="MX25" s="66"/>
      <c r="MY25" s="66"/>
      <c r="MZ25" s="66"/>
      <c r="NA25" s="66"/>
      <c r="NB25" s="66"/>
      <c r="NC25" s="66"/>
      <c r="ND25" s="66"/>
      <c r="NE25" s="66"/>
      <c r="NF25" s="66"/>
      <c r="NG25" s="66"/>
      <c r="NH25" s="66"/>
      <c r="NI25" s="66"/>
      <c r="NJ25" s="66"/>
      <c r="NK25" s="66"/>
      <c r="NL25" s="66"/>
      <c r="NM25" s="66"/>
      <c r="NN25" s="66"/>
      <c r="NO25" s="66"/>
      <c r="NP25" s="66"/>
      <c r="NQ25" s="66"/>
      <c r="NR25" s="66"/>
      <c r="NS25" s="66"/>
      <c r="NT25" s="66"/>
      <c r="NU25" s="66"/>
      <c r="NV25" s="66"/>
      <c r="NW25" s="66"/>
      <c r="NX25" s="66"/>
      <c r="NY25" s="66"/>
      <c r="NZ25" s="66"/>
      <c r="OA25" s="66"/>
      <c r="OB25" s="66"/>
      <c r="OC25" s="66"/>
      <c r="OD25" s="66"/>
      <c r="OE25" s="66"/>
      <c r="OF25" s="66"/>
      <c r="OG25" s="66"/>
      <c r="OH25" s="66"/>
      <c r="OI25" s="66"/>
      <c r="OJ25" s="66"/>
      <c r="OK25" s="66"/>
      <c r="OL25" s="66"/>
      <c r="OM25" s="66"/>
      <c r="ON25" s="66"/>
      <c r="OO25" s="66"/>
      <c r="OP25" s="66"/>
      <c r="OQ25" s="66"/>
      <c r="OR25" s="66"/>
      <c r="OS25" s="66"/>
      <c r="OT25" s="66"/>
      <c r="OU25" s="66"/>
      <c r="OV25" s="66"/>
      <c r="OW25" s="66"/>
      <c r="OX25" s="66"/>
      <c r="OY25" s="66"/>
      <c r="OZ25" s="66"/>
      <c r="PA25" s="66"/>
      <c r="PB25" s="66"/>
      <c r="PC25" s="66"/>
      <c r="PD25" s="66"/>
      <c r="PE25" s="66"/>
      <c r="PF25" s="66"/>
      <c r="PG25" s="66"/>
      <c r="PH25" s="66"/>
      <c r="PI25" s="66"/>
      <c r="PJ25" s="66"/>
      <c r="PK25" s="66"/>
      <c r="PL25" s="66"/>
      <c r="PM25" s="66"/>
      <c r="PN25" s="66"/>
      <c r="PO25" s="66"/>
      <c r="PP25" s="66"/>
      <c r="PQ25" s="66"/>
      <c r="PR25" s="66"/>
      <c r="PS25" s="66"/>
      <c r="PT25" s="66"/>
      <c r="PU25" s="66"/>
      <c r="PV25" s="66"/>
      <c r="PW25" s="66"/>
      <c r="PX25" s="66"/>
      <c r="PY25" s="66"/>
      <c r="PZ25" s="66"/>
      <c r="QA25" s="66"/>
      <c r="QB25" s="66"/>
      <c r="QC25" s="66"/>
      <c r="QD25" s="66"/>
      <c r="QE25" s="66"/>
      <c r="QF25" s="66"/>
      <c r="QG25" s="66"/>
      <c r="QH25" s="66"/>
      <c r="QI25" s="66"/>
      <c r="QJ25" s="66"/>
      <c r="QK25" s="66"/>
      <c r="QL25" s="66"/>
      <c r="QM25" s="66"/>
      <c r="QN25" s="66"/>
      <c r="QO25" s="66"/>
      <c r="QP25" s="66"/>
      <c r="QQ25" s="66"/>
      <c r="QR25" s="66"/>
      <c r="QS25" s="66"/>
      <c r="QT25" s="66"/>
      <c r="QU25" s="66"/>
      <c r="QV25" s="66"/>
      <c r="QW25" s="66"/>
      <c r="QX25" s="66"/>
      <c r="QY25" s="66"/>
      <c r="QZ25" s="66"/>
      <c r="RA25" s="66"/>
      <c r="RB25" s="66"/>
      <c r="RC25" s="66"/>
      <c r="RD25" s="66"/>
      <c r="RE25" s="66"/>
      <c r="RF25" s="66"/>
      <c r="RG25" s="66"/>
      <c r="RH25" s="66"/>
      <c r="RI25" s="66"/>
      <c r="RJ25" s="66"/>
      <c r="RK25" s="66"/>
      <c r="RL25" s="66"/>
      <c r="RM25" s="66"/>
      <c r="RN25" s="66"/>
      <c r="RO25" s="66"/>
      <c r="RP25" s="66"/>
      <c r="RQ25" s="66"/>
      <c r="RR25" s="66"/>
      <c r="RS25" s="66"/>
      <c r="RT25" s="66"/>
      <c r="RU25" s="66"/>
      <c r="RV25" s="66"/>
    </row>
    <row r="26" spans="1:490" s="68" customFormat="1">
      <c r="A26" s="67"/>
      <c r="B26" s="58" t="s">
        <v>63</v>
      </c>
      <c r="C26" s="158">
        <v>43745</v>
      </c>
      <c r="D26" s="159"/>
      <c r="E26" s="62">
        <v>3728</v>
      </c>
      <c r="F26" s="160" t="s">
        <v>64</v>
      </c>
      <c r="G26" s="160"/>
      <c r="H26" s="160"/>
      <c r="I26" s="160"/>
      <c r="J26" s="160"/>
      <c r="K26" s="160"/>
      <c r="L26" s="160"/>
      <c r="M26" s="160"/>
      <c r="N26" s="161" t="s">
        <v>43</v>
      </c>
      <c r="O26" s="161"/>
      <c r="P26" s="161"/>
      <c r="Q26" s="161"/>
      <c r="R26" s="162" t="s">
        <v>44</v>
      </c>
      <c r="S26" s="162"/>
      <c r="T26" s="163"/>
      <c r="U26" s="164">
        <v>1296.42</v>
      </c>
      <c r="V26" s="165"/>
      <c r="W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  <c r="CL26" s="66"/>
      <c r="CM26" s="66"/>
      <c r="CN26" s="66"/>
      <c r="CO26" s="66"/>
      <c r="CP26" s="66"/>
      <c r="CQ26" s="66"/>
      <c r="CR26" s="66"/>
      <c r="CS26" s="66"/>
      <c r="CT26" s="66"/>
      <c r="CU26" s="66"/>
      <c r="CV26" s="66"/>
      <c r="CW26" s="66"/>
      <c r="CX26" s="66"/>
      <c r="CY26" s="66"/>
      <c r="CZ26" s="66"/>
      <c r="DA26" s="66"/>
      <c r="DB26" s="66"/>
      <c r="DC26" s="66"/>
      <c r="DD26" s="66"/>
      <c r="DE26" s="66"/>
      <c r="DF26" s="66"/>
      <c r="DG26" s="66"/>
      <c r="DH26" s="66"/>
      <c r="DI26" s="66"/>
      <c r="DJ26" s="66"/>
      <c r="DK26" s="66"/>
      <c r="DL26" s="66"/>
      <c r="DM26" s="66"/>
      <c r="DN26" s="66"/>
      <c r="DO26" s="66"/>
      <c r="DP26" s="66"/>
      <c r="DQ26" s="66"/>
      <c r="DR26" s="66"/>
      <c r="DS26" s="66"/>
      <c r="DT26" s="66"/>
      <c r="DU26" s="66"/>
      <c r="DV26" s="66"/>
      <c r="DW26" s="66"/>
      <c r="DX26" s="66"/>
      <c r="DY26" s="66"/>
      <c r="DZ26" s="66"/>
      <c r="EA26" s="66"/>
      <c r="EB26" s="66"/>
      <c r="EC26" s="66"/>
      <c r="ED26" s="66"/>
      <c r="EE26" s="66"/>
      <c r="EF26" s="66"/>
      <c r="EG26" s="66"/>
      <c r="EH26" s="66"/>
      <c r="EI26" s="66"/>
      <c r="EJ26" s="66"/>
      <c r="EK26" s="66"/>
      <c r="EL26" s="66"/>
      <c r="EM26" s="66"/>
      <c r="EN26" s="66"/>
      <c r="EO26" s="66"/>
      <c r="EP26" s="66"/>
      <c r="EQ26" s="66"/>
      <c r="ER26" s="66"/>
      <c r="ES26" s="66"/>
      <c r="ET26" s="66"/>
      <c r="EU26" s="66"/>
      <c r="EV26" s="66"/>
      <c r="EW26" s="66"/>
      <c r="EX26" s="66"/>
      <c r="EY26" s="66"/>
      <c r="EZ26" s="66"/>
      <c r="FA26" s="66"/>
      <c r="FB26" s="66"/>
      <c r="FC26" s="66"/>
      <c r="FD26" s="66"/>
      <c r="FE26" s="66"/>
      <c r="FF26" s="66"/>
      <c r="FG26" s="66"/>
      <c r="FH26" s="66"/>
      <c r="FI26" s="66"/>
      <c r="FJ26" s="66"/>
      <c r="FK26" s="66"/>
      <c r="FL26" s="66"/>
      <c r="FM26" s="66"/>
      <c r="FN26" s="66"/>
      <c r="FO26" s="66"/>
      <c r="FP26" s="66"/>
      <c r="FQ26" s="66"/>
      <c r="FR26" s="66"/>
      <c r="FS26" s="66"/>
      <c r="FT26" s="66"/>
      <c r="FU26" s="66"/>
      <c r="FV26" s="66"/>
      <c r="FW26" s="66"/>
      <c r="FX26" s="66"/>
      <c r="FY26" s="66"/>
      <c r="FZ26" s="66"/>
      <c r="GA26" s="66"/>
      <c r="GB26" s="66"/>
      <c r="GC26" s="66"/>
      <c r="GD26" s="66"/>
      <c r="GE26" s="66"/>
      <c r="GF26" s="66"/>
      <c r="GG26" s="66"/>
      <c r="GH26" s="66"/>
      <c r="GI26" s="66"/>
      <c r="GJ26" s="66"/>
      <c r="GK26" s="66"/>
      <c r="GL26" s="66"/>
      <c r="GM26" s="66"/>
      <c r="GN26" s="66"/>
      <c r="GO26" s="66"/>
      <c r="GP26" s="66"/>
      <c r="GQ26" s="66"/>
      <c r="GR26" s="66"/>
      <c r="GS26" s="66"/>
      <c r="GT26" s="66"/>
      <c r="GU26" s="66"/>
      <c r="GV26" s="66"/>
      <c r="GW26" s="66"/>
      <c r="GX26" s="66"/>
      <c r="GY26" s="66"/>
      <c r="GZ26" s="66"/>
      <c r="HA26" s="66"/>
      <c r="HB26" s="66"/>
      <c r="HC26" s="66"/>
      <c r="HD26" s="66"/>
      <c r="HE26" s="66"/>
      <c r="HF26" s="66"/>
      <c r="HG26" s="66"/>
      <c r="HH26" s="66"/>
      <c r="HI26" s="66"/>
      <c r="HJ26" s="66"/>
      <c r="HK26" s="66"/>
      <c r="HL26" s="66"/>
      <c r="HM26" s="66"/>
      <c r="HN26" s="66"/>
      <c r="HO26" s="66"/>
      <c r="HP26" s="66"/>
      <c r="HQ26" s="66"/>
      <c r="HR26" s="66"/>
      <c r="HS26" s="66"/>
      <c r="HT26" s="66"/>
      <c r="HU26" s="66"/>
      <c r="HV26" s="66"/>
      <c r="HW26" s="66"/>
      <c r="HX26" s="66"/>
      <c r="HY26" s="66"/>
      <c r="HZ26" s="66"/>
      <c r="IA26" s="66"/>
      <c r="IB26" s="66"/>
      <c r="IC26" s="66"/>
      <c r="ID26" s="66"/>
      <c r="IE26" s="66"/>
      <c r="IF26" s="66"/>
      <c r="IG26" s="66"/>
      <c r="IH26" s="66"/>
      <c r="II26" s="66"/>
      <c r="IJ26" s="66"/>
      <c r="IK26" s="66"/>
      <c r="IL26" s="66"/>
      <c r="IM26" s="66"/>
      <c r="IN26" s="66"/>
      <c r="IO26" s="66"/>
      <c r="IP26" s="66"/>
      <c r="IQ26" s="66"/>
      <c r="IR26" s="66"/>
      <c r="IS26" s="66"/>
      <c r="IT26" s="66"/>
      <c r="IU26" s="66"/>
      <c r="IV26" s="66"/>
      <c r="IW26" s="66"/>
      <c r="IX26" s="66"/>
      <c r="IY26" s="66"/>
      <c r="IZ26" s="66"/>
      <c r="JA26" s="66"/>
      <c r="JB26" s="66"/>
      <c r="JC26" s="66"/>
      <c r="JD26" s="66"/>
      <c r="JE26" s="66"/>
      <c r="JF26" s="66"/>
      <c r="JG26" s="66"/>
      <c r="JH26" s="66"/>
      <c r="JI26" s="66"/>
      <c r="JJ26" s="66"/>
      <c r="JK26" s="66"/>
      <c r="JL26" s="66"/>
      <c r="JM26" s="66"/>
      <c r="JN26" s="66"/>
      <c r="JO26" s="66"/>
      <c r="JP26" s="66"/>
      <c r="JQ26" s="66"/>
      <c r="JR26" s="66"/>
      <c r="JS26" s="66"/>
      <c r="JT26" s="66"/>
      <c r="JU26" s="66"/>
      <c r="JV26" s="66"/>
      <c r="JW26" s="66"/>
      <c r="JX26" s="66"/>
      <c r="JY26" s="66"/>
      <c r="JZ26" s="66"/>
      <c r="KA26" s="66"/>
      <c r="KB26" s="66"/>
      <c r="KC26" s="66"/>
      <c r="KD26" s="66"/>
      <c r="KE26" s="66"/>
      <c r="KF26" s="66"/>
      <c r="KG26" s="66"/>
      <c r="KH26" s="66"/>
      <c r="KI26" s="66"/>
      <c r="KJ26" s="66"/>
      <c r="KK26" s="66"/>
      <c r="KL26" s="66"/>
      <c r="KM26" s="66"/>
      <c r="KN26" s="66"/>
      <c r="KO26" s="66"/>
      <c r="KP26" s="66"/>
      <c r="KQ26" s="66"/>
      <c r="KR26" s="66"/>
      <c r="KS26" s="66"/>
      <c r="KT26" s="66"/>
      <c r="KU26" s="66"/>
      <c r="KV26" s="66"/>
      <c r="KW26" s="66"/>
      <c r="KX26" s="66"/>
      <c r="KY26" s="66"/>
      <c r="KZ26" s="66"/>
      <c r="LA26" s="66"/>
      <c r="LB26" s="66"/>
      <c r="LC26" s="66"/>
      <c r="LD26" s="66"/>
      <c r="LE26" s="66"/>
      <c r="LF26" s="66"/>
      <c r="LG26" s="66"/>
      <c r="LH26" s="66"/>
      <c r="LI26" s="66"/>
      <c r="LJ26" s="66"/>
      <c r="LK26" s="66"/>
      <c r="LL26" s="66"/>
      <c r="LM26" s="66"/>
      <c r="LN26" s="66"/>
      <c r="LO26" s="66"/>
      <c r="LP26" s="66"/>
      <c r="LQ26" s="66"/>
      <c r="LR26" s="66"/>
      <c r="LS26" s="66"/>
      <c r="LT26" s="66"/>
      <c r="LU26" s="66"/>
      <c r="LV26" s="66"/>
      <c r="LW26" s="66"/>
      <c r="LX26" s="66"/>
      <c r="LY26" s="66"/>
      <c r="LZ26" s="66"/>
      <c r="MA26" s="66"/>
      <c r="MB26" s="66"/>
      <c r="MC26" s="66"/>
      <c r="MD26" s="66"/>
      <c r="ME26" s="66"/>
      <c r="MF26" s="66"/>
      <c r="MG26" s="66"/>
      <c r="MH26" s="66"/>
      <c r="MI26" s="66"/>
      <c r="MJ26" s="66"/>
      <c r="MK26" s="66"/>
      <c r="ML26" s="66"/>
      <c r="MM26" s="66"/>
      <c r="MN26" s="66"/>
      <c r="MO26" s="66"/>
      <c r="MP26" s="66"/>
      <c r="MQ26" s="66"/>
      <c r="MR26" s="66"/>
      <c r="MS26" s="66"/>
      <c r="MT26" s="66"/>
      <c r="MU26" s="66"/>
      <c r="MV26" s="66"/>
      <c r="MW26" s="66"/>
      <c r="MX26" s="66"/>
      <c r="MY26" s="66"/>
      <c r="MZ26" s="66"/>
      <c r="NA26" s="66"/>
      <c r="NB26" s="66"/>
      <c r="NC26" s="66"/>
      <c r="ND26" s="66"/>
      <c r="NE26" s="66"/>
      <c r="NF26" s="66"/>
      <c r="NG26" s="66"/>
      <c r="NH26" s="66"/>
      <c r="NI26" s="66"/>
      <c r="NJ26" s="66"/>
      <c r="NK26" s="66"/>
      <c r="NL26" s="66"/>
      <c r="NM26" s="66"/>
      <c r="NN26" s="66"/>
      <c r="NO26" s="66"/>
      <c r="NP26" s="66"/>
      <c r="NQ26" s="66"/>
      <c r="NR26" s="66"/>
      <c r="NS26" s="66"/>
      <c r="NT26" s="66"/>
      <c r="NU26" s="66"/>
      <c r="NV26" s="66"/>
      <c r="NW26" s="66"/>
      <c r="NX26" s="66"/>
      <c r="NY26" s="66"/>
      <c r="NZ26" s="66"/>
      <c r="OA26" s="66"/>
      <c r="OB26" s="66"/>
      <c r="OC26" s="66"/>
      <c r="OD26" s="66"/>
      <c r="OE26" s="66"/>
      <c r="OF26" s="66"/>
      <c r="OG26" s="66"/>
      <c r="OH26" s="66"/>
      <c r="OI26" s="66"/>
      <c r="OJ26" s="66"/>
      <c r="OK26" s="66"/>
      <c r="OL26" s="66"/>
      <c r="OM26" s="66"/>
      <c r="ON26" s="66"/>
      <c r="OO26" s="66"/>
      <c r="OP26" s="66"/>
      <c r="OQ26" s="66"/>
      <c r="OR26" s="66"/>
      <c r="OS26" s="66"/>
      <c r="OT26" s="66"/>
      <c r="OU26" s="66"/>
      <c r="OV26" s="66"/>
      <c r="OW26" s="66"/>
      <c r="OX26" s="66"/>
      <c r="OY26" s="66"/>
      <c r="OZ26" s="66"/>
      <c r="PA26" s="66"/>
      <c r="PB26" s="66"/>
      <c r="PC26" s="66"/>
      <c r="PD26" s="66"/>
      <c r="PE26" s="66"/>
      <c r="PF26" s="66"/>
      <c r="PG26" s="66"/>
      <c r="PH26" s="66"/>
      <c r="PI26" s="66"/>
      <c r="PJ26" s="66"/>
      <c r="PK26" s="66"/>
      <c r="PL26" s="66"/>
      <c r="PM26" s="66"/>
      <c r="PN26" s="66"/>
      <c r="PO26" s="66"/>
      <c r="PP26" s="66"/>
      <c r="PQ26" s="66"/>
      <c r="PR26" s="66"/>
      <c r="PS26" s="66"/>
      <c r="PT26" s="66"/>
      <c r="PU26" s="66"/>
      <c r="PV26" s="66"/>
      <c r="PW26" s="66"/>
      <c r="PX26" s="66"/>
      <c r="PY26" s="66"/>
      <c r="PZ26" s="66"/>
      <c r="QA26" s="66"/>
      <c r="QB26" s="66"/>
      <c r="QC26" s="66"/>
      <c r="QD26" s="66"/>
      <c r="QE26" s="66"/>
      <c r="QF26" s="66"/>
      <c r="QG26" s="66"/>
      <c r="QH26" s="66"/>
      <c r="QI26" s="66"/>
      <c r="QJ26" s="66"/>
      <c r="QK26" s="66"/>
      <c r="QL26" s="66"/>
      <c r="QM26" s="66"/>
      <c r="QN26" s="66"/>
      <c r="QO26" s="66"/>
      <c r="QP26" s="66"/>
      <c r="QQ26" s="66"/>
      <c r="QR26" s="66"/>
      <c r="QS26" s="66"/>
      <c r="QT26" s="66"/>
      <c r="QU26" s="66"/>
      <c r="QV26" s="66"/>
      <c r="QW26" s="66"/>
      <c r="QX26" s="66"/>
      <c r="QY26" s="66"/>
      <c r="QZ26" s="66"/>
      <c r="RA26" s="66"/>
      <c r="RB26" s="66"/>
      <c r="RC26" s="66"/>
      <c r="RD26" s="66"/>
      <c r="RE26" s="66"/>
      <c r="RF26" s="66"/>
      <c r="RG26" s="66"/>
      <c r="RH26" s="66"/>
      <c r="RI26" s="66"/>
      <c r="RJ26" s="66"/>
      <c r="RK26" s="66"/>
      <c r="RL26" s="66"/>
      <c r="RM26" s="66"/>
      <c r="RN26" s="66"/>
      <c r="RO26" s="66"/>
      <c r="RP26" s="66"/>
      <c r="RQ26" s="66"/>
      <c r="RR26" s="66"/>
      <c r="RS26" s="66"/>
      <c r="RT26" s="66"/>
      <c r="RU26" s="66"/>
      <c r="RV26" s="66"/>
    </row>
    <row r="27" spans="1:490" s="66" customFormat="1">
      <c r="A27" s="67"/>
      <c r="B27" s="58" t="s">
        <v>65</v>
      </c>
      <c r="C27" s="166">
        <v>43745</v>
      </c>
      <c r="D27" s="167"/>
      <c r="E27" s="64">
        <v>3728</v>
      </c>
      <c r="F27" s="160" t="s">
        <v>66</v>
      </c>
      <c r="G27" s="160"/>
      <c r="H27" s="160"/>
      <c r="I27" s="160"/>
      <c r="J27" s="160"/>
      <c r="K27" s="160"/>
      <c r="L27" s="160"/>
      <c r="M27" s="160"/>
      <c r="N27" s="161" t="s">
        <v>43</v>
      </c>
      <c r="O27" s="161"/>
      <c r="P27" s="161"/>
      <c r="Q27" s="161"/>
      <c r="R27" s="162" t="s">
        <v>44</v>
      </c>
      <c r="S27" s="162"/>
      <c r="T27" s="163"/>
      <c r="U27" s="164">
        <v>987.92</v>
      </c>
      <c r="V27" s="165"/>
    </row>
    <row r="28" spans="1:490" s="66" customFormat="1">
      <c r="A28" s="67"/>
      <c r="B28" s="58" t="s">
        <v>67</v>
      </c>
      <c r="C28" s="158">
        <v>43745</v>
      </c>
      <c r="D28" s="159"/>
      <c r="E28" s="62">
        <v>3728</v>
      </c>
      <c r="F28" s="160" t="s">
        <v>68</v>
      </c>
      <c r="G28" s="160"/>
      <c r="H28" s="160"/>
      <c r="I28" s="160"/>
      <c r="J28" s="160"/>
      <c r="K28" s="160"/>
      <c r="L28" s="160"/>
      <c r="M28" s="160"/>
      <c r="N28" s="161" t="s">
        <v>43</v>
      </c>
      <c r="O28" s="161"/>
      <c r="P28" s="161"/>
      <c r="Q28" s="161"/>
      <c r="R28" s="162" t="s">
        <v>44</v>
      </c>
      <c r="S28" s="162"/>
      <c r="T28" s="163"/>
      <c r="U28" s="164">
        <v>1126.97</v>
      </c>
      <c r="V28" s="165"/>
    </row>
    <row r="29" spans="1:490" s="66" customFormat="1">
      <c r="A29" s="67"/>
      <c r="B29" s="58" t="s">
        <v>69</v>
      </c>
      <c r="C29" s="166">
        <v>43745</v>
      </c>
      <c r="D29" s="167"/>
      <c r="E29" s="64">
        <v>3728</v>
      </c>
      <c r="F29" s="160" t="s">
        <v>70</v>
      </c>
      <c r="G29" s="160"/>
      <c r="H29" s="160"/>
      <c r="I29" s="160"/>
      <c r="J29" s="160"/>
      <c r="K29" s="160"/>
      <c r="L29" s="160"/>
      <c r="M29" s="160"/>
      <c r="N29" s="161" t="s">
        <v>43</v>
      </c>
      <c r="O29" s="161"/>
      <c r="P29" s="161"/>
      <c r="Q29" s="161"/>
      <c r="R29" s="162" t="s">
        <v>44</v>
      </c>
      <c r="S29" s="162"/>
      <c r="T29" s="163"/>
      <c r="U29" s="164">
        <v>4404.82</v>
      </c>
      <c r="V29" s="165"/>
      <c r="W29" s="69"/>
    </row>
    <row r="30" spans="1:490" s="66" customFormat="1">
      <c r="A30" s="67"/>
      <c r="B30" s="58" t="s">
        <v>71</v>
      </c>
      <c r="C30" s="158">
        <v>43745</v>
      </c>
      <c r="D30" s="159"/>
      <c r="E30" s="62">
        <v>3728</v>
      </c>
      <c r="F30" s="160" t="s">
        <v>72</v>
      </c>
      <c r="G30" s="160"/>
      <c r="H30" s="160"/>
      <c r="I30" s="160"/>
      <c r="J30" s="160"/>
      <c r="K30" s="160"/>
      <c r="L30" s="160"/>
      <c r="M30" s="160"/>
      <c r="N30" s="161" t="s">
        <v>43</v>
      </c>
      <c r="O30" s="161"/>
      <c r="P30" s="161"/>
      <c r="Q30" s="161"/>
      <c r="R30" s="162" t="s">
        <v>44</v>
      </c>
      <c r="S30" s="162"/>
      <c r="T30" s="163"/>
      <c r="U30" s="164">
        <v>3482.56</v>
      </c>
      <c r="V30" s="165"/>
    </row>
    <row r="31" spans="1:490" s="66" customFormat="1">
      <c r="A31" s="67"/>
      <c r="B31" s="58" t="s">
        <v>73</v>
      </c>
      <c r="C31" s="166">
        <v>43745</v>
      </c>
      <c r="D31" s="167"/>
      <c r="E31" s="64">
        <v>3728</v>
      </c>
      <c r="F31" s="160" t="s">
        <v>74</v>
      </c>
      <c r="G31" s="160"/>
      <c r="H31" s="160"/>
      <c r="I31" s="160"/>
      <c r="J31" s="160"/>
      <c r="K31" s="160"/>
      <c r="L31" s="160"/>
      <c r="M31" s="160"/>
      <c r="N31" s="161" t="s">
        <v>43</v>
      </c>
      <c r="O31" s="161"/>
      <c r="P31" s="161"/>
      <c r="Q31" s="161"/>
      <c r="R31" s="162" t="s">
        <v>44</v>
      </c>
      <c r="S31" s="162"/>
      <c r="T31" s="163"/>
      <c r="U31" s="164">
        <v>3351.02</v>
      </c>
      <c r="V31" s="165"/>
    </row>
    <row r="32" spans="1:490" s="66" customFormat="1">
      <c r="A32" s="67"/>
      <c r="B32" s="58" t="s">
        <v>75</v>
      </c>
      <c r="C32" s="158">
        <v>43745</v>
      </c>
      <c r="D32" s="159"/>
      <c r="E32" s="62">
        <v>3728</v>
      </c>
      <c r="F32" s="160" t="s">
        <v>76</v>
      </c>
      <c r="G32" s="160"/>
      <c r="H32" s="160"/>
      <c r="I32" s="160"/>
      <c r="J32" s="160"/>
      <c r="K32" s="160"/>
      <c r="L32" s="160"/>
      <c r="M32" s="160"/>
      <c r="N32" s="161" t="s">
        <v>43</v>
      </c>
      <c r="O32" s="161"/>
      <c r="P32" s="161"/>
      <c r="Q32" s="161"/>
      <c r="R32" s="162" t="s">
        <v>44</v>
      </c>
      <c r="S32" s="162"/>
      <c r="T32" s="163"/>
      <c r="U32" s="164">
        <v>1768.47</v>
      </c>
      <c r="V32" s="165"/>
    </row>
    <row r="33" spans="1:490" s="66" customFormat="1">
      <c r="A33" s="67"/>
      <c r="B33" s="58" t="s">
        <v>77</v>
      </c>
      <c r="C33" s="166">
        <v>43745</v>
      </c>
      <c r="D33" s="167"/>
      <c r="E33" s="64">
        <v>3728</v>
      </c>
      <c r="F33" s="160" t="s">
        <v>78</v>
      </c>
      <c r="G33" s="160"/>
      <c r="H33" s="160"/>
      <c r="I33" s="160"/>
      <c r="J33" s="160"/>
      <c r="K33" s="160"/>
      <c r="L33" s="160"/>
      <c r="M33" s="160"/>
      <c r="N33" s="161" t="s">
        <v>43</v>
      </c>
      <c r="O33" s="161"/>
      <c r="P33" s="161"/>
      <c r="Q33" s="161"/>
      <c r="R33" s="162" t="s">
        <v>44</v>
      </c>
      <c r="S33" s="162"/>
      <c r="T33" s="163"/>
      <c r="U33" s="164">
        <v>1882.15</v>
      </c>
      <c r="V33" s="165"/>
    </row>
    <row r="34" spans="1:490" s="66" customFormat="1">
      <c r="A34" s="67"/>
      <c r="B34" s="58" t="s">
        <v>79</v>
      </c>
      <c r="C34" s="158">
        <v>43745</v>
      </c>
      <c r="D34" s="159"/>
      <c r="E34" s="62">
        <v>3728</v>
      </c>
      <c r="F34" s="160" t="s">
        <v>80</v>
      </c>
      <c r="G34" s="160"/>
      <c r="H34" s="160"/>
      <c r="I34" s="160"/>
      <c r="J34" s="160"/>
      <c r="K34" s="160"/>
      <c r="L34" s="160"/>
      <c r="M34" s="160"/>
      <c r="N34" s="161" t="s">
        <v>43</v>
      </c>
      <c r="O34" s="161"/>
      <c r="P34" s="161"/>
      <c r="Q34" s="161"/>
      <c r="R34" s="162" t="s">
        <v>44</v>
      </c>
      <c r="S34" s="162"/>
      <c r="T34" s="163"/>
      <c r="U34" s="164">
        <v>3370.55</v>
      </c>
      <c r="V34" s="165"/>
    </row>
    <row r="35" spans="1:490" s="66" customFormat="1">
      <c r="A35" s="67"/>
      <c r="B35" s="58" t="s">
        <v>81</v>
      </c>
      <c r="C35" s="166">
        <v>43745</v>
      </c>
      <c r="D35" s="167"/>
      <c r="E35" s="64">
        <v>3728</v>
      </c>
      <c r="F35" s="160" t="s">
        <v>82</v>
      </c>
      <c r="G35" s="160"/>
      <c r="H35" s="160"/>
      <c r="I35" s="160"/>
      <c r="J35" s="160"/>
      <c r="K35" s="160"/>
      <c r="L35" s="160"/>
      <c r="M35" s="160"/>
      <c r="N35" s="161" t="s">
        <v>43</v>
      </c>
      <c r="O35" s="161"/>
      <c r="P35" s="161"/>
      <c r="Q35" s="161"/>
      <c r="R35" s="162" t="s">
        <v>44</v>
      </c>
      <c r="S35" s="162"/>
      <c r="T35" s="163"/>
      <c r="U35" s="164">
        <v>1835.83</v>
      </c>
      <c r="V35" s="165"/>
    </row>
    <row r="36" spans="1:490" s="72" customFormat="1" ht="16" thickBot="1">
      <c r="A36" s="67"/>
      <c r="B36" s="58" t="s">
        <v>83</v>
      </c>
      <c r="C36" s="148">
        <v>43745</v>
      </c>
      <c r="D36" s="149"/>
      <c r="E36" s="70">
        <v>3728</v>
      </c>
      <c r="F36" s="150" t="s">
        <v>84</v>
      </c>
      <c r="G36" s="150"/>
      <c r="H36" s="150"/>
      <c r="I36" s="150"/>
      <c r="J36" s="150"/>
      <c r="K36" s="150"/>
      <c r="L36" s="150"/>
      <c r="M36" s="150"/>
      <c r="N36" s="151" t="s">
        <v>43</v>
      </c>
      <c r="O36" s="151"/>
      <c r="P36" s="151"/>
      <c r="Q36" s="151"/>
      <c r="R36" s="152" t="s">
        <v>44</v>
      </c>
      <c r="S36" s="152"/>
      <c r="T36" s="153"/>
      <c r="U36" s="154">
        <v>1230.45</v>
      </c>
      <c r="V36" s="155"/>
      <c r="W36" s="156">
        <f>SUM(U18:V36)</f>
        <v>36277.460000000006</v>
      </c>
      <c r="X36" s="157"/>
      <c r="Y36" s="71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  <c r="CL36" s="66"/>
      <c r="CM36" s="66"/>
      <c r="CN36" s="66"/>
      <c r="CO36" s="66"/>
      <c r="CP36" s="66"/>
      <c r="CQ36" s="66"/>
      <c r="CR36" s="66"/>
      <c r="CS36" s="66"/>
      <c r="CT36" s="66"/>
      <c r="CU36" s="66"/>
      <c r="CV36" s="66"/>
      <c r="CW36" s="66"/>
      <c r="CX36" s="66"/>
      <c r="CY36" s="66"/>
      <c r="CZ36" s="66"/>
      <c r="DA36" s="66"/>
      <c r="DB36" s="66"/>
      <c r="DC36" s="66"/>
      <c r="DD36" s="66"/>
      <c r="DE36" s="66"/>
      <c r="DF36" s="66"/>
      <c r="DG36" s="66"/>
      <c r="DH36" s="66"/>
      <c r="DI36" s="66"/>
      <c r="DJ36" s="66"/>
      <c r="DK36" s="66"/>
      <c r="DL36" s="66"/>
      <c r="DM36" s="66"/>
      <c r="DN36" s="66"/>
      <c r="DO36" s="66"/>
      <c r="DP36" s="66"/>
      <c r="DQ36" s="66"/>
      <c r="DR36" s="66"/>
      <c r="DS36" s="66"/>
      <c r="DT36" s="66"/>
      <c r="DU36" s="66"/>
      <c r="DV36" s="66"/>
      <c r="DW36" s="66"/>
      <c r="DX36" s="66"/>
      <c r="DY36" s="66"/>
      <c r="DZ36" s="66"/>
      <c r="EA36" s="66"/>
      <c r="EB36" s="66"/>
      <c r="EC36" s="66"/>
      <c r="ED36" s="66"/>
      <c r="EE36" s="66"/>
      <c r="EF36" s="66"/>
      <c r="EG36" s="66"/>
      <c r="EH36" s="66"/>
      <c r="EI36" s="66"/>
      <c r="EJ36" s="66"/>
      <c r="EK36" s="66"/>
      <c r="EL36" s="66"/>
      <c r="EM36" s="66"/>
      <c r="EN36" s="66"/>
      <c r="EO36" s="66"/>
      <c r="EP36" s="66"/>
      <c r="EQ36" s="66"/>
      <c r="ER36" s="66"/>
      <c r="ES36" s="66"/>
      <c r="ET36" s="66"/>
      <c r="EU36" s="66"/>
      <c r="EV36" s="66"/>
      <c r="EW36" s="66"/>
      <c r="EX36" s="66"/>
      <c r="EY36" s="66"/>
      <c r="EZ36" s="66"/>
      <c r="FA36" s="66"/>
      <c r="FB36" s="66"/>
      <c r="FC36" s="66"/>
      <c r="FD36" s="66"/>
      <c r="FE36" s="66"/>
      <c r="FF36" s="66"/>
      <c r="FG36" s="66"/>
      <c r="FH36" s="66"/>
      <c r="FI36" s="66"/>
      <c r="FJ36" s="66"/>
      <c r="FK36" s="66"/>
      <c r="FL36" s="66"/>
      <c r="FM36" s="66"/>
      <c r="FN36" s="66"/>
      <c r="FO36" s="66"/>
      <c r="FP36" s="66"/>
      <c r="FQ36" s="66"/>
      <c r="FR36" s="66"/>
      <c r="FS36" s="66"/>
      <c r="FT36" s="66"/>
      <c r="FU36" s="66"/>
      <c r="FV36" s="66"/>
      <c r="FW36" s="66"/>
      <c r="FX36" s="66"/>
      <c r="FY36" s="66"/>
      <c r="FZ36" s="66"/>
      <c r="GA36" s="66"/>
      <c r="GB36" s="66"/>
      <c r="GC36" s="66"/>
      <c r="GD36" s="66"/>
      <c r="GE36" s="66"/>
      <c r="GF36" s="66"/>
      <c r="GG36" s="66"/>
      <c r="GH36" s="66"/>
      <c r="GI36" s="66"/>
      <c r="GJ36" s="66"/>
      <c r="GK36" s="66"/>
      <c r="GL36" s="66"/>
      <c r="GM36" s="66"/>
      <c r="GN36" s="66"/>
      <c r="GO36" s="66"/>
      <c r="GP36" s="66"/>
      <c r="GQ36" s="66"/>
      <c r="GR36" s="66"/>
      <c r="GS36" s="66"/>
      <c r="GT36" s="66"/>
      <c r="GU36" s="66"/>
      <c r="GV36" s="66"/>
      <c r="GW36" s="66"/>
      <c r="GX36" s="66"/>
      <c r="GY36" s="66"/>
      <c r="GZ36" s="66"/>
      <c r="HA36" s="66"/>
      <c r="HB36" s="66"/>
      <c r="HC36" s="66"/>
      <c r="HD36" s="66"/>
      <c r="HE36" s="66"/>
      <c r="HF36" s="66"/>
      <c r="HG36" s="66"/>
      <c r="HH36" s="66"/>
      <c r="HI36" s="66"/>
      <c r="HJ36" s="66"/>
      <c r="HK36" s="66"/>
      <c r="HL36" s="66"/>
      <c r="HM36" s="66"/>
      <c r="HN36" s="66"/>
      <c r="HO36" s="66"/>
      <c r="HP36" s="66"/>
      <c r="HQ36" s="66"/>
      <c r="HR36" s="66"/>
      <c r="HS36" s="66"/>
      <c r="HT36" s="66"/>
      <c r="HU36" s="66"/>
      <c r="HV36" s="66"/>
      <c r="HW36" s="66"/>
      <c r="HX36" s="66"/>
      <c r="HY36" s="66"/>
      <c r="HZ36" s="66"/>
      <c r="IA36" s="66"/>
      <c r="IB36" s="66"/>
      <c r="IC36" s="66"/>
      <c r="ID36" s="66"/>
      <c r="IE36" s="66"/>
      <c r="IF36" s="66"/>
      <c r="IG36" s="66"/>
      <c r="IH36" s="66"/>
      <c r="II36" s="66"/>
      <c r="IJ36" s="66"/>
      <c r="IK36" s="66"/>
      <c r="IL36" s="66"/>
      <c r="IM36" s="66"/>
      <c r="IN36" s="66"/>
      <c r="IO36" s="66"/>
      <c r="IP36" s="66"/>
      <c r="IQ36" s="66"/>
      <c r="IR36" s="66"/>
      <c r="IS36" s="66"/>
      <c r="IT36" s="66"/>
      <c r="IU36" s="66"/>
      <c r="IV36" s="66"/>
      <c r="IW36" s="66"/>
      <c r="IX36" s="66"/>
      <c r="IY36" s="66"/>
      <c r="IZ36" s="66"/>
      <c r="JA36" s="66"/>
      <c r="JB36" s="66"/>
      <c r="JC36" s="66"/>
      <c r="JD36" s="66"/>
      <c r="JE36" s="66"/>
      <c r="JF36" s="66"/>
      <c r="JG36" s="66"/>
      <c r="JH36" s="66"/>
      <c r="JI36" s="66"/>
      <c r="JJ36" s="66"/>
      <c r="JK36" s="66"/>
      <c r="JL36" s="66"/>
      <c r="JM36" s="66"/>
      <c r="JN36" s="66"/>
      <c r="JO36" s="66"/>
      <c r="JP36" s="66"/>
      <c r="JQ36" s="66"/>
      <c r="JR36" s="66"/>
      <c r="JS36" s="66"/>
      <c r="JT36" s="66"/>
      <c r="JU36" s="66"/>
      <c r="JV36" s="66"/>
      <c r="JW36" s="66"/>
      <c r="JX36" s="66"/>
      <c r="JY36" s="66"/>
      <c r="JZ36" s="66"/>
      <c r="KA36" s="66"/>
      <c r="KB36" s="66"/>
      <c r="KC36" s="66"/>
      <c r="KD36" s="66"/>
      <c r="KE36" s="66"/>
      <c r="KF36" s="66"/>
      <c r="KG36" s="66"/>
      <c r="KH36" s="66"/>
      <c r="KI36" s="66"/>
      <c r="KJ36" s="66"/>
      <c r="KK36" s="66"/>
      <c r="KL36" s="66"/>
      <c r="KM36" s="66"/>
      <c r="KN36" s="66"/>
      <c r="KO36" s="66"/>
      <c r="KP36" s="66"/>
      <c r="KQ36" s="66"/>
      <c r="KR36" s="66"/>
      <c r="KS36" s="66"/>
      <c r="KT36" s="66"/>
      <c r="KU36" s="66"/>
      <c r="KV36" s="66"/>
      <c r="KW36" s="66"/>
      <c r="KX36" s="66"/>
      <c r="KY36" s="66"/>
      <c r="KZ36" s="66"/>
      <c r="LA36" s="66"/>
      <c r="LB36" s="66"/>
      <c r="LC36" s="66"/>
      <c r="LD36" s="66"/>
      <c r="LE36" s="66"/>
      <c r="LF36" s="66"/>
      <c r="LG36" s="66"/>
      <c r="LH36" s="66"/>
      <c r="LI36" s="66"/>
      <c r="LJ36" s="66"/>
      <c r="LK36" s="66"/>
      <c r="LL36" s="66"/>
      <c r="LM36" s="66"/>
      <c r="LN36" s="66"/>
      <c r="LO36" s="66"/>
      <c r="LP36" s="66"/>
      <c r="LQ36" s="66"/>
      <c r="LR36" s="66"/>
      <c r="LS36" s="66"/>
      <c r="LT36" s="66"/>
      <c r="LU36" s="66"/>
      <c r="LV36" s="66"/>
      <c r="LW36" s="66"/>
      <c r="LX36" s="66"/>
      <c r="LY36" s="66"/>
      <c r="LZ36" s="66"/>
      <c r="MA36" s="66"/>
      <c r="MB36" s="66"/>
      <c r="MC36" s="66"/>
      <c r="MD36" s="66"/>
      <c r="ME36" s="66"/>
      <c r="MF36" s="66"/>
      <c r="MG36" s="66"/>
      <c r="MH36" s="66"/>
      <c r="MI36" s="66"/>
      <c r="MJ36" s="66"/>
      <c r="MK36" s="66"/>
      <c r="ML36" s="66"/>
      <c r="MM36" s="66"/>
      <c r="MN36" s="66"/>
      <c r="MO36" s="66"/>
      <c r="MP36" s="66"/>
      <c r="MQ36" s="66"/>
      <c r="MR36" s="66"/>
      <c r="MS36" s="66"/>
      <c r="MT36" s="66"/>
      <c r="MU36" s="66"/>
      <c r="MV36" s="66"/>
      <c r="MW36" s="66"/>
      <c r="MX36" s="66"/>
      <c r="MY36" s="66"/>
      <c r="MZ36" s="66"/>
      <c r="NA36" s="66"/>
      <c r="NB36" s="66"/>
      <c r="NC36" s="66"/>
      <c r="ND36" s="66"/>
      <c r="NE36" s="66"/>
      <c r="NF36" s="66"/>
      <c r="NG36" s="66"/>
      <c r="NH36" s="66"/>
      <c r="NI36" s="66"/>
      <c r="NJ36" s="66"/>
      <c r="NK36" s="66"/>
      <c r="NL36" s="66"/>
      <c r="NM36" s="66"/>
      <c r="NN36" s="66"/>
      <c r="NO36" s="66"/>
      <c r="NP36" s="66"/>
      <c r="NQ36" s="66"/>
      <c r="NR36" s="66"/>
      <c r="NS36" s="66"/>
      <c r="NT36" s="66"/>
      <c r="NU36" s="66"/>
      <c r="NV36" s="66"/>
      <c r="NW36" s="66"/>
      <c r="NX36" s="66"/>
      <c r="NY36" s="66"/>
      <c r="NZ36" s="66"/>
      <c r="OA36" s="66"/>
      <c r="OB36" s="66"/>
      <c r="OC36" s="66"/>
      <c r="OD36" s="66"/>
      <c r="OE36" s="66"/>
      <c r="OF36" s="66"/>
      <c r="OG36" s="66"/>
      <c r="OH36" s="66"/>
      <c r="OI36" s="66"/>
      <c r="OJ36" s="66"/>
      <c r="OK36" s="66"/>
      <c r="OL36" s="66"/>
      <c r="OM36" s="66"/>
      <c r="ON36" s="66"/>
      <c r="OO36" s="66"/>
      <c r="OP36" s="66"/>
      <c r="OQ36" s="66"/>
      <c r="OR36" s="66"/>
      <c r="OS36" s="66"/>
      <c r="OT36" s="66"/>
      <c r="OU36" s="66"/>
      <c r="OV36" s="66"/>
      <c r="OW36" s="66"/>
      <c r="OX36" s="66"/>
      <c r="OY36" s="66"/>
      <c r="OZ36" s="66"/>
      <c r="PA36" s="66"/>
      <c r="PB36" s="66"/>
      <c r="PC36" s="66"/>
      <c r="PD36" s="66"/>
      <c r="PE36" s="66"/>
      <c r="PF36" s="66"/>
      <c r="PG36" s="66"/>
      <c r="PH36" s="66"/>
      <c r="PI36" s="66"/>
      <c r="PJ36" s="66"/>
      <c r="PK36" s="66"/>
      <c r="PL36" s="66"/>
      <c r="PM36" s="66"/>
      <c r="PN36" s="66"/>
      <c r="PO36" s="66"/>
      <c r="PP36" s="66"/>
      <c r="PQ36" s="66"/>
      <c r="PR36" s="66"/>
      <c r="PS36" s="66"/>
      <c r="PT36" s="66"/>
      <c r="PU36" s="66"/>
      <c r="PV36" s="66"/>
      <c r="PW36" s="66"/>
      <c r="PX36" s="66"/>
      <c r="PY36" s="66"/>
      <c r="PZ36" s="66"/>
      <c r="QA36" s="66"/>
      <c r="QB36" s="66"/>
      <c r="QC36" s="66"/>
      <c r="QD36" s="66"/>
      <c r="QE36" s="66"/>
      <c r="QF36" s="66"/>
      <c r="QG36" s="66"/>
      <c r="QH36" s="66"/>
      <c r="QI36" s="66"/>
      <c r="QJ36" s="66"/>
      <c r="QK36" s="66"/>
      <c r="QL36" s="66"/>
      <c r="QM36" s="66"/>
      <c r="QN36" s="66"/>
      <c r="QO36" s="66"/>
      <c r="QP36" s="66"/>
      <c r="QQ36" s="66"/>
      <c r="QR36" s="66"/>
      <c r="QS36" s="66"/>
      <c r="QT36" s="66"/>
      <c r="QU36" s="66"/>
      <c r="QV36" s="66"/>
      <c r="QW36" s="66"/>
      <c r="QX36" s="66"/>
      <c r="QY36" s="66"/>
      <c r="QZ36" s="66"/>
      <c r="RA36" s="66"/>
      <c r="RB36" s="66"/>
      <c r="RC36" s="66"/>
      <c r="RD36" s="66"/>
      <c r="RE36" s="66"/>
      <c r="RF36" s="66"/>
      <c r="RG36" s="66"/>
      <c r="RH36" s="66"/>
      <c r="RI36" s="66"/>
      <c r="RJ36" s="66"/>
      <c r="RK36" s="66"/>
      <c r="RL36" s="66"/>
      <c r="RM36" s="66"/>
      <c r="RN36" s="66"/>
      <c r="RO36" s="66"/>
      <c r="RP36" s="66"/>
      <c r="RQ36" s="66"/>
      <c r="RR36" s="66"/>
      <c r="RS36" s="66"/>
      <c r="RT36" s="66"/>
      <c r="RU36" s="66"/>
      <c r="RV36" s="66"/>
    </row>
    <row r="37" spans="1:490" s="63" customFormat="1">
      <c r="A37" s="61"/>
      <c r="B37" s="58" t="s">
        <v>85</v>
      </c>
      <c r="C37" s="140">
        <v>43745</v>
      </c>
      <c r="D37" s="141"/>
      <c r="E37" s="59">
        <v>90601</v>
      </c>
      <c r="F37" s="142" t="s">
        <v>86</v>
      </c>
      <c r="G37" s="142"/>
      <c r="H37" s="142"/>
      <c r="I37" s="142"/>
      <c r="J37" s="142"/>
      <c r="K37" s="142"/>
      <c r="L37" s="142"/>
      <c r="M37" s="142"/>
      <c r="N37" s="143" t="s">
        <v>43</v>
      </c>
      <c r="O37" s="143"/>
      <c r="P37" s="143"/>
      <c r="Q37" s="143"/>
      <c r="R37" s="144" t="s">
        <v>87</v>
      </c>
      <c r="S37" s="144"/>
      <c r="T37" s="144"/>
      <c r="U37" s="145">
        <v>72.94</v>
      </c>
      <c r="V37" s="146"/>
      <c r="W37" s="147"/>
      <c r="X37" s="147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  <c r="CL37" s="66"/>
      <c r="CM37" s="66"/>
      <c r="CN37" s="66"/>
      <c r="CO37" s="66"/>
      <c r="CP37" s="66"/>
      <c r="CQ37" s="66"/>
      <c r="CR37" s="66"/>
      <c r="CS37" s="66"/>
      <c r="CT37" s="66"/>
      <c r="CU37" s="66"/>
      <c r="CV37" s="66"/>
      <c r="CW37" s="66"/>
      <c r="CX37" s="66"/>
      <c r="CY37" s="66"/>
      <c r="CZ37" s="66"/>
      <c r="DA37" s="66"/>
      <c r="DB37" s="66"/>
      <c r="DC37" s="66"/>
      <c r="DD37" s="66"/>
      <c r="DE37" s="66"/>
      <c r="DF37" s="66"/>
      <c r="DG37" s="66"/>
      <c r="DH37" s="66"/>
      <c r="DI37" s="66"/>
      <c r="DJ37" s="66"/>
      <c r="DK37" s="66"/>
      <c r="DL37" s="66"/>
      <c r="DM37" s="66"/>
      <c r="DN37" s="66"/>
      <c r="DO37" s="66"/>
      <c r="DP37" s="66"/>
      <c r="DQ37" s="66"/>
      <c r="DR37" s="66"/>
      <c r="DS37" s="66"/>
      <c r="DT37" s="66"/>
      <c r="DU37" s="66"/>
      <c r="DV37" s="66"/>
      <c r="DW37" s="66"/>
      <c r="DX37" s="66"/>
      <c r="DY37" s="66"/>
      <c r="DZ37" s="66"/>
      <c r="EA37" s="66"/>
      <c r="EB37" s="66"/>
      <c r="EC37" s="66"/>
      <c r="ED37" s="66"/>
      <c r="EE37" s="66"/>
      <c r="EF37" s="66"/>
      <c r="EG37" s="66"/>
      <c r="EH37" s="66"/>
      <c r="EI37" s="66"/>
      <c r="EJ37" s="66"/>
      <c r="EK37" s="66"/>
      <c r="EL37" s="66"/>
      <c r="EM37" s="66"/>
      <c r="EN37" s="66"/>
      <c r="EO37" s="66"/>
      <c r="EP37" s="66"/>
      <c r="EQ37" s="66"/>
      <c r="ER37" s="66"/>
      <c r="ES37" s="66"/>
      <c r="ET37" s="66"/>
      <c r="EU37" s="66"/>
      <c r="EV37" s="66"/>
      <c r="EW37" s="66"/>
      <c r="EX37" s="66"/>
      <c r="EY37" s="66"/>
      <c r="EZ37" s="66"/>
      <c r="FA37" s="66"/>
      <c r="FB37" s="66"/>
      <c r="FC37" s="66"/>
      <c r="FD37" s="66"/>
      <c r="FE37" s="66"/>
      <c r="FF37" s="66"/>
      <c r="FG37" s="66"/>
      <c r="FH37" s="66"/>
      <c r="FI37" s="66"/>
      <c r="FJ37" s="66"/>
      <c r="FK37" s="66"/>
      <c r="FL37" s="66"/>
      <c r="FM37" s="66"/>
      <c r="FN37" s="66"/>
      <c r="FO37" s="66"/>
      <c r="FP37" s="66"/>
      <c r="FQ37" s="66"/>
      <c r="FR37" s="66"/>
      <c r="FS37" s="66"/>
      <c r="FT37" s="66"/>
      <c r="FU37" s="66"/>
      <c r="FV37" s="66"/>
      <c r="FW37" s="66"/>
      <c r="FX37" s="66"/>
      <c r="FY37" s="66"/>
      <c r="FZ37" s="66"/>
      <c r="GA37" s="66"/>
      <c r="GB37" s="66"/>
      <c r="GC37" s="66"/>
      <c r="GD37" s="66"/>
      <c r="GE37" s="66"/>
      <c r="GF37" s="66"/>
      <c r="GG37" s="66"/>
      <c r="GH37" s="66"/>
      <c r="GI37" s="66"/>
      <c r="GJ37" s="66"/>
      <c r="GK37" s="66"/>
      <c r="GL37" s="66"/>
      <c r="GM37" s="66"/>
      <c r="GN37" s="66"/>
      <c r="GO37" s="66"/>
      <c r="GP37" s="66"/>
      <c r="GQ37" s="66"/>
      <c r="GR37" s="66"/>
      <c r="GS37" s="66"/>
      <c r="GT37" s="66"/>
      <c r="GU37" s="66"/>
      <c r="GV37" s="66"/>
      <c r="GW37" s="66"/>
      <c r="GX37" s="66"/>
      <c r="GY37" s="66"/>
      <c r="GZ37" s="66"/>
      <c r="HA37" s="66"/>
      <c r="HB37" s="66"/>
      <c r="HC37" s="66"/>
      <c r="HD37" s="66"/>
      <c r="HE37" s="66"/>
      <c r="HF37" s="66"/>
      <c r="HG37" s="66"/>
      <c r="HH37" s="66"/>
      <c r="HI37" s="66"/>
      <c r="HJ37" s="66"/>
      <c r="HK37" s="66"/>
      <c r="HL37" s="66"/>
      <c r="HM37" s="66"/>
      <c r="HN37" s="66"/>
      <c r="HO37" s="66"/>
      <c r="HP37" s="66"/>
      <c r="HQ37" s="66"/>
      <c r="HR37" s="66"/>
      <c r="HS37" s="66"/>
      <c r="HT37" s="66"/>
      <c r="HU37" s="66"/>
      <c r="HV37" s="66"/>
      <c r="HW37" s="66"/>
      <c r="HX37" s="66"/>
      <c r="HY37" s="66"/>
      <c r="HZ37" s="66"/>
      <c r="IA37" s="66"/>
      <c r="IB37" s="66"/>
      <c r="IC37" s="66"/>
      <c r="ID37" s="66"/>
      <c r="IE37" s="66"/>
      <c r="IF37" s="66"/>
      <c r="IG37" s="66"/>
      <c r="IH37" s="66"/>
      <c r="II37" s="66"/>
      <c r="IJ37" s="66"/>
      <c r="IK37" s="66"/>
      <c r="IL37" s="66"/>
      <c r="IM37" s="66"/>
      <c r="IN37" s="66"/>
      <c r="IO37" s="66"/>
      <c r="IP37" s="66"/>
      <c r="IQ37" s="66"/>
      <c r="IR37" s="66"/>
      <c r="IS37" s="66"/>
      <c r="IT37" s="66"/>
      <c r="IU37" s="66"/>
      <c r="IV37" s="66"/>
      <c r="IW37" s="66"/>
      <c r="IX37" s="66"/>
      <c r="IY37" s="66"/>
      <c r="IZ37" s="66"/>
      <c r="JA37" s="66"/>
      <c r="JB37" s="66"/>
      <c r="JC37" s="66"/>
      <c r="JD37" s="66"/>
      <c r="JE37" s="66"/>
      <c r="JF37" s="66"/>
      <c r="JG37" s="66"/>
      <c r="JH37" s="66"/>
      <c r="JI37" s="66"/>
      <c r="JJ37" s="66"/>
      <c r="JK37" s="66"/>
      <c r="JL37" s="66"/>
      <c r="JM37" s="66"/>
      <c r="JN37" s="66"/>
      <c r="JO37" s="66"/>
      <c r="JP37" s="66"/>
      <c r="JQ37" s="66"/>
      <c r="JR37" s="66"/>
      <c r="JS37" s="66"/>
      <c r="JT37" s="66"/>
      <c r="JU37" s="66"/>
      <c r="JV37" s="66"/>
      <c r="JW37" s="66"/>
      <c r="JX37" s="66"/>
      <c r="JY37" s="66"/>
      <c r="JZ37" s="66"/>
      <c r="KA37" s="66"/>
      <c r="KB37" s="66"/>
      <c r="KC37" s="66"/>
      <c r="KD37" s="66"/>
      <c r="KE37" s="66"/>
      <c r="KF37" s="66"/>
      <c r="KG37" s="66"/>
      <c r="KH37" s="66"/>
      <c r="KI37" s="66"/>
      <c r="KJ37" s="66"/>
      <c r="KK37" s="66"/>
      <c r="KL37" s="66"/>
      <c r="KM37" s="66"/>
      <c r="KN37" s="66"/>
      <c r="KO37" s="66"/>
      <c r="KP37" s="66"/>
      <c r="KQ37" s="66"/>
      <c r="KR37" s="66"/>
      <c r="KS37" s="66"/>
      <c r="KT37" s="66"/>
      <c r="KU37" s="66"/>
      <c r="KV37" s="66"/>
      <c r="KW37" s="66"/>
      <c r="KX37" s="66"/>
      <c r="KY37" s="66"/>
      <c r="KZ37" s="66"/>
      <c r="LA37" s="66"/>
      <c r="LB37" s="66"/>
      <c r="LC37" s="66"/>
      <c r="LD37" s="66"/>
      <c r="LE37" s="66"/>
      <c r="LF37" s="66"/>
      <c r="LG37" s="66"/>
      <c r="LH37" s="66"/>
      <c r="LI37" s="66"/>
      <c r="LJ37" s="66"/>
      <c r="LK37" s="66"/>
      <c r="LL37" s="66"/>
      <c r="LM37" s="66"/>
      <c r="LN37" s="66"/>
      <c r="LO37" s="66"/>
      <c r="LP37" s="66"/>
      <c r="LQ37" s="66"/>
      <c r="LR37" s="66"/>
      <c r="LS37" s="66"/>
      <c r="LT37" s="66"/>
      <c r="LU37" s="66"/>
      <c r="LV37" s="66"/>
      <c r="LW37" s="66"/>
      <c r="LX37" s="66"/>
      <c r="LY37" s="66"/>
      <c r="LZ37" s="66"/>
      <c r="MA37" s="66"/>
      <c r="MB37" s="66"/>
      <c r="MC37" s="66"/>
      <c r="MD37" s="66"/>
      <c r="ME37" s="66"/>
      <c r="MF37" s="66"/>
      <c r="MG37" s="66"/>
      <c r="MH37" s="66"/>
      <c r="MI37" s="66"/>
      <c r="MJ37" s="66"/>
      <c r="MK37" s="66"/>
      <c r="ML37" s="66"/>
      <c r="MM37" s="66"/>
      <c r="MN37" s="66"/>
      <c r="MO37" s="66"/>
      <c r="MP37" s="66"/>
      <c r="MQ37" s="66"/>
      <c r="MR37" s="66"/>
      <c r="MS37" s="66"/>
      <c r="MT37" s="66"/>
      <c r="MU37" s="66"/>
      <c r="MV37" s="66"/>
      <c r="MW37" s="66"/>
      <c r="MX37" s="66"/>
      <c r="MY37" s="66"/>
      <c r="MZ37" s="66"/>
      <c r="NA37" s="66"/>
      <c r="NB37" s="66"/>
      <c r="NC37" s="66"/>
      <c r="ND37" s="66"/>
      <c r="NE37" s="66"/>
      <c r="NF37" s="66"/>
      <c r="NG37" s="66"/>
      <c r="NH37" s="66"/>
      <c r="NI37" s="66"/>
      <c r="NJ37" s="66"/>
      <c r="NK37" s="66"/>
      <c r="NL37" s="66"/>
      <c r="NM37" s="66"/>
      <c r="NN37" s="66"/>
      <c r="NO37" s="66"/>
      <c r="NP37" s="66"/>
      <c r="NQ37" s="66"/>
      <c r="NR37" s="66"/>
      <c r="NS37" s="66"/>
      <c r="NT37" s="66"/>
      <c r="NU37" s="66"/>
      <c r="NV37" s="66"/>
      <c r="NW37" s="66"/>
      <c r="NX37" s="66"/>
      <c r="NY37" s="66"/>
      <c r="NZ37" s="66"/>
      <c r="OA37" s="66"/>
      <c r="OB37" s="66"/>
      <c r="OC37" s="66"/>
      <c r="OD37" s="66"/>
      <c r="OE37" s="66"/>
      <c r="OF37" s="66"/>
      <c r="OG37" s="66"/>
      <c r="OH37" s="66"/>
      <c r="OI37" s="66"/>
      <c r="OJ37" s="66"/>
      <c r="OK37" s="66"/>
      <c r="OL37" s="66"/>
      <c r="OM37" s="66"/>
      <c r="ON37" s="66"/>
      <c r="OO37" s="66"/>
      <c r="OP37" s="66"/>
      <c r="OQ37" s="66"/>
      <c r="OR37" s="66"/>
      <c r="OS37" s="66"/>
      <c r="OT37" s="66"/>
      <c r="OU37" s="66"/>
      <c r="OV37" s="66"/>
      <c r="OW37" s="66"/>
      <c r="OX37" s="66"/>
      <c r="OY37" s="66"/>
      <c r="OZ37" s="66"/>
      <c r="PA37" s="66"/>
      <c r="PB37" s="66"/>
      <c r="PC37" s="66"/>
      <c r="PD37" s="66"/>
      <c r="PE37" s="66"/>
      <c r="PF37" s="66"/>
      <c r="PG37" s="66"/>
      <c r="PH37" s="66"/>
      <c r="PI37" s="66"/>
      <c r="PJ37" s="66"/>
      <c r="PK37" s="66"/>
      <c r="PL37" s="66"/>
      <c r="PM37" s="66"/>
      <c r="PN37" s="66"/>
      <c r="PO37" s="66"/>
      <c r="PP37" s="66"/>
      <c r="PQ37" s="66"/>
      <c r="PR37" s="66"/>
      <c r="PS37" s="66"/>
      <c r="PT37" s="66"/>
      <c r="PU37" s="66"/>
      <c r="PV37" s="66"/>
      <c r="PW37" s="66"/>
      <c r="PX37" s="66"/>
      <c r="PY37" s="66"/>
      <c r="PZ37" s="66"/>
      <c r="QA37" s="66"/>
      <c r="QB37" s="66"/>
      <c r="QC37" s="66"/>
      <c r="QD37" s="66"/>
      <c r="QE37" s="66"/>
      <c r="QF37" s="66"/>
      <c r="QG37" s="66"/>
      <c r="QH37" s="66"/>
      <c r="QI37" s="66"/>
      <c r="QJ37" s="66"/>
      <c r="QK37" s="66"/>
      <c r="QL37" s="66"/>
      <c r="QM37" s="66"/>
      <c r="QN37" s="66"/>
      <c r="QO37" s="66"/>
      <c r="QP37" s="66"/>
      <c r="QQ37" s="66"/>
      <c r="QR37" s="66"/>
      <c r="QS37" s="66"/>
      <c r="QT37" s="66"/>
      <c r="QU37" s="66"/>
      <c r="QV37" s="66"/>
      <c r="QW37" s="66"/>
      <c r="QX37" s="66"/>
      <c r="QY37" s="66"/>
      <c r="QZ37" s="66"/>
      <c r="RA37" s="66"/>
      <c r="RB37" s="66"/>
      <c r="RC37" s="66"/>
      <c r="RD37" s="66"/>
      <c r="RE37" s="66"/>
      <c r="RF37" s="66"/>
      <c r="RG37" s="66"/>
      <c r="RH37" s="66"/>
      <c r="RI37" s="66"/>
      <c r="RJ37" s="66"/>
      <c r="RK37" s="66"/>
      <c r="RL37" s="66"/>
      <c r="RM37" s="66"/>
      <c r="RN37" s="66"/>
      <c r="RO37" s="66"/>
      <c r="RP37" s="66"/>
      <c r="RQ37" s="66"/>
      <c r="RR37" s="66"/>
      <c r="RS37" s="66"/>
      <c r="RT37" s="66"/>
      <c r="RU37" s="66"/>
      <c r="RV37" s="66"/>
    </row>
    <row r="38" spans="1:490" s="63" customFormat="1">
      <c r="A38" s="61"/>
      <c r="B38" s="58" t="s">
        <v>88</v>
      </c>
      <c r="C38" s="131">
        <v>43745</v>
      </c>
      <c r="D38" s="132"/>
      <c r="E38" s="73">
        <v>90602</v>
      </c>
      <c r="F38" s="133" t="s">
        <v>89</v>
      </c>
      <c r="G38" s="133"/>
      <c r="H38" s="133"/>
      <c r="I38" s="133"/>
      <c r="J38" s="133"/>
      <c r="K38" s="133"/>
      <c r="L38" s="133"/>
      <c r="M38" s="133"/>
      <c r="N38" s="134">
        <v>43731</v>
      </c>
      <c r="O38" s="134"/>
      <c r="P38" s="134"/>
      <c r="Q38" s="134"/>
      <c r="R38" s="135" t="s">
        <v>90</v>
      </c>
      <c r="S38" s="135"/>
      <c r="T38" s="135"/>
      <c r="U38" s="136">
        <v>592.61</v>
      </c>
      <c r="V38" s="137"/>
      <c r="W38" s="74"/>
      <c r="X38" s="75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  <c r="CL38" s="66"/>
      <c r="CM38" s="66"/>
      <c r="CN38" s="66"/>
      <c r="CO38" s="66"/>
      <c r="CP38" s="66"/>
      <c r="CQ38" s="66"/>
      <c r="CR38" s="66"/>
      <c r="CS38" s="66"/>
      <c r="CT38" s="66"/>
      <c r="CU38" s="66"/>
      <c r="CV38" s="66"/>
      <c r="CW38" s="66"/>
      <c r="CX38" s="66"/>
      <c r="CY38" s="66"/>
      <c r="CZ38" s="66"/>
      <c r="DA38" s="66"/>
      <c r="DB38" s="66"/>
      <c r="DC38" s="66"/>
      <c r="DD38" s="66"/>
      <c r="DE38" s="66"/>
      <c r="DF38" s="66"/>
      <c r="DG38" s="66"/>
      <c r="DH38" s="66"/>
      <c r="DI38" s="66"/>
      <c r="DJ38" s="66"/>
      <c r="DK38" s="66"/>
      <c r="DL38" s="66"/>
      <c r="DM38" s="66"/>
      <c r="DN38" s="66"/>
      <c r="DO38" s="66"/>
      <c r="DP38" s="66"/>
      <c r="DQ38" s="66"/>
      <c r="DR38" s="66"/>
      <c r="DS38" s="66"/>
      <c r="DT38" s="66"/>
      <c r="DU38" s="66"/>
      <c r="DV38" s="66"/>
      <c r="DW38" s="66"/>
      <c r="DX38" s="66"/>
      <c r="DY38" s="66"/>
      <c r="DZ38" s="66"/>
      <c r="EA38" s="66"/>
      <c r="EB38" s="66"/>
      <c r="EC38" s="66"/>
      <c r="ED38" s="66"/>
      <c r="EE38" s="66"/>
      <c r="EF38" s="66"/>
      <c r="EG38" s="66"/>
      <c r="EH38" s="66"/>
      <c r="EI38" s="66"/>
      <c r="EJ38" s="66"/>
      <c r="EK38" s="66"/>
      <c r="EL38" s="66"/>
      <c r="EM38" s="66"/>
      <c r="EN38" s="66"/>
      <c r="EO38" s="66"/>
      <c r="EP38" s="66"/>
      <c r="EQ38" s="66"/>
      <c r="ER38" s="66"/>
      <c r="ES38" s="66"/>
      <c r="ET38" s="66"/>
      <c r="EU38" s="66"/>
      <c r="EV38" s="66"/>
      <c r="EW38" s="66"/>
      <c r="EX38" s="66"/>
      <c r="EY38" s="66"/>
      <c r="EZ38" s="66"/>
      <c r="FA38" s="66"/>
      <c r="FB38" s="66"/>
      <c r="FC38" s="66"/>
      <c r="FD38" s="66"/>
      <c r="FE38" s="66"/>
      <c r="FF38" s="66"/>
      <c r="FG38" s="66"/>
      <c r="FH38" s="66"/>
      <c r="FI38" s="66"/>
      <c r="FJ38" s="66"/>
      <c r="FK38" s="66"/>
      <c r="FL38" s="66"/>
      <c r="FM38" s="66"/>
      <c r="FN38" s="66"/>
      <c r="FO38" s="66"/>
      <c r="FP38" s="66"/>
      <c r="FQ38" s="66"/>
      <c r="FR38" s="66"/>
      <c r="FS38" s="66"/>
      <c r="FT38" s="66"/>
      <c r="FU38" s="66"/>
      <c r="FV38" s="66"/>
      <c r="FW38" s="66"/>
      <c r="FX38" s="66"/>
      <c r="FY38" s="66"/>
      <c r="FZ38" s="66"/>
      <c r="GA38" s="66"/>
      <c r="GB38" s="66"/>
      <c r="GC38" s="66"/>
      <c r="GD38" s="66"/>
      <c r="GE38" s="66"/>
      <c r="GF38" s="66"/>
      <c r="GG38" s="66"/>
      <c r="GH38" s="66"/>
      <c r="GI38" s="66"/>
      <c r="GJ38" s="66"/>
      <c r="GK38" s="66"/>
      <c r="GL38" s="66"/>
      <c r="GM38" s="66"/>
      <c r="GN38" s="66"/>
      <c r="GO38" s="66"/>
      <c r="GP38" s="66"/>
      <c r="GQ38" s="66"/>
      <c r="GR38" s="66"/>
      <c r="GS38" s="66"/>
      <c r="GT38" s="66"/>
      <c r="GU38" s="66"/>
      <c r="GV38" s="66"/>
      <c r="GW38" s="66"/>
      <c r="GX38" s="66"/>
      <c r="GY38" s="66"/>
      <c r="GZ38" s="66"/>
      <c r="HA38" s="66"/>
      <c r="HB38" s="66"/>
      <c r="HC38" s="66"/>
      <c r="HD38" s="66"/>
      <c r="HE38" s="66"/>
      <c r="HF38" s="66"/>
      <c r="HG38" s="66"/>
      <c r="HH38" s="66"/>
      <c r="HI38" s="66"/>
      <c r="HJ38" s="66"/>
      <c r="HK38" s="66"/>
      <c r="HL38" s="66"/>
      <c r="HM38" s="66"/>
      <c r="HN38" s="66"/>
      <c r="HO38" s="66"/>
      <c r="HP38" s="66"/>
      <c r="HQ38" s="66"/>
      <c r="HR38" s="66"/>
      <c r="HS38" s="66"/>
      <c r="HT38" s="66"/>
      <c r="HU38" s="66"/>
      <c r="HV38" s="66"/>
      <c r="HW38" s="66"/>
      <c r="HX38" s="66"/>
      <c r="HY38" s="66"/>
      <c r="HZ38" s="66"/>
      <c r="IA38" s="66"/>
      <c r="IB38" s="66"/>
      <c r="IC38" s="66"/>
      <c r="ID38" s="66"/>
      <c r="IE38" s="66"/>
      <c r="IF38" s="66"/>
      <c r="IG38" s="66"/>
      <c r="IH38" s="66"/>
      <c r="II38" s="66"/>
      <c r="IJ38" s="66"/>
      <c r="IK38" s="66"/>
      <c r="IL38" s="66"/>
      <c r="IM38" s="66"/>
      <c r="IN38" s="66"/>
      <c r="IO38" s="66"/>
      <c r="IP38" s="66"/>
      <c r="IQ38" s="66"/>
      <c r="IR38" s="66"/>
      <c r="IS38" s="66"/>
      <c r="IT38" s="66"/>
      <c r="IU38" s="66"/>
      <c r="IV38" s="66"/>
      <c r="IW38" s="66"/>
      <c r="IX38" s="66"/>
      <c r="IY38" s="66"/>
      <c r="IZ38" s="66"/>
      <c r="JA38" s="66"/>
      <c r="JB38" s="66"/>
      <c r="JC38" s="66"/>
      <c r="JD38" s="66"/>
      <c r="JE38" s="66"/>
      <c r="JF38" s="66"/>
      <c r="JG38" s="66"/>
      <c r="JH38" s="66"/>
      <c r="JI38" s="66"/>
      <c r="JJ38" s="66"/>
      <c r="JK38" s="66"/>
      <c r="JL38" s="66"/>
      <c r="JM38" s="66"/>
      <c r="JN38" s="66"/>
      <c r="JO38" s="66"/>
      <c r="JP38" s="66"/>
      <c r="JQ38" s="66"/>
      <c r="JR38" s="66"/>
      <c r="JS38" s="66"/>
      <c r="JT38" s="66"/>
      <c r="JU38" s="66"/>
      <c r="JV38" s="66"/>
      <c r="JW38" s="66"/>
      <c r="JX38" s="66"/>
      <c r="JY38" s="66"/>
      <c r="JZ38" s="66"/>
      <c r="KA38" s="66"/>
      <c r="KB38" s="66"/>
      <c r="KC38" s="66"/>
      <c r="KD38" s="66"/>
      <c r="KE38" s="66"/>
      <c r="KF38" s="66"/>
      <c r="KG38" s="66"/>
      <c r="KH38" s="66"/>
      <c r="KI38" s="66"/>
      <c r="KJ38" s="66"/>
      <c r="KK38" s="66"/>
      <c r="KL38" s="66"/>
      <c r="KM38" s="66"/>
      <c r="KN38" s="66"/>
      <c r="KO38" s="66"/>
      <c r="KP38" s="66"/>
      <c r="KQ38" s="66"/>
      <c r="KR38" s="66"/>
      <c r="KS38" s="66"/>
      <c r="KT38" s="66"/>
      <c r="KU38" s="66"/>
      <c r="KV38" s="66"/>
      <c r="KW38" s="66"/>
      <c r="KX38" s="66"/>
      <c r="KY38" s="66"/>
      <c r="KZ38" s="66"/>
      <c r="LA38" s="66"/>
      <c r="LB38" s="66"/>
      <c r="LC38" s="66"/>
      <c r="LD38" s="66"/>
      <c r="LE38" s="66"/>
      <c r="LF38" s="66"/>
      <c r="LG38" s="66"/>
      <c r="LH38" s="66"/>
      <c r="LI38" s="66"/>
      <c r="LJ38" s="66"/>
      <c r="LK38" s="66"/>
      <c r="LL38" s="66"/>
      <c r="LM38" s="66"/>
      <c r="LN38" s="66"/>
      <c r="LO38" s="66"/>
      <c r="LP38" s="66"/>
      <c r="LQ38" s="66"/>
      <c r="LR38" s="66"/>
      <c r="LS38" s="66"/>
      <c r="LT38" s="66"/>
      <c r="LU38" s="66"/>
      <c r="LV38" s="66"/>
      <c r="LW38" s="66"/>
      <c r="LX38" s="66"/>
      <c r="LY38" s="66"/>
      <c r="LZ38" s="66"/>
      <c r="MA38" s="66"/>
      <c r="MB38" s="66"/>
      <c r="MC38" s="66"/>
      <c r="MD38" s="66"/>
      <c r="ME38" s="66"/>
      <c r="MF38" s="66"/>
      <c r="MG38" s="66"/>
      <c r="MH38" s="66"/>
      <c r="MI38" s="66"/>
      <c r="MJ38" s="66"/>
      <c r="MK38" s="66"/>
      <c r="ML38" s="66"/>
      <c r="MM38" s="66"/>
      <c r="MN38" s="66"/>
      <c r="MO38" s="66"/>
      <c r="MP38" s="66"/>
      <c r="MQ38" s="66"/>
      <c r="MR38" s="66"/>
      <c r="MS38" s="66"/>
      <c r="MT38" s="66"/>
      <c r="MU38" s="66"/>
      <c r="MV38" s="66"/>
      <c r="MW38" s="66"/>
      <c r="MX38" s="66"/>
      <c r="MY38" s="66"/>
      <c r="MZ38" s="66"/>
      <c r="NA38" s="66"/>
      <c r="NB38" s="66"/>
      <c r="NC38" s="66"/>
      <c r="ND38" s="66"/>
      <c r="NE38" s="66"/>
      <c r="NF38" s="66"/>
      <c r="NG38" s="66"/>
      <c r="NH38" s="66"/>
      <c r="NI38" s="66"/>
      <c r="NJ38" s="66"/>
      <c r="NK38" s="66"/>
      <c r="NL38" s="66"/>
      <c r="NM38" s="66"/>
      <c r="NN38" s="66"/>
      <c r="NO38" s="66"/>
      <c r="NP38" s="66"/>
      <c r="NQ38" s="66"/>
      <c r="NR38" s="66"/>
      <c r="NS38" s="66"/>
      <c r="NT38" s="66"/>
      <c r="NU38" s="66"/>
      <c r="NV38" s="66"/>
      <c r="NW38" s="66"/>
      <c r="NX38" s="66"/>
      <c r="NY38" s="66"/>
      <c r="NZ38" s="66"/>
      <c r="OA38" s="66"/>
      <c r="OB38" s="66"/>
      <c r="OC38" s="66"/>
      <c r="OD38" s="66"/>
      <c r="OE38" s="66"/>
      <c r="OF38" s="66"/>
      <c r="OG38" s="66"/>
      <c r="OH38" s="66"/>
      <c r="OI38" s="66"/>
      <c r="OJ38" s="66"/>
      <c r="OK38" s="66"/>
      <c r="OL38" s="66"/>
      <c r="OM38" s="66"/>
      <c r="ON38" s="66"/>
      <c r="OO38" s="66"/>
      <c r="OP38" s="66"/>
      <c r="OQ38" s="66"/>
      <c r="OR38" s="66"/>
      <c r="OS38" s="66"/>
      <c r="OT38" s="66"/>
      <c r="OU38" s="66"/>
      <c r="OV38" s="66"/>
      <c r="OW38" s="66"/>
      <c r="OX38" s="66"/>
      <c r="OY38" s="66"/>
      <c r="OZ38" s="66"/>
      <c r="PA38" s="66"/>
      <c r="PB38" s="66"/>
      <c r="PC38" s="66"/>
      <c r="PD38" s="66"/>
      <c r="PE38" s="66"/>
      <c r="PF38" s="66"/>
      <c r="PG38" s="66"/>
      <c r="PH38" s="66"/>
      <c r="PI38" s="66"/>
      <c r="PJ38" s="66"/>
      <c r="PK38" s="66"/>
      <c r="PL38" s="66"/>
      <c r="PM38" s="66"/>
      <c r="PN38" s="66"/>
      <c r="PO38" s="66"/>
      <c r="PP38" s="66"/>
      <c r="PQ38" s="66"/>
      <c r="PR38" s="66"/>
      <c r="PS38" s="66"/>
      <c r="PT38" s="66"/>
      <c r="PU38" s="66"/>
      <c r="PV38" s="66"/>
      <c r="PW38" s="66"/>
      <c r="PX38" s="66"/>
      <c r="PY38" s="66"/>
      <c r="PZ38" s="66"/>
      <c r="QA38" s="66"/>
      <c r="QB38" s="66"/>
      <c r="QC38" s="66"/>
      <c r="QD38" s="66"/>
      <c r="QE38" s="66"/>
      <c r="QF38" s="66"/>
      <c r="QG38" s="66"/>
      <c r="QH38" s="66"/>
      <c r="QI38" s="66"/>
      <c r="QJ38" s="66"/>
      <c r="QK38" s="66"/>
      <c r="QL38" s="66"/>
      <c r="QM38" s="66"/>
      <c r="QN38" s="66"/>
      <c r="QO38" s="66"/>
      <c r="QP38" s="66"/>
      <c r="QQ38" s="66"/>
      <c r="QR38" s="66"/>
      <c r="QS38" s="66"/>
      <c r="QT38" s="66"/>
      <c r="QU38" s="66"/>
      <c r="QV38" s="66"/>
      <c r="QW38" s="66"/>
      <c r="QX38" s="66"/>
      <c r="QY38" s="66"/>
      <c r="QZ38" s="66"/>
      <c r="RA38" s="66"/>
      <c r="RB38" s="66"/>
      <c r="RC38" s="66"/>
      <c r="RD38" s="66"/>
      <c r="RE38" s="66"/>
      <c r="RF38" s="66"/>
      <c r="RG38" s="66"/>
      <c r="RH38" s="66"/>
      <c r="RI38" s="66"/>
      <c r="RJ38" s="66"/>
      <c r="RK38" s="66"/>
      <c r="RL38" s="66"/>
      <c r="RM38" s="66"/>
      <c r="RN38" s="66"/>
      <c r="RO38" s="66"/>
      <c r="RP38" s="66"/>
      <c r="RQ38" s="66"/>
      <c r="RR38" s="66"/>
      <c r="RS38" s="66"/>
      <c r="RT38" s="66"/>
      <c r="RU38" s="66"/>
      <c r="RV38" s="66"/>
    </row>
    <row r="39" spans="1:490" s="63" customFormat="1">
      <c r="A39" s="61"/>
      <c r="B39" s="58" t="s">
        <v>91</v>
      </c>
      <c r="C39" s="131">
        <v>43745</v>
      </c>
      <c r="D39" s="132"/>
      <c r="E39" s="73">
        <v>90603</v>
      </c>
      <c r="F39" s="133" t="s">
        <v>92</v>
      </c>
      <c r="G39" s="133"/>
      <c r="H39" s="133"/>
      <c r="I39" s="133"/>
      <c r="J39" s="133"/>
      <c r="K39" s="133"/>
      <c r="L39" s="133"/>
      <c r="M39" s="133"/>
      <c r="N39" s="134" t="s">
        <v>43</v>
      </c>
      <c r="O39" s="134"/>
      <c r="P39" s="134"/>
      <c r="Q39" s="134"/>
      <c r="R39" s="135" t="s">
        <v>90</v>
      </c>
      <c r="S39" s="135"/>
      <c r="T39" s="135"/>
      <c r="U39" s="136">
        <v>869.94</v>
      </c>
      <c r="V39" s="137"/>
      <c r="W39" s="74"/>
      <c r="X39" s="75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  <c r="CL39" s="66"/>
      <c r="CM39" s="66"/>
      <c r="CN39" s="66"/>
      <c r="CO39" s="66"/>
      <c r="CP39" s="66"/>
      <c r="CQ39" s="66"/>
      <c r="CR39" s="66"/>
      <c r="CS39" s="66"/>
      <c r="CT39" s="66"/>
      <c r="CU39" s="66"/>
      <c r="CV39" s="66"/>
      <c r="CW39" s="66"/>
      <c r="CX39" s="66"/>
      <c r="CY39" s="66"/>
      <c r="CZ39" s="66"/>
      <c r="DA39" s="66"/>
      <c r="DB39" s="66"/>
      <c r="DC39" s="66"/>
      <c r="DD39" s="66"/>
      <c r="DE39" s="66"/>
      <c r="DF39" s="66"/>
      <c r="DG39" s="66"/>
      <c r="DH39" s="66"/>
      <c r="DI39" s="66"/>
      <c r="DJ39" s="66"/>
      <c r="DK39" s="66"/>
      <c r="DL39" s="66"/>
      <c r="DM39" s="66"/>
      <c r="DN39" s="66"/>
      <c r="DO39" s="66"/>
      <c r="DP39" s="66"/>
      <c r="DQ39" s="66"/>
      <c r="DR39" s="66"/>
      <c r="DS39" s="66"/>
      <c r="DT39" s="66"/>
      <c r="DU39" s="66"/>
      <c r="DV39" s="66"/>
      <c r="DW39" s="66"/>
      <c r="DX39" s="66"/>
      <c r="DY39" s="66"/>
      <c r="DZ39" s="66"/>
      <c r="EA39" s="66"/>
      <c r="EB39" s="66"/>
      <c r="EC39" s="66"/>
      <c r="ED39" s="66"/>
      <c r="EE39" s="66"/>
      <c r="EF39" s="66"/>
      <c r="EG39" s="66"/>
      <c r="EH39" s="66"/>
      <c r="EI39" s="66"/>
      <c r="EJ39" s="66"/>
      <c r="EK39" s="66"/>
      <c r="EL39" s="66"/>
      <c r="EM39" s="66"/>
      <c r="EN39" s="66"/>
      <c r="EO39" s="66"/>
      <c r="EP39" s="66"/>
      <c r="EQ39" s="66"/>
      <c r="ER39" s="66"/>
      <c r="ES39" s="66"/>
      <c r="ET39" s="66"/>
      <c r="EU39" s="66"/>
      <c r="EV39" s="66"/>
      <c r="EW39" s="66"/>
      <c r="EX39" s="66"/>
      <c r="EY39" s="66"/>
      <c r="EZ39" s="66"/>
      <c r="FA39" s="66"/>
      <c r="FB39" s="66"/>
      <c r="FC39" s="66"/>
      <c r="FD39" s="66"/>
      <c r="FE39" s="66"/>
      <c r="FF39" s="66"/>
      <c r="FG39" s="66"/>
      <c r="FH39" s="66"/>
      <c r="FI39" s="66"/>
      <c r="FJ39" s="66"/>
      <c r="FK39" s="66"/>
      <c r="FL39" s="66"/>
      <c r="FM39" s="66"/>
      <c r="FN39" s="66"/>
      <c r="FO39" s="66"/>
      <c r="FP39" s="66"/>
      <c r="FQ39" s="66"/>
      <c r="FR39" s="66"/>
      <c r="FS39" s="66"/>
      <c r="FT39" s="66"/>
      <c r="FU39" s="66"/>
      <c r="FV39" s="66"/>
      <c r="FW39" s="66"/>
      <c r="FX39" s="66"/>
      <c r="FY39" s="66"/>
      <c r="FZ39" s="66"/>
      <c r="GA39" s="66"/>
      <c r="GB39" s="66"/>
      <c r="GC39" s="66"/>
      <c r="GD39" s="66"/>
      <c r="GE39" s="66"/>
      <c r="GF39" s="66"/>
      <c r="GG39" s="66"/>
      <c r="GH39" s="66"/>
      <c r="GI39" s="66"/>
      <c r="GJ39" s="66"/>
      <c r="GK39" s="66"/>
      <c r="GL39" s="66"/>
      <c r="GM39" s="66"/>
      <c r="GN39" s="66"/>
      <c r="GO39" s="66"/>
      <c r="GP39" s="66"/>
      <c r="GQ39" s="66"/>
      <c r="GR39" s="66"/>
      <c r="GS39" s="66"/>
      <c r="GT39" s="66"/>
      <c r="GU39" s="66"/>
      <c r="GV39" s="66"/>
      <c r="GW39" s="66"/>
      <c r="GX39" s="66"/>
      <c r="GY39" s="66"/>
      <c r="GZ39" s="66"/>
      <c r="HA39" s="66"/>
      <c r="HB39" s="66"/>
      <c r="HC39" s="66"/>
      <c r="HD39" s="66"/>
      <c r="HE39" s="66"/>
      <c r="HF39" s="66"/>
      <c r="HG39" s="66"/>
      <c r="HH39" s="66"/>
      <c r="HI39" s="66"/>
      <c r="HJ39" s="66"/>
      <c r="HK39" s="66"/>
      <c r="HL39" s="66"/>
      <c r="HM39" s="66"/>
      <c r="HN39" s="66"/>
      <c r="HO39" s="66"/>
      <c r="HP39" s="66"/>
      <c r="HQ39" s="66"/>
      <c r="HR39" s="66"/>
      <c r="HS39" s="66"/>
      <c r="HT39" s="66"/>
      <c r="HU39" s="66"/>
      <c r="HV39" s="66"/>
      <c r="HW39" s="66"/>
      <c r="HX39" s="66"/>
      <c r="HY39" s="66"/>
      <c r="HZ39" s="66"/>
      <c r="IA39" s="66"/>
      <c r="IB39" s="66"/>
      <c r="IC39" s="66"/>
      <c r="ID39" s="66"/>
      <c r="IE39" s="66"/>
      <c r="IF39" s="66"/>
      <c r="IG39" s="66"/>
      <c r="IH39" s="66"/>
      <c r="II39" s="66"/>
      <c r="IJ39" s="66"/>
      <c r="IK39" s="66"/>
      <c r="IL39" s="66"/>
      <c r="IM39" s="66"/>
      <c r="IN39" s="66"/>
      <c r="IO39" s="66"/>
      <c r="IP39" s="66"/>
      <c r="IQ39" s="66"/>
      <c r="IR39" s="66"/>
      <c r="IS39" s="66"/>
      <c r="IT39" s="66"/>
      <c r="IU39" s="66"/>
      <c r="IV39" s="66"/>
      <c r="IW39" s="66"/>
      <c r="IX39" s="66"/>
      <c r="IY39" s="66"/>
      <c r="IZ39" s="66"/>
      <c r="JA39" s="66"/>
      <c r="JB39" s="66"/>
      <c r="JC39" s="66"/>
      <c r="JD39" s="66"/>
      <c r="JE39" s="66"/>
      <c r="JF39" s="66"/>
      <c r="JG39" s="66"/>
      <c r="JH39" s="66"/>
      <c r="JI39" s="66"/>
      <c r="JJ39" s="66"/>
      <c r="JK39" s="66"/>
      <c r="JL39" s="66"/>
      <c r="JM39" s="66"/>
      <c r="JN39" s="66"/>
      <c r="JO39" s="66"/>
      <c r="JP39" s="66"/>
      <c r="JQ39" s="66"/>
      <c r="JR39" s="66"/>
      <c r="JS39" s="66"/>
      <c r="JT39" s="66"/>
      <c r="JU39" s="66"/>
      <c r="JV39" s="66"/>
      <c r="JW39" s="66"/>
      <c r="JX39" s="66"/>
      <c r="JY39" s="66"/>
      <c r="JZ39" s="66"/>
      <c r="KA39" s="66"/>
      <c r="KB39" s="66"/>
      <c r="KC39" s="66"/>
      <c r="KD39" s="66"/>
      <c r="KE39" s="66"/>
      <c r="KF39" s="66"/>
      <c r="KG39" s="66"/>
      <c r="KH39" s="66"/>
      <c r="KI39" s="66"/>
      <c r="KJ39" s="66"/>
      <c r="KK39" s="66"/>
      <c r="KL39" s="66"/>
      <c r="KM39" s="66"/>
      <c r="KN39" s="66"/>
      <c r="KO39" s="66"/>
      <c r="KP39" s="66"/>
      <c r="KQ39" s="66"/>
      <c r="KR39" s="66"/>
      <c r="KS39" s="66"/>
      <c r="KT39" s="66"/>
      <c r="KU39" s="66"/>
      <c r="KV39" s="66"/>
      <c r="KW39" s="66"/>
      <c r="KX39" s="66"/>
      <c r="KY39" s="66"/>
      <c r="KZ39" s="66"/>
      <c r="LA39" s="66"/>
      <c r="LB39" s="66"/>
      <c r="LC39" s="66"/>
      <c r="LD39" s="66"/>
      <c r="LE39" s="66"/>
      <c r="LF39" s="66"/>
      <c r="LG39" s="66"/>
      <c r="LH39" s="66"/>
      <c r="LI39" s="66"/>
      <c r="LJ39" s="66"/>
      <c r="LK39" s="66"/>
      <c r="LL39" s="66"/>
      <c r="LM39" s="66"/>
      <c r="LN39" s="66"/>
      <c r="LO39" s="66"/>
      <c r="LP39" s="66"/>
      <c r="LQ39" s="66"/>
      <c r="LR39" s="66"/>
      <c r="LS39" s="66"/>
      <c r="LT39" s="66"/>
      <c r="LU39" s="66"/>
      <c r="LV39" s="66"/>
      <c r="LW39" s="66"/>
      <c r="LX39" s="66"/>
      <c r="LY39" s="66"/>
      <c r="LZ39" s="66"/>
      <c r="MA39" s="66"/>
      <c r="MB39" s="66"/>
      <c r="MC39" s="66"/>
      <c r="MD39" s="66"/>
      <c r="ME39" s="66"/>
      <c r="MF39" s="66"/>
      <c r="MG39" s="66"/>
      <c r="MH39" s="66"/>
      <c r="MI39" s="66"/>
      <c r="MJ39" s="66"/>
      <c r="MK39" s="66"/>
      <c r="ML39" s="66"/>
      <c r="MM39" s="66"/>
      <c r="MN39" s="66"/>
      <c r="MO39" s="66"/>
      <c r="MP39" s="66"/>
      <c r="MQ39" s="66"/>
      <c r="MR39" s="66"/>
      <c r="MS39" s="66"/>
      <c r="MT39" s="66"/>
      <c r="MU39" s="66"/>
      <c r="MV39" s="66"/>
      <c r="MW39" s="66"/>
      <c r="MX39" s="66"/>
      <c r="MY39" s="66"/>
      <c r="MZ39" s="66"/>
      <c r="NA39" s="66"/>
      <c r="NB39" s="66"/>
      <c r="NC39" s="66"/>
      <c r="ND39" s="66"/>
      <c r="NE39" s="66"/>
      <c r="NF39" s="66"/>
      <c r="NG39" s="66"/>
      <c r="NH39" s="66"/>
      <c r="NI39" s="66"/>
      <c r="NJ39" s="66"/>
      <c r="NK39" s="66"/>
      <c r="NL39" s="66"/>
      <c r="NM39" s="66"/>
      <c r="NN39" s="66"/>
      <c r="NO39" s="66"/>
      <c r="NP39" s="66"/>
      <c r="NQ39" s="66"/>
      <c r="NR39" s="66"/>
      <c r="NS39" s="66"/>
      <c r="NT39" s="66"/>
      <c r="NU39" s="66"/>
      <c r="NV39" s="66"/>
      <c r="NW39" s="66"/>
      <c r="NX39" s="66"/>
      <c r="NY39" s="66"/>
      <c r="NZ39" s="66"/>
      <c r="OA39" s="66"/>
      <c r="OB39" s="66"/>
      <c r="OC39" s="66"/>
      <c r="OD39" s="66"/>
      <c r="OE39" s="66"/>
      <c r="OF39" s="66"/>
      <c r="OG39" s="66"/>
      <c r="OH39" s="66"/>
      <c r="OI39" s="66"/>
      <c r="OJ39" s="66"/>
      <c r="OK39" s="66"/>
      <c r="OL39" s="66"/>
      <c r="OM39" s="66"/>
      <c r="ON39" s="66"/>
      <c r="OO39" s="66"/>
      <c r="OP39" s="66"/>
      <c r="OQ39" s="66"/>
      <c r="OR39" s="66"/>
      <c r="OS39" s="66"/>
      <c r="OT39" s="66"/>
      <c r="OU39" s="66"/>
      <c r="OV39" s="66"/>
      <c r="OW39" s="66"/>
      <c r="OX39" s="66"/>
      <c r="OY39" s="66"/>
      <c r="OZ39" s="66"/>
      <c r="PA39" s="66"/>
      <c r="PB39" s="66"/>
      <c r="PC39" s="66"/>
      <c r="PD39" s="66"/>
      <c r="PE39" s="66"/>
      <c r="PF39" s="66"/>
      <c r="PG39" s="66"/>
      <c r="PH39" s="66"/>
      <c r="PI39" s="66"/>
      <c r="PJ39" s="66"/>
      <c r="PK39" s="66"/>
      <c r="PL39" s="66"/>
      <c r="PM39" s="66"/>
      <c r="PN39" s="66"/>
      <c r="PO39" s="66"/>
      <c r="PP39" s="66"/>
      <c r="PQ39" s="66"/>
      <c r="PR39" s="66"/>
      <c r="PS39" s="66"/>
      <c r="PT39" s="66"/>
      <c r="PU39" s="66"/>
      <c r="PV39" s="66"/>
      <c r="PW39" s="66"/>
      <c r="PX39" s="66"/>
      <c r="PY39" s="66"/>
      <c r="PZ39" s="66"/>
      <c r="QA39" s="66"/>
      <c r="QB39" s="66"/>
      <c r="QC39" s="66"/>
      <c r="QD39" s="66"/>
      <c r="QE39" s="66"/>
      <c r="QF39" s="66"/>
      <c r="QG39" s="66"/>
      <c r="QH39" s="66"/>
      <c r="QI39" s="66"/>
      <c r="QJ39" s="66"/>
      <c r="QK39" s="66"/>
      <c r="QL39" s="66"/>
      <c r="QM39" s="66"/>
      <c r="QN39" s="66"/>
      <c r="QO39" s="66"/>
      <c r="QP39" s="66"/>
      <c r="QQ39" s="66"/>
      <c r="QR39" s="66"/>
      <c r="QS39" s="66"/>
      <c r="QT39" s="66"/>
      <c r="QU39" s="66"/>
      <c r="QV39" s="66"/>
      <c r="QW39" s="66"/>
      <c r="QX39" s="66"/>
      <c r="QY39" s="66"/>
      <c r="QZ39" s="66"/>
      <c r="RA39" s="66"/>
      <c r="RB39" s="66"/>
      <c r="RC39" s="66"/>
      <c r="RD39" s="66"/>
      <c r="RE39" s="66"/>
      <c r="RF39" s="66"/>
      <c r="RG39" s="66"/>
      <c r="RH39" s="66"/>
      <c r="RI39" s="66"/>
      <c r="RJ39" s="66"/>
      <c r="RK39" s="66"/>
      <c r="RL39" s="66"/>
      <c r="RM39" s="66"/>
      <c r="RN39" s="66"/>
      <c r="RO39" s="66"/>
      <c r="RP39" s="66"/>
      <c r="RQ39" s="66"/>
      <c r="RR39" s="66"/>
      <c r="RS39" s="66"/>
      <c r="RT39" s="66"/>
      <c r="RU39" s="66"/>
      <c r="RV39" s="66"/>
    </row>
    <row r="40" spans="1:490" s="63" customFormat="1">
      <c r="A40" s="61"/>
      <c r="B40" s="58" t="s">
        <v>93</v>
      </c>
      <c r="C40" s="131">
        <v>43745</v>
      </c>
      <c r="D40" s="132"/>
      <c r="E40" s="73">
        <v>90604</v>
      </c>
      <c r="F40" s="133" t="s">
        <v>94</v>
      </c>
      <c r="G40" s="133"/>
      <c r="H40" s="133"/>
      <c r="I40" s="133"/>
      <c r="J40" s="133"/>
      <c r="K40" s="133"/>
      <c r="L40" s="133"/>
      <c r="M40" s="133"/>
      <c r="N40" s="134">
        <v>43738</v>
      </c>
      <c r="O40" s="134"/>
      <c r="P40" s="134"/>
      <c r="Q40" s="134"/>
      <c r="R40" s="135" t="s">
        <v>87</v>
      </c>
      <c r="S40" s="135"/>
      <c r="T40" s="135"/>
      <c r="U40" s="136">
        <v>3423.51</v>
      </c>
      <c r="V40" s="137"/>
      <c r="W40" s="7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  <c r="CL40" s="66"/>
      <c r="CM40" s="66"/>
      <c r="CN40" s="66"/>
      <c r="CO40" s="66"/>
      <c r="CP40" s="66"/>
      <c r="CQ40" s="66"/>
      <c r="CR40" s="66"/>
      <c r="CS40" s="66"/>
      <c r="CT40" s="66"/>
      <c r="CU40" s="66"/>
      <c r="CV40" s="66"/>
      <c r="CW40" s="66"/>
      <c r="CX40" s="66"/>
      <c r="CY40" s="66"/>
      <c r="CZ40" s="66"/>
      <c r="DA40" s="66"/>
      <c r="DB40" s="66"/>
      <c r="DC40" s="66"/>
      <c r="DD40" s="66"/>
      <c r="DE40" s="66"/>
      <c r="DF40" s="66"/>
      <c r="DG40" s="66"/>
      <c r="DH40" s="66"/>
      <c r="DI40" s="66"/>
      <c r="DJ40" s="66"/>
      <c r="DK40" s="66"/>
      <c r="DL40" s="66"/>
      <c r="DM40" s="66"/>
      <c r="DN40" s="66"/>
      <c r="DO40" s="66"/>
      <c r="DP40" s="66"/>
      <c r="DQ40" s="66"/>
      <c r="DR40" s="66"/>
      <c r="DS40" s="66"/>
      <c r="DT40" s="66"/>
      <c r="DU40" s="66"/>
      <c r="DV40" s="66"/>
      <c r="DW40" s="66"/>
      <c r="DX40" s="66"/>
      <c r="DY40" s="66"/>
      <c r="DZ40" s="66"/>
      <c r="EA40" s="66"/>
      <c r="EB40" s="66"/>
      <c r="EC40" s="66"/>
      <c r="ED40" s="66"/>
      <c r="EE40" s="66"/>
      <c r="EF40" s="66"/>
      <c r="EG40" s="66"/>
      <c r="EH40" s="66"/>
      <c r="EI40" s="66"/>
      <c r="EJ40" s="66"/>
      <c r="EK40" s="66"/>
      <c r="EL40" s="66"/>
      <c r="EM40" s="66"/>
      <c r="EN40" s="66"/>
      <c r="EO40" s="66"/>
      <c r="EP40" s="66"/>
      <c r="EQ40" s="66"/>
      <c r="ER40" s="66"/>
      <c r="ES40" s="66"/>
      <c r="ET40" s="66"/>
      <c r="EU40" s="66"/>
      <c r="EV40" s="66"/>
      <c r="EW40" s="66"/>
      <c r="EX40" s="66"/>
      <c r="EY40" s="66"/>
      <c r="EZ40" s="66"/>
      <c r="FA40" s="66"/>
      <c r="FB40" s="66"/>
      <c r="FC40" s="66"/>
      <c r="FD40" s="66"/>
      <c r="FE40" s="66"/>
      <c r="FF40" s="66"/>
      <c r="FG40" s="66"/>
      <c r="FH40" s="66"/>
      <c r="FI40" s="66"/>
      <c r="FJ40" s="66"/>
      <c r="FK40" s="66"/>
      <c r="FL40" s="66"/>
      <c r="FM40" s="66"/>
      <c r="FN40" s="66"/>
      <c r="FO40" s="66"/>
      <c r="FP40" s="66"/>
      <c r="FQ40" s="66"/>
      <c r="FR40" s="66"/>
      <c r="FS40" s="66"/>
      <c r="FT40" s="66"/>
      <c r="FU40" s="66"/>
      <c r="FV40" s="66"/>
      <c r="FW40" s="66"/>
      <c r="FX40" s="66"/>
      <c r="FY40" s="66"/>
      <c r="FZ40" s="66"/>
      <c r="GA40" s="66"/>
      <c r="GB40" s="66"/>
      <c r="GC40" s="66"/>
      <c r="GD40" s="66"/>
      <c r="GE40" s="66"/>
      <c r="GF40" s="66"/>
      <c r="GG40" s="66"/>
      <c r="GH40" s="66"/>
      <c r="GI40" s="66"/>
      <c r="GJ40" s="66"/>
      <c r="GK40" s="66"/>
      <c r="GL40" s="66"/>
      <c r="GM40" s="66"/>
      <c r="GN40" s="66"/>
      <c r="GO40" s="66"/>
      <c r="GP40" s="66"/>
      <c r="GQ40" s="66"/>
      <c r="GR40" s="66"/>
      <c r="GS40" s="66"/>
      <c r="GT40" s="66"/>
      <c r="GU40" s="66"/>
      <c r="GV40" s="66"/>
      <c r="GW40" s="66"/>
      <c r="GX40" s="66"/>
      <c r="GY40" s="66"/>
      <c r="GZ40" s="66"/>
      <c r="HA40" s="66"/>
      <c r="HB40" s="66"/>
      <c r="HC40" s="66"/>
      <c r="HD40" s="66"/>
      <c r="HE40" s="66"/>
      <c r="HF40" s="66"/>
      <c r="HG40" s="66"/>
      <c r="HH40" s="66"/>
      <c r="HI40" s="66"/>
      <c r="HJ40" s="66"/>
      <c r="HK40" s="66"/>
      <c r="HL40" s="66"/>
      <c r="HM40" s="66"/>
      <c r="HN40" s="66"/>
      <c r="HO40" s="66"/>
      <c r="HP40" s="66"/>
      <c r="HQ40" s="66"/>
      <c r="HR40" s="66"/>
      <c r="HS40" s="66"/>
      <c r="HT40" s="66"/>
      <c r="HU40" s="66"/>
      <c r="HV40" s="66"/>
      <c r="HW40" s="66"/>
      <c r="HX40" s="66"/>
      <c r="HY40" s="66"/>
      <c r="HZ40" s="66"/>
      <c r="IA40" s="66"/>
      <c r="IB40" s="66"/>
      <c r="IC40" s="66"/>
      <c r="ID40" s="66"/>
      <c r="IE40" s="66"/>
      <c r="IF40" s="66"/>
      <c r="IG40" s="66"/>
      <c r="IH40" s="66"/>
      <c r="II40" s="66"/>
      <c r="IJ40" s="66"/>
      <c r="IK40" s="66"/>
      <c r="IL40" s="66"/>
      <c r="IM40" s="66"/>
      <c r="IN40" s="66"/>
      <c r="IO40" s="66"/>
      <c r="IP40" s="66"/>
      <c r="IQ40" s="66"/>
      <c r="IR40" s="66"/>
      <c r="IS40" s="66"/>
      <c r="IT40" s="66"/>
      <c r="IU40" s="66"/>
      <c r="IV40" s="66"/>
      <c r="IW40" s="66"/>
      <c r="IX40" s="66"/>
      <c r="IY40" s="66"/>
      <c r="IZ40" s="66"/>
      <c r="JA40" s="66"/>
      <c r="JB40" s="66"/>
      <c r="JC40" s="66"/>
      <c r="JD40" s="66"/>
      <c r="JE40" s="66"/>
      <c r="JF40" s="66"/>
      <c r="JG40" s="66"/>
      <c r="JH40" s="66"/>
      <c r="JI40" s="66"/>
      <c r="JJ40" s="66"/>
      <c r="JK40" s="66"/>
      <c r="JL40" s="66"/>
      <c r="JM40" s="66"/>
      <c r="JN40" s="66"/>
      <c r="JO40" s="66"/>
      <c r="JP40" s="66"/>
      <c r="JQ40" s="66"/>
      <c r="JR40" s="66"/>
      <c r="JS40" s="66"/>
      <c r="JT40" s="66"/>
      <c r="JU40" s="66"/>
      <c r="JV40" s="66"/>
      <c r="JW40" s="66"/>
      <c r="JX40" s="66"/>
      <c r="JY40" s="66"/>
      <c r="JZ40" s="66"/>
      <c r="KA40" s="66"/>
      <c r="KB40" s="66"/>
      <c r="KC40" s="66"/>
      <c r="KD40" s="66"/>
      <c r="KE40" s="66"/>
      <c r="KF40" s="66"/>
      <c r="KG40" s="66"/>
      <c r="KH40" s="66"/>
      <c r="KI40" s="66"/>
      <c r="KJ40" s="66"/>
      <c r="KK40" s="66"/>
      <c r="KL40" s="66"/>
      <c r="KM40" s="66"/>
      <c r="KN40" s="66"/>
      <c r="KO40" s="66"/>
      <c r="KP40" s="66"/>
      <c r="KQ40" s="66"/>
      <c r="KR40" s="66"/>
      <c r="KS40" s="66"/>
      <c r="KT40" s="66"/>
      <c r="KU40" s="66"/>
      <c r="KV40" s="66"/>
      <c r="KW40" s="66"/>
      <c r="KX40" s="66"/>
      <c r="KY40" s="66"/>
      <c r="KZ40" s="66"/>
      <c r="LA40" s="66"/>
      <c r="LB40" s="66"/>
      <c r="LC40" s="66"/>
      <c r="LD40" s="66"/>
      <c r="LE40" s="66"/>
      <c r="LF40" s="66"/>
      <c r="LG40" s="66"/>
      <c r="LH40" s="66"/>
      <c r="LI40" s="66"/>
      <c r="LJ40" s="66"/>
      <c r="LK40" s="66"/>
      <c r="LL40" s="66"/>
      <c r="LM40" s="66"/>
      <c r="LN40" s="66"/>
      <c r="LO40" s="66"/>
      <c r="LP40" s="66"/>
      <c r="LQ40" s="66"/>
      <c r="LR40" s="66"/>
      <c r="LS40" s="66"/>
      <c r="LT40" s="66"/>
      <c r="LU40" s="66"/>
      <c r="LV40" s="66"/>
      <c r="LW40" s="66"/>
      <c r="LX40" s="66"/>
      <c r="LY40" s="66"/>
      <c r="LZ40" s="66"/>
      <c r="MA40" s="66"/>
      <c r="MB40" s="66"/>
      <c r="MC40" s="66"/>
      <c r="MD40" s="66"/>
      <c r="ME40" s="66"/>
      <c r="MF40" s="66"/>
      <c r="MG40" s="66"/>
      <c r="MH40" s="66"/>
      <c r="MI40" s="66"/>
      <c r="MJ40" s="66"/>
      <c r="MK40" s="66"/>
      <c r="ML40" s="66"/>
      <c r="MM40" s="66"/>
      <c r="MN40" s="66"/>
      <c r="MO40" s="66"/>
      <c r="MP40" s="66"/>
      <c r="MQ40" s="66"/>
      <c r="MR40" s="66"/>
      <c r="MS40" s="66"/>
      <c r="MT40" s="66"/>
      <c r="MU40" s="66"/>
      <c r="MV40" s="66"/>
      <c r="MW40" s="66"/>
      <c r="MX40" s="66"/>
      <c r="MY40" s="66"/>
      <c r="MZ40" s="66"/>
      <c r="NA40" s="66"/>
      <c r="NB40" s="66"/>
      <c r="NC40" s="66"/>
      <c r="ND40" s="66"/>
      <c r="NE40" s="66"/>
      <c r="NF40" s="66"/>
      <c r="NG40" s="66"/>
      <c r="NH40" s="66"/>
      <c r="NI40" s="66"/>
      <c r="NJ40" s="66"/>
      <c r="NK40" s="66"/>
      <c r="NL40" s="66"/>
      <c r="NM40" s="66"/>
      <c r="NN40" s="66"/>
      <c r="NO40" s="66"/>
      <c r="NP40" s="66"/>
      <c r="NQ40" s="66"/>
      <c r="NR40" s="66"/>
      <c r="NS40" s="66"/>
      <c r="NT40" s="66"/>
      <c r="NU40" s="66"/>
      <c r="NV40" s="66"/>
      <c r="NW40" s="66"/>
      <c r="NX40" s="66"/>
      <c r="NY40" s="66"/>
      <c r="NZ40" s="66"/>
      <c r="OA40" s="66"/>
      <c r="OB40" s="66"/>
      <c r="OC40" s="66"/>
      <c r="OD40" s="66"/>
      <c r="OE40" s="66"/>
      <c r="OF40" s="66"/>
      <c r="OG40" s="66"/>
      <c r="OH40" s="66"/>
      <c r="OI40" s="66"/>
      <c r="OJ40" s="66"/>
      <c r="OK40" s="66"/>
      <c r="OL40" s="66"/>
      <c r="OM40" s="66"/>
      <c r="ON40" s="66"/>
      <c r="OO40" s="66"/>
      <c r="OP40" s="66"/>
      <c r="OQ40" s="66"/>
      <c r="OR40" s="66"/>
      <c r="OS40" s="66"/>
      <c r="OT40" s="66"/>
      <c r="OU40" s="66"/>
      <c r="OV40" s="66"/>
      <c r="OW40" s="66"/>
      <c r="OX40" s="66"/>
      <c r="OY40" s="66"/>
      <c r="OZ40" s="66"/>
      <c r="PA40" s="66"/>
      <c r="PB40" s="66"/>
      <c r="PC40" s="66"/>
      <c r="PD40" s="66"/>
      <c r="PE40" s="66"/>
      <c r="PF40" s="66"/>
      <c r="PG40" s="66"/>
      <c r="PH40" s="66"/>
      <c r="PI40" s="66"/>
      <c r="PJ40" s="66"/>
      <c r="PK40" s="66"/>
      <c r="PL40" s="66"/>
      <c r="PM40" s="66"/>
      <c r="PN40" s="66"/>
      <c r="PO40" s="66"/>
      <c r="PP40" s="66"/>
      <c r="PQ40" s="66"/>
      <c r="PR40" s="66"/>
      <c r="PS40" s="66"/>
      <c r="PT40" s="66"/>
      <c r="PU40" s="66"/>
      <c r="PV40" s="66"/>
      <c r="PW40" s="66"/>
      <c r="PX40" s="66"/>
      <c r="PY40" s="66"/>
      <c r="PZ40" s="66"/>
      <c r="QA40" s="66"/>
      <c r="QB40" s="66"/>
      <c r="QC40" s="66"/>
      <c r="QD40" s="66"/>
      <c r="QE40" s="66"/>
      <c r="QF40" s="66"/>
      <c r="QG40" s="66"/>
      <c r="QH40" s="66"/>
      <c r="QI40" s="66"/>
      <c r="QJ40" s="66"/>
      <c r="QK40" s="66"/>
      <c r="QL40" s="66"/>
      <c r="QM40" s="66"/>
      <c r="QN40" s="66"/>
      <c r="QO40" s="66"/>
      <c r="QP40" s="66"/>
      <c r="QQ40" s="66"/>
      <c r="QR40" s="66"/>
      <c r="QS40" s="66"/>
      <c r="QT40" s="66"/>
      <c r="QU40" s="66"/>
      <c r="QV40" s="66"/>
      <c r="QW40" s="66"/>
      <c r="QX40" s="66"/>
      <c r="QY40" s="66"/>
      <c r="QZ40" s="66"/>
      <c r="RA40" s="66"/>
      <c r="RB40" s="66"/>
      <c r="RC40" s="66"/>
      <c r="RD40" s="66"/>
      <c r="RE40" s="66"/>
      <c r="RF40" s="66"/>
      <c r="RG40" s="66"/>
      <c r="RH40" s="66"/>
      <c r="RI40" s="66"/>
      <c r="RJ40" s="66"/>
      <c r="RK40" s="66"/>
      <c r="RL40" s="66"/>
      <c r="RM40" s="66"/>
      <c r="RN40" s="66"/>
      <c r="RO40" s="66"/>
      <c r="RP40" s="66"/>
      <c r="RQ40" s="66"/>
      <c r="RR40" s="66"/>
      <c r="RS40" s="66"/>
      <c r="RT40" s="66"/>
      <c r="RU40" s="66"/>
      <c r="RV40" s="66"/>
    </row>
    <row r="41" spans="1:490" s="63" customFormat="1">
      <c r="A41" s="61"/>
      <c r="B41" s="58" t="s">
        <v>95</v>
      </c>
      <c r="C41" s="131">
        <v>43745</v>
      </c>
      <c r="D41" s="132"/>
      <c r="E41" s="73">
        <v>90605</v>
      </c>
      <c r="F41" s="133" t="s">
        <v>94</v>
      </c>
      <c r="G41" s="133"/>
      <c r="H41" s="133"/>
      <c r="I41" s="133"/>
      <c r="J41" s="133"/>
      <c r="K41" s="133"/>
      <c r="L41" s="133"/>
      <c r="M41" s="133"/>
      <c r="N41" s="134">
        <v>43738</v>
      </c>
      <c r="O41" s="134"/>
      <c r="P41" s="134"/>
      <c r="Q41" s="134"/>
      <c r="R41" s="135" t="s">
        <v>87</v>
      </c>
      <c r="S41" s="135"/>
      <c r="T41" s="135"/>
      <c r="U41" s="136">
        <v>16.38</v>
      </c>
      <c r="V41" s="137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  <c r="CL41" s="66"/>
      <c r="CM41" s="66"/>
      <c r="CN41" s="66"/>
      <c r="CO41" s="66"/>
      <c r="CP41" s="66"/>
      <c r="CQ41" s="66"/>
      <c r="CR41" s="66"/>
      <c r="CS41" s="66"/>
      <c r="CT41" s="66"/>
      <c r="CU41" s="66"/>
      <c r="CV41" s="66"/>
      <c r="CW41" s="66"/>
      <c r="CX41" s="66"/>
      <c r="CY41" s="66"/>
      <c r="CZ41" s="66"/>
      <c r="DA41" s="66"/>
      <c r="DB41" s="66"/>
      <c r="DC41" s="66"/>
      <c r="DD41" s="66"/>
      <c r="DE41" s="66"/>
      <c r="DF41" s="66"/>
      <c r="DG41" s="66"/>
      <c r="DH41" s="66"/>
      <c r="DI41" s="66"/>
      <c r="DJ41" s="66"/>
      <c r="DK41" s="66"/>
      <c r="DL41" s="66"/>
      <c r="DM41" s="66"/>
      <c r="DN41" s="66"/>
      <c r="DO41" s="66"/>
      <c r="DP41" s="66"/>
      <c r="DQ41" s="66"/>
      <c r="DR41" s="66"/>
      <c r="DS41" s="66"/>
      <c r="DT41" s="66"/>
      <c r="DU41" s="66"/>
      <c r="DV41" s="66"/>
      <c r="DW41" s="66"/>
      <c r="DX41" s="66"/>
      <c r="DY41" s="66"/>
      <c r="DZ41" s="66"/>
      <c r="EA41" s="66"/>
      <c r="EB41" s="66"/>
      <c r="EC41" s="66"/>
      <c r="ED41" s="66"/>
      <c r="EE41" s="66"/>
      <c r="EF41" s="66"/>
      <c r="EG41" s="66"/>
      <c r="EH41" s="66"/>
      <c r="EI41" s="66"/>
      <c r="EJ41" s="66"/>
      <c r="EK41" s="66"/>
      <c r="EL41" s="66"/>
      <c r="EM41" s="66"/>
      <c r="EN41" s="66"/>
      <c r="EO41" s="66"/>
      <c r="EP41" s="66"/>
      <c r="EQ41" s="66"/>
      <c r="ER41" s="66"/>
      <c r="ES41" s="66"/>
      <c r="ET41" s="66"/>
      <c r="EU41" s="66"/>
      <c r="EV41" s="66"/>
      <c r="EW41" s="66"/>
      <c r="EX41" s="66"/>
      <c r="EY41" s="66"/>
      <c r="EZ41" s="66"/>
      <c r="FA41" s="66"/>
      <c r="FB41" s="66"/>
      <c r="FC41" s="66"/>
      <c r="FD41" s="66"/>
      <c r="FE41" s="66"/>
      <c r="FF41" s="66"/>
      <c r="FG41" s="66"/>
      <c r="FH41" s="66"/>
      <c r="FI41" s="66"/>
      <c r="FJ41" s="66"/>
      <c r="FK41" s="66"/>
      <c r="FL41" s="66"/>
      <c r="FM41" s="66"/>
      <c r="FN41" s="66"/>
      <c r="FO41" s="66"/>
      <c r="FP41" s="66"/>
      <c r="FQ41" s="66"/>
      <c r="FR41" s="66"/>
      <c r="FS41" s="66"/>
      <c r="FT41" s="66"/>
      <c r="FU41" s="66"/>
      <c r="FV41" s="66"/>
      <c r="FW41" s="66"/>
      <c r="FX41" s="66"/>
      <c r="FY41" s="66"/>
      <c r="FZ41" s="66"/>
      <c r="GA41" s="66"/>
      <c r="GB41" s="66"/>
      <c r="GC41" s="66"/>
      <c r="GD41" s="66"/>
      <c r="GE41" s="66"/>
      <c r="GF41" s="66"/>
      <c r="GG41" s="66"/>
      <c r="GH41" s="66"/>
      <c r="GI41" s="66"/>
      <c r="GJ41" s="66"/>
      <c r="GK41" s="66"/>
      <c r="GL41" s="66"/>
      <c r="GM41" s="66"/>
      <c r="GN41" s="66"/>
      <c r="GO41" s="66"/>
      <c r="GP41" s="66"/>
      <c r="GQ41" s="66"/>
      <c r="GR41" s="66"/>
      <c r="GS41" s="66"/>
      <c r="GT41" s="66"/>
      <c r="GU41" s="66"/>
      <c r="GV41" s="66"/>
      <c r="GW41" s="66"/>
      <c r="GX41" s="66"/>
      <c r="GY41" s="66"/>
      <c r="GZ41" s="66"/>
      <c r="HA41" s="66"/>
      <c r="HB41" s="66"/>
      <c r="HC41" s="66"/>
      <c r="HD41" s="66"/>
      <c r="HE41" s="66"/>
      <c r="HF41" s="66"/>
      <c r="HG41" s="66"/>
      <c r="HH41" s="66"/>
      <c r="HI41" s="66"/>
      <c r="HJ41" s="66"/>
      <c r="HK41" s="66"/>
      <c r="HL41" s="66"/>
      <c r="HM41" s="66"/>
      <c r="HN41" s="66"/>
      <c r="HO41" s="66"/>
      <c r="HP41" s="66"/>
      <c r="HQ41" s="66"/>
      <c r="HR41" s="66"/>
      <c r="HS41" s="66"/>
      <c r="HT41" s="66"/>
      <c r="HU41" s="66"/>
      <c r="HV41" s="66"/>
      <c r="HW41" s="66"/>
      <c r="HX41" s="66"/>
      <c r="HY41" s="66"/>
      <c r="HZ41" s="66"/>
      <c r="IA41" s="66"/>
      <c r="IB41" s="66"/>
      <c r="IC41" s="66"/>
      <c r="ID41" s="66"/>
      <c r="IE41" s="66"/>
      <c r="IF41" s="66"/>
      <c r="IG41" s="66"/>
      <c r="IH41" s="66"/>
      <c r="II41" s="66"/>
      <c r="IJ41" s="66"/>
      <c r="IK41" s="66"/>
      <c r="IL41" s="66"/>
      <c r="IM41" s="66"/>
      <c r="IN41" s="66"/>
      <c r="IO41" s="66"/>
      <c r="IP41" s="66"/>
      <c r="IQ41" s="66"/>
      <c r="IR41" s="66"/>
      <c r="IS41" s="66"/>
      <c r="IT41" s="66"/>
      <c r="IU41" s="66"/>
      <c r="IV41" s="66"/>
      <c r="IW41" s="66"/>
      <c r="IX41" s="66"/>
      <c r="IY41" s="66"/>
      <c r="IZ41" s="66"/>
      <c r="JA41" s="66"/>
      <c r="JB41" s="66"/>
      <c r="JC41" s="66"/>
      <c r="JD41" s="66"/>
      <c r="JE41" s="66"/>
      <c r="JF41" s="66"/>
      <c r="JG41" s="66"/>
      <c r="JH41" s="66"/>
      <c r="JI41" s="66"/>
      <c r="JJ41" s="66"/>
      <c r="JK41" s="66"/>
      <c r="JL41" s="66"/>
      <c r="JM41" s="66"/>
      <c r="JN41" s="66"/>
      <c r="JO41" s="66"/>
      <c r="JP41" s="66"/>
      <c r="JQ41" s="66"/>
      <c r="JR41" s="66"/>
      <c r="JS41" s="66"/>
      <c r="JT41" s="66"/>
      <c r="JU41" s="66"/>
      <c r="JV41" s="66"/>
      <c r="JW41" s="66"/>
      <c r="JX41" s="66"/>
      <c r="JY41" s="66"/>
      <c r="JZ41" s="66"/>
      <c r="KA41" s="66"/>
      <c r="KB41" s="66"/>
      <c r="KC41" s="66"/>
      <c r="KD41" s="66"/>
      <c r="KE41" s="66"/>
      <c r="KF41" s="66"/>
      <c r="KG41" s="66"/>
      <c r="KH41" s="66"/>
      <c r="KI41" s="66"/>
      <c r="KJ41" s="66"/>
      <c r="KK41" s="66"/>
      <c r="KL41" s="66"/>
      <c r="KM41" s="66"/>
      <c r="KN41" s="66"/>
      <c r="KO41" s="66"/>
      <c r="KP41" s="66"/>
      <c r="KQ41" s="66"/>
      <c r="KR41" s="66"/>
      <c r="KS41" s="66"/>
      <c r="KT41" s="66"/>
      <c r="KU41" s="66"/>
      <c r="KV41" s="66"/>
      <c r="KW41" s="66"/>
      <c r="KX41" s="66"/>
      <c r="KY41" s="66"/>
      <c r="KZ41" s="66"/>
      <c r="LA41" s="66"/>
      <c r="LB41" s="66"/>
      <c r="LC41" s="66"/>
      <c r="LD41" s="66"/>
      <c r="LE41" s="66"/>
      <c r="LF41" s="66"/>
      <c r="LG41" s="66"/>
      <c r="LH41" s="66"/>
      <c r="LI41" s="66"/>
      <c r="LJ41" s="66"/>
      <c r="LK41" s="66"/>
      <c r="LL41" s="66"/>
      <c r="LM41" s="66"/>
      <c r="LN41" s="66"/>
      <c r="LO41" s="66"/>
      <c r="LP41" s="66"/>
      <c r="LQ41" s="66"/>
      <c r="LR41" s="66"/>
      <c r="LS41" s="66"/>
      <c r="LT41" s="66"/>
      <c r="LU41" s="66"/>
      <c r="LV41" s="66"/>
      <c r="LW41" s="66"/>
      <c r="LX41" s="66"/>
      <c r="LY41" s="66"/>
      <c r="LZ41" s="66"/>
      <c r="MA41" s="66"/>
      <c r="MB41" s="66"/>
      <c r="MC41" s="66"/>
      <c r="MD41" s="66"/>
      <c r="ME41" s="66"/>
      <c r="MF41" s="66"/>
      <c r="MG41" s="66"/>
      <c r="MH41" s="66"/>
      <c r="MI41" s="66"/>
      <c r="MJ41" s="66"/>
      <c r="MK41" s="66"/>
      <c r="ML41" s="66"/>
      <c r="MM41" s="66"/>
      <c r="MN41" s="66"/>
      <c r="MO41" s="66"/>
      <c r="MP41" s="66"/>
      <c r="MQ41" s="66"/>
      <c r="MR41" s="66"/>
      <c r="MS41" s="66"/>
      <c r="MT41" s="66"/>
      <c r="MU41" s="66"/>
      <c r="MV41" s="66"/>
      <c r="MW41" s="66"/>
      <c r="MX41" s="66"/>
      <c r="MY41" s="66"/>
      <c r="MZ41" s="66"/>
      <c r="NA41" s="66"/>
      <c r="NB41" s="66"/>
      <c r="NC41" s="66"/>
      <c r="ND41" s="66"/>
      <c r="NE41" s="66"/>
      <c r="NF41" s="66"/>
      <c r="NG41" s="66"/>
      <c r="NH41" s="66"/>
      <c r="NI41" s="66"/>
      <c r="NJ41" s="66"/>
      <c r="NK41" s="66"/>
      <c r="NL41" s="66"/>
      <c r="NM41" s="66"/>
      <c r="NN41" s="66"/>
      <c r="NO41" s="66"/>
      <c r="NP41" s="66"/>
      <c r="NQ41" s="66"/>
      <c r="NR41" s="66"/>
      <c r="NS41" s="66"/>
      <c r="NT41" s="66"/>
      <c r="NU41" s="66"/>
      <c r="NV41" s="66"/>
      <c r="NW41" s="66"/>
      <c r="NX41" s="66"/>
      <c r="NY41" s="66"/>
      <c r="NZ41" s="66"/>
      <c r="OA41" s="66"/>
      <c r="OB41" s="66"/>
      <c r="OC41" s="66"/>
      <c r="OD41" s="66"/>
      <c r="OE41" s="66"/>
      <c r="OF41" s="66"/>
      <c r="OG41" s="66"/>
      <c r="OH41" s="66"/>
      <c r="OI41" s="66"/>
      <c r="OJ41" s="66"/>
      <c r="OK41" s="66"/>
      <c r="OL41" s="66"/>
      <c r="OM41" s="66"/>
      <c r="ON41" s="66"/>
      <c r="OO41" s="66"/>
      <c r="OP41" s="66"/>
      <c r="OQ41" s="66"/>
      <c r="OR41" s="66"/>
      <c r="OS41" s="66"/>
      <c r="OT41" s="66"/>
      <c r="OU41" s="66"/>
      <c r="OV41" s="66"/>
      <c r="OW41" s="66"/>
      <c r="OX41" s="66"/>
      <c r="OY41" s="66"/>
      <c r="OZ41" s="66"/>
      <c r="PA41" s="66"/>
      <c r="PB41" s="66"/>
      <c r="PC41" s="66"/>
      <c r="PD41" s="66"/>
      <c r="PE41" s="66"/>
      <c r="PF41" s="66"/>
      <c r="PG41" s="66"/>
      <c r="PH41" s="66"/>
      <c r="PI41" s="66"/>
      <c r="PJ41" s="66"/>
      <c r="PK41" s="66"/>
      <c r="PL41" s="66"/>
      <c r="PM41" s="66"/>
      <c r="PN41" s="66"/>
      <c r="PO41" s="66"/>
      <c r="PP41" s="66"/>
      <c r="PQ41" s="66"/>
      <c r="PR41" s="66"/>
      <c r="PS41" s="66"/>
      <c r="PT41" s="66"/>
      <c r="PU41" s="66"/>
      <c r="PV41" s="66"/>
      <c r="PW41" s="66"/>
      <c r="PX41" s="66"/>
      <c r="PY41" s="66"/>
      <c r="PZ41" s="66"/>
      <c r="QA41" s="66"/>
      <c r="QB41" s="66"/>
      <c r="QC41" s="66"/>
      <c r="QD41" s="66"/>
      <c r="QE41" s="66"/>
      <c r="QF41" s="66"/>
      <c r="QG41" s="66"/>
      <c r="QH41" s="66"/>
      <c r="QI41" s="66"/>
      <c r="QJ41" s="66"/>
      <c r="QK41" s="66"/>
      <c r="QL41" s="66"/>
      <c r="QM41" s="66"/>
      <c r="QN41" s="66"/>
      <c r="QO41" s="66"/>
      <c r="QP41" s="66"/>
      <c r="QQ41" s="66"/>
      <c r="QR41" s="66"/>
      <c r="QS41" s="66"/>
      <c r="QT41" s="66"/>
      <c r="QU41" s="66"/>
      <c r="QV41" s="66"/>
      <c r="QW41" s="66"/>
      <c r="QX41" s="66"/>
      <c r="QY41" s="66"/>
      <c r="QZ41" s="66"/>
      <c r="RA41" s="66"/>
      <c r="RB41" s="66"/>
      <c r="RC41" s="66"/>
      <c r="RD41" s="66"/>
      <c r="RE41" s="66"/>
      <c r="RF41" s="66"/>
      <c r="RG41" s="66"/>
      <c r="RH41" s="66"/>
      <c r="RI41" s="66"/>
      <c r="RJ41" s="66"/>
      <c r="RK41" s="66"/>
      <c r="RL41" s="66"/>
      <c r="RM41" s="66"/>
      <c r="RN41" s="66"/>
      <c r="RO41" s="66"/>
      <c r="RP41" s="66"/>
      <c r="RQ41" s="66"/>
      <c r="RR41" s="66"/>
      <c r="RS41" s="66"/>
      <c r="RT41" s="66"/>
      <c r="RU41" s="66"/>
      <c r="RV41" s="66"/>
    </row>
    <row r="42" spans="1:490" s="79" customFormat="1">
      <c r="A42" s="77"/>
      <c r="B42" s="58" t="s">
        <v>96</v>
      </c>
      <c r="C42" s="131">
        <v>43745</v>
      </c>
      <c r="D42" s="132"/>
      <c r="E42" s="73">
        <v>90901</v>
      </c>
      <c r="F42" s="133" t="s">
        <v>97</v>
      </c>
      <c r="G42" s="133"/>
      <c r="H42" s="133"/>
      <c r="I42" s="133"/>
      <c r="J42" s="133"/>
      <c r="K42" s="133"/>
      <c r="L42" s="133"/>
      <c r="M42" s="133"/>
      <c r="N42" s="134" t="s">
        <v>43</v>
      </c>
      <c r="O42" s="134"/>
      <c r="P42" s="134"/>
      <c r="Q42" s="134"/>
      <c r="R42" s="139" t="s">
        <v>87</v>
      </c>
      <c r="S42" s="139"/>
      <c r="T42" s="139"/>
      <c r="U42" s="136">
        <v>4037</v>
      </c>
      <c r="V42" s="137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  <c r="AP42" s="78"/>
      <c r="AQ42" s="78"/>
      <c r="AR42" s="78"/>
      <c r="AS42" s="78"/>
      <c r="AT42" s="78"/>
      <c r="AU42" s="78"/>
      <c r="AV42" s="78"/>
      <c r="AW42" s="78"/>
      <c r="AX42" s="78"/>
      <c r="AY42" s="78"/>
      <c r="AZ42" s="78"/>
      <c r="BA42" s="78"/>
      <c r="BB42" s="78"/>
      <c r="BC42" s="78"/>
      <c r="BD42" s="78"/>
      <c r="BE42" s="78"/>
      <c r="BF42" s="78"/>
      <c r="BG42" s="78"/>
      <c r="BH42" s="78"/>
      <c r="BI42" s="78"/>
      <c r="BJ42" s="78"/>
      <c r="BK42" s="78"/>
      <c r="BL42" s="78"/>
      <c r="BM42" s="78"/>
      <c r="BN42" s="78"/>
      <c r="BO42" s="78"/>
      <c r="BP42" s="78"/>
      <c r="BQ42" s="78"/>
      <c r="BR42" s="78"/>
      <c r="BS42" s="78"/>
      <c r="BT42" s="78"/>
      <c r="BU42" s="78"/>
      <c r="BV42" s="78"/>
      <c r="BW42" s="78"/>
      <c r="BX42" s="78"/>
      <c r="BY42" s="78"/>
      <c r="BZ42" s="78"/>
      <c r="CA42" s="78"/>
      <c r="CB42" s="78"/>
      <c r="CC42" s="78"/>
      <c r="CD42" s="78"/>
      <c r="CE42" s="78"/>
      <c r="CF42" s="78"/>
      <c r="CG42" s="78"/>
      <c r="CH42" s="78"/>
      <c r="CI42" s="78"/>
      <c r="CJ42" s="78"/>
      <c r="CK42" s="78"/>
      <c r="CL42" s="78"/>
      <c r="CM42" s="78"/>
      <c r="CN42" s="78"/>
      <c r="CO42" s="78"/>
      <c r="CP42" s="78"/>
      <c r="CQ42" s="78"/>
      <c r="CR42" s="78"/>
      <c r="CS42" s="78"/>
      <c r="CT42" s="78"/>
      <c r="CU42" s="78"/>
      <c r="CV42" s="78"/>
      <c r="CW42" s="78"/>
      <c r="CX42" s="78"/>
      <c r="CY42" s="78"/>
      <c r="CZ42" s="78"/>
      <c r="DA42" s="78"/>
      <c r="DB42" s="78"/>
      <c r="DC42" s="78"/>
      <c r="DD42" s="78"/>
      <c r="DE42" s="78"/>
      <c r="DF42" s="78"/>
      <c r="DG42" s="78"/>
      <c r="DH42" s="78"/>
      <c r="DI42" s="78"/>
      <c r="DJ42" s="78"/>
      <c r="DK42" s="78"/>
      <c r="DL42" s="78"/>
      <c r="DM42" s="78"/>
      <c r="DN42" s="78"/>
      <c r="DO42" s="78"/>
      <c r="DP42" s="78"/>
      <c r="DQ42" s="78"/>
      <c r="DR42" s="78"/>
      <c r="DS42" s="78"/>
      <c r="DT42" s="78"/>
      <c r="DU42" s="78"/>
      <c r="DV42" s="78"/>
      <c r="DW42" s="78"/>
      <c r="DX42" s="78"/>
      <c r="DY42" s="78"/>
      <c r="DZ42" s="78"/>
      <c r="EA42" s="78"/>
      <c r="EB42" s="78"/>
      <c r="EC42" s="78"/>
      <c r="ED42" s="78"/>
      <c r="EE42" s="78"/>
      <c r="EF42" s="78"/>
      <c r="EG42" s="78"/>
      <c r="EH42" s="78"/>
      <c r="EI42" s="78"/>
      <c r="EJ42" s="78"/>
      <c r="EK42" s="78"/>
      <c r="EL42" s="78"/>
      <c r="EM42" s="78"/>
      <c r="EN42" s="78"/>
      <c r="EO42" s="78"/>
      <c r="EP42" s="78"/>
      <c r="EQ42" s="78"/>
      <c r="ER42" s="78"/>
      <c r="ES42" s="78"/>
      <c r="ET42" s="78"/>
      <c r="EU42" s="78"/>
      <c r="EV42" s="78"/>
      <c r="EW42" s="78"/>
      <c r="EX42" s="78"/>
      <c r="EY42" s="78"/>
      <c r="EZ42" s="78"/>
      <c r="FA42" s="78"/>
      <c r="FB42" s="78"/>
      <c r="FC42" s="78"/>
      <c r="FD42" s="78"/>
      <c r="FE42" s="78"/>
      <c r="FF42" s="78"/>
      <c r="FG42" s="78"/>
      <c r="FH42" s="78"/>
      <c r="FI42" s="78"/>
      <c r="FJ42" s="78"/>
      <c r="FK42" s="78"/>
      <c r="FL42" s="78"/>
      <c r="FM42" s="78"/>
      <c r="FN42" s="78"/>
      <c r="FO42" s="78"/>
      <c r="FP42" s="78"/>
      <c r="FQ42" s="78"/>
      <c r="FR42" s="78"/>
      <c r="FS42" s="78"/>
      <c r="FT42" s="78"/>
      <c r="FU42" s="78"/>
      <c r="FV42" s="78"/>
      <c r="FW42" s="78"/>
      <c r="FX42" s="78"/>
      <c r="FY42" s="78"/>
      <c r="FZ42" s="78"/>
      <c r="GA42" s="78"/>
      <c r="GB42" s="78"/>
      <c r="GC42" s="78"/>
      <c r="GD42" s="78"/>
      <c r="GE42" s="78"/>
      <c r="GF42" s="78"/>
      <c r="GG42" s="78"/>
      <c r="GH42" s="78"/>
      <c r="GI42" s="78"/>
      <c r="GJ42" s="78"/>
      <c r="GK42" s="78"/>
      <c r="GL42" s="78"/>
      <c r="GM42" s="78"/>
      <c r="GN42" s="78"/>
      <c r="GO42" s="78"/>
      <c r="GP42" s="78"/>
      <c r="GQ42" s="78"/>
      <c r="GR42" s="78"/>
      <c r="GS42" s="78"/>
      <c r="GT42" s="78"/>
      <c r="GU42" s="78"/>
      <c r="GV42" s="78"/>
      <c r="GW42" s="78"/>
      <c r="GX42" s="78"/>
      <c r="GY42" s="78"/>
      <c r="GZ42" s="78"/>
      <c r="HA42" s="78"/>
      <c r="HB42" s="78"/>
      <c r="HC42" s="78"/>
      <c r="HD42" s="78"/>
      <c r="HE42" s="78"/>
      <c r="HF42" s="78"/>
      <c r="HG42" s="78"/>
      <c r="HH42" s="78"/>
      <c r="HI42" s="78"/>
      <c r="HJ42" s="78"/>
      <c r="HK42" s="78"/>
      <c r="HL42" s="78"/>
      <c r="HM42" s="78"/>
      <c r="HN42" s="78"/>
      <c r="HO42" s="78"/>
      <c r="HP42" s="78"/>
      <c r="HQ42" s="78"/>
      <c r="HR42" s="78"/>
      <c r="HS42" s="78"/>
      <c r="HT42" s="78"/>
      <c r="HU42" s="78"/>
      <c r="HV42" s="78"/>
      <c r="HW42" s="78"/>
      <c r="HX42" s="78"/>
      <c r="HY42" s="78"/>
      <c r="HZ42" s="78"/>
      <c r="IA42" s="78"/>
      <c r="IB42" s="78"/>
      <c r="IC42" s="78"/>
      <c r="ID42" s="78"/>
      <c r="IE42" s="78"/>
      <c r="IF42" s="78"/>
      <c r="IG42" s="78"/>
      <c r="IH42" s="78"/>
      <c r="II42" s="78"/>
      <c r="IJ42" s="78"/>
      <c r="IK42" s="78"/>
      <c r="IL42" s="78"/>
      <c r="IM42" s="78"/>
      <c r="IN42" s="78"/>
      <c r="IO42" s="78"/>
      <c r="IP42" s="78"/>
      <c r="IQ42" s="78"/>
      <c r="IR42" s="78"/>
      <c r="IS42" s="78"/>
      <c r="IT42" s="78"/>
      <c r="IU42" s="78"/>
      <c r="IV42" s="78"/>
      <c r="IW42" s="78"/>
      <c r="IX42" s="78"/>
      <c r="IY42" s="78"/>
      <c r="IZ42" s="78"/>
      <c r="JA42" s="78"/>
      <c r="JB42" s="78"/>
      <c r="JC42" s="78"/>
      <c r="JD42" s="78"/>
      <c r="JE42" s="78"/>
      <c r="JF42" s="78"/>
      <c r="JG42" s="78"/>
      <c r="JH42" s="78"/>
      <c r="JI42" s="78"/>
      <c r="JJ42" s="78"/>
      <c r="JK42" s="78"/>
      <c r="JL42" s="78"/>
      <c r="JM42" s="78"/>
      <c r="JN42" s="78"/>
      <c r="JO42" s="78"/>
      <c r="JP42" s="78"/>
      <c r="JQ42" s="78"/>
      <c r="JR42" s="78"/>
      <c r="JS42" s="78"/>
      <c r="JT42" s="78"/>
      <c r="JU42" s="78"/>
      <c r="JV42" s="78"/>
      <c r="JW42" s="78"/>
      <c r="JX42" s="78"/>
      <c r="JY42" s="78"/>
      <c r="JZ42" s="78"/>
      <c r="KA42" s="78"/>
      <c r="KB42" s="78"/>
      <c r="KC42" s="78"/>
      <c r="KD42" s="78"/>
      <c r="KE42" s="78"/>
      <c r="KF42" s="78"/>
      <c r="KG42" s="78"/>
      <c r="KH42" s="78"/>
      <c r="KI42" s="78"/>
      <c r="KJ42" s="78"/>
      <c r="KK42" s="78"/>
      <c r="KL42" s="78"/>
      <c r="KM42" s="78"/>
      <c r="KN42" s="78"/>
      <c r="KO42" s="78"/>
      <c r="KP42" s="78"/>
      <c r="KQ42" s="78"/>
      <c r="KR42" s="78"/>
      <c r="KS42" s="78"/>
      <c r="KT42" s="78"/>
      <c r="KU42" s="78"/>
      <c r="KV42" s="78"/>
      <c r="KW42" s="78"/>
      <c r="KX42" s="78"/>
      <c r="KY42" s="78"/>
      <c r="KZ42" s="78"/>
      <c r="LA42" s="78"/>
      <c r="LB42" s="78"/>
      <c r="LC42" s="78"/>
      <c r="LD42" s="78"/>
      <c r="LE42" s="78"/>
      <c r="LF42" s="78"/>
      <c r="LG42" s="78"/>
      <c r="LH42" s="78"/>
      <c r="LI42" s="78"/>
      <c r="LJ42" s="78"/>
      <c r="LK42" s="78"/>
      <c r="LL42" s="78"/>
      <c r="LM42" s="78"/>
      <c r="LN42" s="78"/>
      <c r="LO42" s="78"/>
      <c r="LP42" s="78"/>
      <c r="LQ42" s="78"/>
      <c r="LR42" s="78"/>
      <c r="LS42" s="78"/>
      <c r="LT42" s="78"/>
      <c r="LU42" s="78"/>
      <c r="LV42" s="78"/>
      <c r="LW42" s="78"/>
      <c r="LX42" s="78"/>
      <c r="LY42" s="78"/>
      <c r="LZ42" s="78"/>
      <c r="MA42" s="78"/>
      <c r="MB42" s="78"/>
      <c r="MC42" s="78"/>
      <c r="MD42" s="78"/>
      <c r="ME42" s="78"/>
      <c r="MF42" s="78"/>
      <c r="MG42" s="78"/>
      <c r="MH42" s="78"/>
      <c r="MI42" s="78"/>
      <c r="MJ42" s="78"/>
      <c r="MK42" s="78"/>
      <c r="ML42" s="78"/>
      <c r="MM42" s="78"/>
      <c r="MN42" s="78"/>
      <c r="MO42" s="78"/>
      <c r="MP42" s="78"/>
      <c r="MQ42" s="78"/>
      <c r="MR42" s="78"/>
      <c r="MS42" s="78"/>
      <c r="MT42" s="78"/>
      <c r="MU42" s="78"/>
      <c r="MV42" s="78"/>
      <c r="MW42" s="78"/>
      <c r="MX42" s="78"/>
      <c r="MY42" s="78"/>
      <c r="MZ42" s="78"/>
      <c r="NA42" s="78"/>
      <c r="NB42" s="78"/>
      <c r="NC42" s="78"/>
      <c r="ND42" s="78"/>
      <c r="NE42" s="78"/>
      <c r="NF42" s="78"/>
      <c r="NG42" s="78"/>
      <c r="NH42" s="78"/>
      <c r="NI42" s="78"/>
      <c r="NJ42" s="78"/>
      <c r="NK42" s="78"/>
      <c r="NL42" s="78"/>
      <c r="NM42" s="78"/>
      <c r="NN42" s="78"/>
      <c r="NO42" s="78"/>
      <c r="NP42" s="78"/>
      <c r="NQ42" s="78"/>
      <c r="NR42" s="78"/>
      <c r="NS42" s="78"/>
      <c r="NT42" s="78"/>
      <c r="NU42" s="78"/>
      <c r="NV42" s="78"/>
      <c r="NW42" s="78"/>
      <c r="NX42" s="78"/>
      <c r="NY42" s="78"/>
      <c r="NZ42" s="78"/>
      <c r="OA42" s="78"/>
      <c r="OB42" s="78"/>
      <c r="OC42" s="78"/>
      <c r="OD42" s="78"/>
      <c r="OE42" s="78"/>
      <c r="OF42" s="78"/>
      <c r="OG42" s="78"/>
      <c r="OH42" s="78"/>
      <c r="OI42" s="78"/>
      <c r="OJ42" s="78"/>
      <c r="OK42" s="78"/>
      <c r="OL42" s="78"/>
      <c r="OM42" s="78"/>
      <c r="ON42" s="78"/>
      <c r="OO42" s="78"/>
      <c r="OP42" s="78"/>
      <c r="OQ42" s="78"/>
      <c r="OR42" s="78"/>
      <c r="OS42" s="78"/>
      <c r="OT42" s="78"/>
      <c r="OU42" s="78"/>
      <c r="OV42" s="78"/>
      <c r="OW42" s="78"/>
      <c r="OX42" s="78"/>
      <c r="OY42" s="78"/>
      <c r="OZ42" s="78"/>
      <c r="PA42" s="78"/>
      <c r="PB42" s="78"/>
      <c r="PC42" s="78"/>
      <c r="PD42" s="78"/>
      <c r="PE42" s="78"/>
      <c r="PF42" s="78"/>
      <c r="PG42" s="78"/>
      <c r="PH42" s="78"/>
      <c r="PI42" s="78"/>
      <c r="PJ42" s="78"/>
      <c r="PK42" s="78"/>
      <c r="PL42" s="78"/>
      <c r="PM42" s="78"/>
      <c r="PN42" s="78"/>
      <c r="PO42" s="78"/>
      <c r="PP42" s="78"/>
      <c r="PQ42" s="78"/>
      <c r="PR42" s="78"/>
      <c r="PS42" s="78"/>
      <c r="PT42" s="78"/>
      <c r="PU42" s="78"/>
      <c r="PV42" s="78"/>
      <c r="PW42" s="78"/>
      <c r="PX42" s="78"/>
      <c r="PY42" s="78"/>
      <c r="PZ42" s="78"/>
      <c r="QA42" s="78"/>
      <c r="QB42" s="78"/>
      <c r="QC42" s="78"/>
      <c r="QD42" s="78"/>
      <c r="QE42" s="78"/>
      <c r="QF42" s="78"/>
      <c r="QG42" s="78"/>
      <c r="QH42" s="78"/>
      <c r="QI42" s="78"/>
      <c r="QJ42" s="78"/>
      <c r="QK42" s="78"/>
      <c r="QL42" s="78"/>
      <c r="QM42" s="78"/>
      <c r="QN42" s="78"/>
      <c r="QO42" s="78"/>
      <c r="QP42" s="78"/>
      <c r="QQ42" s="78"/>
      <c r="QR42" s="78"/>
      <c r="QS42" s="78"/>
      <c r="QT42" s="78"/>
      <c r="QU42" s="78"/>
      <c r="QV42" s="78"/>
      <c r="QW42" s="78"/>
      <c r="QX42" s="78"/>
      <c r="QY42" s="78"/>
      <c r="QZ42" s="78"/>
      <c r="RA42" s="78"/>
      <c r="RB42" s="78"/>
      <c r="RC42" s="78"/>
      <c r="RD42" s="78"/>
      <c r="RE42" s="78"/>
      <c r="RF42" s="78"/>
      <c r="RG42" s="78"/>
      <c r="RH42" s="78"/>
      <c r="RI42" s="78"/>
      <c r="RJ42" s="78"/>
      <c r="RK42" s="78"/>
      <c r="RL42" s="78"/>
      <c r="RM42" s="78"/>
      <c r="RN42" s="78"/>
      <c r="RO42" s="78"/>
      <c r="RP42" s="78"/>
      <c r="RQ42" s="78"/>
      <c r="RR42" s="78"/>
      <c r="RS42" s="78"/>
      <c r="RT42" s="78"/>
      <c r="RU42" s="78"/>
      <c r="RV42" s="78"/>
    </row>
    <row r="43" spans="1:490" s="79" customFormat="1">
      <c r="A43" s="77"/>
      <c r="B43" s="58" t="s">
        <v>98</v>
      </c>
      <c r="C43" s="131">
        <v>43745</v>
      </c>
      <c r="D43" s="132"/>
      <c r="E43" s="73">
        <v>2426</v>
      </c>
      <c r="F43" s="133" t="s">
        <v>99</v>
      </c>
      <c r="G43" s="133"/>
      <c r="H43" s="133"/>
      <c r="I43" s="133"/>
      <c r="J43" s="133"/>
      <c r="K43" s="133"/>
      <c r="L43" s="133"/>
      <c r="M43" s="133"/>
      <c r="N43" s="134" t="s">
        <v>43</v>
      </c>
      <c r="O43" s="134"/>
      <c r="P43" s="134"/>
      <c r="Q43" s="134"/>
      <c r="R43" s="135" t="s">
        <v>87</v>
      </c>
      <c r="S43" s="135"/>
      <c r="T43" s="135"/>
      <c r="U43" s="136">
        <v>1376.47</v>
      </c>
      <c r="V43" s="137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8"/>
      <c r="BM43" s="78"/>
      <c r="BN43" s="78"/>
      <c r="BO43" s="78"/>
      <c r="BP43" s="78"/>
      <c r="BQ43" s="78"/>
      <c r="BR43" s="78"/>
      <c r="BS43" s="78"/>
      <c r="BT43" s="78"/>
      <c r="BU43" s="78"/>
      <c r="BV43" s="78"/>
      <c r="BW43" s="78"/>
      <c r="BX43" s="78"/>
      <c r="BY43" s="78"/>
      <c r="BZ43" s="78"/>
      <c r="CA43" s="78"/>
      <c r="CB43" s="78"/>
      <c r="CC43" s="78"/>
      <c r="CD43" s="78"/>
      <c r="CE43" s="78"/>
      <c r="CF43" s="78"/>
      <c r="CG43" s="78"/>
      <c r="CH43" s="78"/>
      <c r="CI43" s="78"/>
      <c r="CJ43" s="78"/>
      <c r="CK43" s="78"/>
      <c r="CL43" s="78"/>
      <c r="CM43" s="78"/>
      <c r="CN43" s="78"/>
      <c r="CO43" s="78"/>
      <c r="CP43" s="78"/>
      <c r="CQ43" s="78"/>
      <c r="CR43" s="78"/>
      <c r="CS43" s="78"/>
      <c r="CT43" s="78"/>
      <c r="CU43" s="78"/>
      <c r="CV43" s="78"/>
      <c r="CW43" s="78"/>
      <c r="CX43" s="78"/>
      <c r="CY43" s="78"/>
      <c r="CZ43" s="78"/>
      <c r="DA43" s="78"/>
      <c r="DB43" s="78"/>
      <c r="DC43" s="78"/>
      <c r="DD43" s="78"/>
      <c r="DE43" s="78"/>
      <c r="DF43" s="78"/>
      <c r="DG43" s="78"/>
      <c r="DH43" s="78"/>
      <c r="DI43" s="78"/>
      <c r="DJ43" s="78"/>
      <c r="DK43" s="78"/>
      <c r="DL43" s="78"/>
      <c r="DM43" s="78"/>
      <c r="DN43" s="78"/>
      <c r="DO43" s="78"/>
      <c r="DP43" s="78"/>
      <c r="DQ43" s="78"/>
      <c r="DR43" s="78"/>
      <c r="DS43" s="78"/>
      <c r="DT43" s="78"/>
      <c r="DU43" s="78"/>
      <c r="DV43" s="78"/>
      <c r="DW43" s="78"/>
      <c r="DX43" s="78"/>
      <c r="DY43" s="78"/>
      <c r="DZ43" s="78"/>
      <c r="EA43" s="78"/>
      <c r="EB43" s="78"/>
      <c r="EC43" s="78"/>
      <c r="ED43" s="78"/>
      <c r="EE43" s="78"/>
      <c r="EF43" s="78"/>
      <c r="EG43" s="78"/>
      <c r="EH43" s="78"/>
      <c r="EI43" s="78"/>
      <c r="EJ43" s="78"/>
      <c r="EK43" s="78"/>
      <c r="EL43" s="78"/>
      <c r="EM43" s="78"/>
      <c r="EN43" s="78"/>
      <c r="EO43" s="78"/>
      <c r="EP43" s="78"/>
      <c r="EQ43" s="78"/>
      <c r="ER43" s="78"/>
      <c r="ES43" s="78"/>
      <c r="ET43" s="78"/>
      <c r="EU43" s="78"/>
      <c r="EV43" s="78"/>
      <c r="EW43" s="78"/>
      <c r="EX43" s="78"/>
      <c r="EY43" s="78"/>
      <c r="EZ43" s="78"/>
      <c r="FA43" s="78"/>
      <c r="FB43" s="78"/>
      <c r="FC43" s="78"/>
      <c r="FD43" s="78"/>
      <c r="FE43" s="78"/>
      <c r="FF43" s="78"/>
      <c r="FG43" s="78"/>
      <c r="FH43" s="78"/>
      <c r="FI43" s="78"/>
      <c r="FJ43" s="78"/>
      <c r="FK43" s="78"/>
      <c r="FL43" s="78"/>
      <c r="FM43" s="78"/>
      <c r="FN43" s="78"/>
      <c r="FO43" s="78"/>
      <c r="FP43" s="78"/>
      <c r="FQ43" s="78"/>
      <c r="FR43" s="78"/>
      <c r="FS43" s="78"/>
      <c r="FT43" s="78"/>
      <c r="FU43" s="78"/>
      <c r="FV43" s="78"/>
      <c r="FW43" s="78"/>
      <c r="FX43" s="78"/>
      <c r="FY43" s="78"/>
      <c r="FZ43" s="78"/>
      <c r="GA43" s="78"/>
      <c r="GB43" s="78"/>
      <c r="GC43" s="78"/>
      <c r="GD43" s="78"/>
      <c r="GE43" s="78"/>
      <c r="GF43" s="78"/>
      <c r="GG43" s="78"/>
      <c r="GH43" s="78"/>
      <c r="GI43" s="78"/>
      <c r="GJ43" s="78"/>
      <c r="GK43" s="78"/>
      <c r="GL43" s="78"/>
      <c r="GM43" s="78"/>
      <c r="GN43" s="78"/>
      <c r="GO43" s="78"/>
      <c r="GP43" s="78"/>
      <c r="GQ43" s="78"/>
      <c r="GR43" s="78"/>
      <c r="GS43" s="78"/>
      <c r="GT43" s="78"/>
      <c r="GU43" s="78"/>
      <c r="GV43" s="78"/>
      <c r="GW43" s="78"/>
      <c r="GX43" s="78"/>
      <c r="GY43" s="78"/>
      <c r="GZ43" s="78"/>
      <c r="HA43" s="78"/>
      <c r="HB43" s="78"/>
      <c r="HC43" s="78"/>
      <c r="HD43" s="78"/>
      <c r="HE43" s="78"/>
      <c r="HF43" s="78"/>
      <c r="HG43" s="78"/>
      <c r="HH43" s="78"/>
      <c r="HI43" s="78"/>
      <c r="HJ43" s="78"/>
      <c r="HK43" s="78"/>
      <c r="HL43" s="78"/>
      <c r="HM43" s="78"/>
      <c r="HN43" s="78"/>
      <c r="HO43" s="78"/>
      <c r="HP43" s="78"/>
      <c r="HQ43" s="78"/>
      <c r="HR43" s="78"/>
      <c r="HS43" s="78"/>
      <c r="HT43" s="78"/>
      <c r="HU43" s="78"/>
      <c r="HV43" s="78"/>
      <c r="HW43" s="78"/>
      <c r="HX43" s="78"/>
      <c r="HY43" s="78"/>
      <c r="HZ43" s="78"/>
      <c r="IA43" s="78"/>
      <c r="IB43" s="78"/>
      <c r="IC43" s="78"/>
      <c r="ID43" s="78"/>
      <c r="IE43" s="78"/>
      <c r="IF43" s="78"/>
      <c r="IG43" s="78"/>
      <c r="IH43" s="78"/>
      <c r="II43" s="78"/>
      <c r="IJ43" s="78"/>
      <c r="IK43" s="78"/>
      <c r="IL43" s="78"/>
      <c r="IM43" s="78"/>
      <c r="IN43" s="78"/>
      <c r="IO43" s="78"/>
      <c r="IP43" s="78"/>
      <c r="IQ43" s="78"/>
      <c r="IR43" s="78"/>
      <c r="IS43" s="78"/>
      <c r="IT43" s="78"/>
      <c r="IU43" s="78"/>
      <c r="IV43" s="78"/>
      <c r="IW43" s="78"/>
      <c r="IX43" s="78"/>
      <c r="IY43" s="78"/>
      <c r="IZ43" s="78"/>
      <c r="JA43" s="78"/>
      <c r="JB43" s="78"/>
      <c r="JC43" s="78"/>
      <c r="JD43" s="78"/>
      <c r="JE43" s="78"/>
      <c r="JF43" s="78"/>
      <c r="JG43" s="78"/>
      <c r="JH43" s="78"/>
      <c r="JI43" s="78"/>
      <c r="JJ43" s="78"/>
      <c r="JK43" s="78"/>
      <c r="JL43" s="78"/>
      <c r="JM43" s="78"/>
      <c r="JN43" s="78"/>
      <c r="JO43" s="78"/>
      <c r="JP43" s="78"/>
      <c r="JQ43" s="78"/>
      <c r="JR43" s="78"/>
      <c r="JS43" s="78"/>
      <c r="JT43" s="78"/>
      <c r="JU43" s="78"/>
      <c r="JV43" s="78"/>
      <c r="JW43" s="78"/>
      <c r="JX43" s="78"/>
      <c r="JY43" s="78"/>
      <c r="JZ43" s="78"/>
      <c r="KA43" s="78"/>
      <c r="KB43" s="78"/>
      <c r="KC43" s="78"/>
      <c r="KD43" s="78"/>
      <c r="KE43" s="78"/>
      <c r="KF43" s="78"/>
      <c r="KG43" s="78"/>
      <c r="KH43" s="78"/>
      <c r="KI43" s="78"/>
      <c r="KJ43" s="78"/>
      <c r="KK43" s="78"/>
      <c r="KL43" s="78"/>
      <c r="KM43" s="78"/>
      <c r="KN43" s="78"/>
      <c r="KO43" s="78"/>
      <c r="KP43" s="78"/>
      <c r="KQ43" s="78"/>
      <c r="KR43" s="78"/>
      <c r="KS43" s="78"/>
      <c r="KT43" s="78"/>
      <c r="KU43" s="78"/>
      <c r="KV43" s="78"/>
      <c r="KW43" s="78"/>
      <c r="KX43" s="78"/>
      <c r="KY43" s="78"/>
      <c r="KZ43" s="78"/>
      <c r="LA43" s="78"/>
      <c r="LB43" s="78"/>
      <c r="LC43" s="78"/>
      <c r="LD43" s="78"/>
      <c r="LE43" s="78"/>
      <c r="LF43" s="78"/>
      <c r="LG43" s="78"/>
      <c r="LH43" s="78"/>
      <c r="LI43" s="78"/>
      <c r="LJ43" s="78"/>
      <c r="LK43" s="78"/>
      <c r="LL43" s="78"/>
      <c r="LM43" s="78"/>
      <c r="LN43" s="78"/>
      <c r="LO43" s="78"/>
      <c r="LP43" s="78"/>
      <c r="LQ43" s="78"/>
      <c r="LR43" s="78"/>
      <c r="LS43" s="78"/>
      <c r="LT43" s="78"/>
      <c r="LU43" s="78"/>
      <c r="LV43" s="78"/>
      <c r="LW43" s="78"/>
      <c r="LX43" s="78"/>
      <c r="LY43" s="78"/>
      <c r="LZ43" s="78"/>
      <c r="MA43" s="78"/>
      <c r="MB43" s="78"/>
      <c r="MC43" s="78"/>
      <c r="MD43" s="78"/>
      <c r="ME43" s="78"/>
      <c r="MF43" s="78"/>
      <c r="MG43" s="78"/>
      <c r="MH43" s="78"/>
      <c r="MI43" s="78"/>
      <c r="MJ43" s="78"/>
      <c r="MK43" s="78"/>
      <c r="ML43" s="78"/>
      <c r="MM43" s="78"/>
      <c r="MN43" s="78"/>
      <c r="MO43" s="78"/>
      <c r="MP43" s="78"/>
      <c r="MQ43" s="78"/>
      <c r="MR43" s="78"/>
      <c r="MS43" s="78"/>
      <c r="MT43" s="78"/>
      <c r="MU43" s="78"/>
      <c r="MV43" s="78"/>
      <c r="MW43" s="78"/>
      <c r="MX43" s="78"/>
      <c r="MY43" s="78"/>
      <c r="MZ43" s="78"/>
      <c r="NA43" s="78"/>
      <c r="NB43" s="78"/>
      <c r="NC43" s="78"/>
      <c r="ND43" s="78"/>
      <c r="NE43" s="78"/>
      <c r="NF43" s="78"/>
      <c r="NG43" s="78"/>
      <c r="NH43" s="78"/>
      <c r="NI43" s="78"/>
      <c r="NJ43" s="78"/>
      <c r="NK43" s="78"/>
      <c r="NL43" s="78"/>
      <c r="NM43" s="78"/>
      <c r="NN43" s="78"/>
      <c r="NO43" s="78"/>
      <c r="NP43" s="78"/>
      <c r="NQ43" s="78"/>
      <c r="NR43" s="78"/>
      <c r="NS43" s="78"/>
      <c r="NT43" s="78"/>
      <c r="NU43" s="78"/>
      <c r="NV43" s="78"/>
      <c r="NW43" s="78"/>
      <c r="NX43" s="78"/>
      <c r="NY43" s="78"/>
      <c r="NZ43" s="78"/>
      <c r="OA43" s="78"/>
      <c r="OB43" s="78"/>
      <c r="OC43" s="78"/>
      <c r="OD43" s="78"/>
      <c r="OE43" s="78"/>
      <c r="OF43" s="78"/>
      <c r="OG43" s="78"/>
      <c r="OH43" s="78"/>
      <c r="OI43" s="78"/>
      <c r="OJ43" s="78"/>
      <c r="OK43" s="78"/>
      <c r="OL43" s="78"/>
      <c r="OM43" s="78"/>
      <c r="ON43" s="78"/>
      <c r="OO43" s="78"/>
      <c r="OP43" s="78"/>
      <c r="OQ43" s="78"/>
      <c r="OR43" s="78"/>
      <c r="OS43" s="78"/>
      <c r="OT43" s="78"/>
      <c r="OU43" s="78"/>
      <c r="OV43" s="78"/>
      <c r="OW43" s="78"/>
      <c r="OX43" s="78"/>
      <c r="OY43" s="78"/>
      <c r="OZ43" s="78"/>
      <c r="PA43" s="78"/>
      <c r="PB43" s="78"/>
      <c r="PC43" s="78"/>
      <c r="PD43" s="78"/>
      <c r="PE43" s="78"/>
      <c r="PF43" s="78"/>
      <c r="PG43" s="78"/>
      <c r="PH43" s="78"/>
      <c r="PI43" s="78"/>
      <c r="PJ43" s="78"/>
      <c r="PK43" s="78"/>
      <c r="PL43" s="78"/>
      <c r="PM43" s="78"/>
      <c r="PN43" s="78"/>
      <c r="PO43" s="78"/>
      <c r="PP43" s="78"/>
      <c r="PQ43" s="78"/>
      <c r="PR43" s="78"/>
      <c r="PS43" s="78"/>
      <c r="PT43" s="78"/>
      <c r="PU43" s="78"/>
      <c r="PV43" s="78"/>
      <c r="PW43" s="78"/>
      <c r="PX43" s="78"/>
      <c r="PY43" s="78"/>
      <c r="PZ43" s="78"/>
      <c r="QA43" s="78"/>
      <c r="QB43" s="78"/>
      <c r="QC43" s="78"/>
      <c r="QD43" s="78"/>
      <c r="QE43" s="78"/>
      <c r="QF43" s="78"/>
      <c r="QG43" s="78"/>
      <c r="QH43" s="78"/>
      <c r="QI43" s="78"/>
      <c r="QJ43" s="78"/>
      <c r="QK43" s="78"/>
      <c r="QL43" s="78"/>
      <c r="QM43" s="78"/>
      <c r="QN43" s="78"/>
      <c r="QO43" s="78"/>
      <c r="QP43" s="78"/>
      <c r="QQ43" s="78"/>
      <c r="QR43" s="78"/>
      <c r="QS43" s="78"/>
      <c r="QT43" s="78"/>
      <c r="QU43" s="78"/>
      <c r="QV43" s="78"/>
      <c r="QW43" s="78"/>
      <c r="QX43" s="78"/>
      <c r="QY43" s="78"/>
      <c r="QZ43" s="78"/>
      <c r="RA43" s="78"/>
      <c r="RB43" s="78"/>
      <c r="RC43" s="78"/>
      <c r="RD43" s="78"/>
      <c r="RE43" s="78"/>
      <c r="RF43" s="78"/>
      <c r="RG43" s="78"/>
      <c r="RH43" s="78"/>
      <c r="RI43" s="78"/>
      <c r="RJ43" s="78"/>
      <c r="RK43" s="78"/>
      <c r="RL43" s="78"/>
      <c r="RM43" s="78"/>
      <c r="RN43" s="78"/>
      <c r="RO43" s="78"/>
      <c r="RP43" s="78"/>
      <c r="RQ43" s="78"/>
      <c r="RR43" s="78"/>
      <c r="RS43" s="78"/>
      <c r="RT43" s="78"/>
      <c r="RU43" s="78"/>
      <c r="RV43" s="78"/>
    </row>
    <row r="44" spans="1:490" s="79" customFormat="1">
      <c r="A44" s="77"/>
      <c r="B44" s="58" t="s">
        <v>100</v>
      </c>
      <c r="C44" s="131">
        <v>43746</v>
      </c>
      <c r="D44" s="132"/>
      <c r="E44" s="73">
        <v>2426</v>
      </c>
      <c r="F44" s="133" t="s">
        <v>101</v>
      </c>
      <c r="G44" s="133"/>
      <c r="H44" s="133"/>
      <c r="I44" s="133"/>
      <c r="J44" s="133"/>
      <c r="K44" s="133"/>
      <c r="L44" s="133"/>
      <c r="M44" s="133"/>
      <c r="N44" s="134" t="s">
        <v>43</v>
      </c>
      <c r="O44" s="134"/>
      <c r="P44" s="134"/>
      <c r="Q44" s="134"/>
      <c r="R44" s="135" t="s">
        <v>102</v>
      </c>
      <c r="S44" s="135"/>
      <c r="T44" s="135"/>
      <c r="U44" s="136">
        <v>290</v>
      </c>
      <c r="V44" s="137"/>
      <c r="W44" s="138"/>
      <c r="X44" s="138"/>
    </row>
    <row r="45" spans="1:490" s="63" customFormat="1">
      <c r="A45" s="61"/>
      <c r="B45" s="58" t="s">
        <v>103</v>
      </c>
      <c r="C45" s="131">
        <v>43755</v>
      </c>
      <c r="D45" s="132"/>
      <c r="E45" s="73">
        <v>91301</v>
      </c>
      <c r="F45" s="133" t="s">
        <v>104</v>
      </c>
      <c r="G45" s="133"/>
      <c r="H45" s="133"/>
      <c r="I45" s="133"/>
      <c r="J45" s="133"/>
      <c r="K45" s="133"/>
      <c r="L45" s="133"/>
      <c r="M45" s="133"/>
      <c r="N45" s="134" t="s">
        <v>43</v>
      </c>
      <c r="O45" s="134"/>
      <c r="P45" s="134"/>
      <c r="Q45" s="134"/>
      <c r="R45" s="135" t="s">
        <v>44</v>
      </c>
      <c r="S45" s="135"/>
      <c r="T45" s="135"/>
      <c r="U45" s="136">
        <v>100</v>
      </c>
      <c r="V45" s="137"/>
      <c r="W45" s="66"/>
      <c r="X45" s="66"/>
    </row>
    <row r="46" spans="1:490" s="63" customFormat="1">
      <c r="A46" s="61"/>
      <c r="B46" s="58" t="s">
        <v>105</v>
      </c>
      <c r="C46" s="131">
        <v>43767</v>
      </c>
      <c r="D46" s="132"/>
      <c r="E46" s="73">
        <v>91701</v>
      </c>
      <c r="F46" s="133" t="s">
        <v>106</v>
      </c>
      <c r="G46" s="133"/>
      <c r="H46" s="133"/>
      <c r="I46" s="133"/>
      <c r="J46" s="133"/>
      <c r="K46" s="133"/>
      <c r="L46" s="133"/>
      <c r="M46" s="133"/>
      <c r="N46" s="134">
        <v>43768</v>
      </c>
      <c r="O46" s="134"/>
      <c r="P46" s="134"/>
      <c r="Q46" s="134"/>
      <c r="R46" s="135" t="s">
        <v>107</v>
      </c>
      <c r="S46" s="135"/>
      <c r="T46" s="135"/>
      <c r="U46" s="136">
        <v>550.14</v>
      </c>
      <c r="V46" s="137"/>
      <c r="W46" s="66"/>
      <c r="X46" s="66"/>
    </row>
    <row r="47" spans="1:490" s="63" customFormat="1">
      <c r="A47" s="61"/>
      <c r="B47" s="58" t="s">
        <v>108</v>
      </c>
      <c r="C47" s="131">
        <v>43767</v>
      </c>
      <c r="D47" s="132"/>
      <c r="E47" s="73">
        <v>91702</v>
      </c>
      <c r="F47" s="133" t="s">
        <v>109</v>
      </c>
      <c r="G47" s="133"/>
      <c r="H47" s="133"/>
      <c r="I47" s="133"/>
      <c r="J47" s="133"/>
      <c r="K47" s="133"/>
      <c r="L47" s="133"/>
      <c r="M47" s="133"/>
      <c r="N47" s="134">
        <v>43768</v>
      </c>
      <c r="O47" s="134"/>
      <c r="P47" s="134"/>
      <c r="Q47" s="134"/>
      <c r="R47" s="135" t="s">
        <v>107</v>
      </c>
      <c r="S47" s="135"/>
      <c r="T47" s="135"/>
      <c r="U47" s="136">
        <v>5472</v>
      </c>
      <c r="V47" s="137"/>
    </row>
    <row r="48" spans="1:490" s="63" customFormat="1">
      <c r="A48" s="61"/>
      <c r="B48" s="58" t="s">
        <v>110</v>
      </c>
      <c r="C48" s="131">
        <v>43767</v>
      </c>
      <c r="D48" s="132"/>
      <c r="E48" s="73">
        <v>92301</v>
      </c>
      <c r="F48" s="133" t="s">
        <v>111</v>
      </c>
      <c r="G48" s="133"/>
      <c r="H48" s="133"/>
      <c r="I48" s="133"/>
      <c r="J48" s="133"/>
      <c r="K48" s="133"/>
      <c r="L48" s="133"/>
      <c r="M48" s="133"/>
      <c r="N48" s="134" t="s">
        <v>43</v>
      </c>
      <c r="O48" s="134"/>
      <c r="P48" s="134"/>
      <c r="Q48" s="134"/>
      <c r="R48" s="135" t="s">
        <v>107</v>
      </c>
      <c r="S48" s="135"/>
      <c r="T48" s="135"/>
      <c r="U48" s="136">
        <v>152.65</v>
      </c>
      <c r="V48" s="137"/>
    </row>
    <row r="49" spans="1:24" s="63" customFormat="1" ht="16" thickBot="1">
      <c r="A49" s="61"/>
      <c r="B49" s="58" t="s">
        <v>112</v>
      </c>
      <c r="C49" s="120">
        <v>43767</v>
      </c>
      <c r="D49" s="121"/>
      <c r="E49" s="60">
        <v>5816</v>
      </c>
      <c r="F49" s="122" t="s">
        <v>113</v>
      </c>
      <c r="G49" s="122"/>
      <c r="H49" s="122"/>
      <c r="I49" s="122"/>
      <c r="J49" s="122"/>
      <c r="K49" s="122"/>
      <c r="L49" s="122"/>
      <c r="M49" s="122"/>
      <c r="N49" s="123" t="s">
        <v>43</v>
      </c>
      <c r="O49" s="123"/>
      <c r="P49" s="123"/>
      <c r="Q49" s="123"/>
      <c r="R49" s="124" t="s">
        <v>107</v>
      </c>
      <c r="S49" s="124"/>
      <c r="T49" s="124"/>
      <c r="U49" s="125">
        <v>1248</v>
      </c>
      <c r="V49" s="126"/>
    </row>
    <row r="50" spans="1:24" s="63" customFormat="1" ht="18.5" thickBot="1">
      <c r="A50" s="80"/>
      <c r="B50" s="127"/>
      <c r="C50" s="128"/>
      <c r="D50" s="128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29">
        <f>SUM(U16:V49)</f>
        <v>55341.100000000013</v>
      </c>
      <c r="V50" s="130"/>
      <c r="W50" s="81"/>
    </row>
    <row r="51" spans="1:24" s="84" customFormat="1" ht="16" thickBot="1">
      <c r="A51" s="1"/>
      <c r="B51" s="82"/>
      <c r="C51" s="82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</row>
    <row r="52" spans="1:24" s="86" customFormat="1" ht="16" thickBot="1">
      <c r="A52" s="85"/>
      <c r="B52" s="112" t="s">
        <v>114</v>
      </c>
      <c r="C52" s="113"/>
      <c r="D52" s="113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4"/>
    </row>
    <row r="53" spans="1:24" s="87" customFormat="1">
      <c r="A53" s="1"/>
      <c r="B53" s="115"/>
      <c r="C53" s="115"/>
      <c r="D53" s="115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X53" s="88"/>
    </row>
    <row r="54" spans="1:24" s="87" customFormat="1">
      <c r="A54" s="1"/>
      <c r="B54" s="116" t="s">
        <v>115</v>
      </c>
      <c r="C54" s="116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</row>
    <row r="55" spans="1:24" s="87" customFormat="1">
      <c r="A55" s="1"/>
      <c r="B55" s="117"/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</row>
    <row r="56" spans="1:24" s="87" customFormat="1">
      <c r="A56" s="1"/>
      <c r="B56" s="118"/>
      <c r="C56" s="118"/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118"/>
    </row>
    <row r="57" spans="1:24" s="87" customFormat="1">
      <c r="A57" s="1"/>
      <c r="B57" s="118"/>
      <c r="C57" s="118"/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  <c r="S57" s="118"/>
      <c r="T57" s="118"/>
      <c r="U57" s="118"/>
      <c r="V57" s="118"/>
    </row>
    <row r="58" spans="1:24" s="87" customFormat="1">
      <c r="A58" s="1"/>
      <c r="B58" s="118"/>
      <c r="C58" s="118"/>
      <c r="D58" s="118"/>
      <c r="E58" s="118"/>
      <c r="F58" s="118"/>
      <c r="G58" s="118"/>
      <c r="H58" s="118"/>
      <c r="I58" s="118"/>
      <c r="J58" s="118"/>
      <c r="K58" s="118"/>
      <c r="L58" s="118"/>
      <c r="M58" s="118"/>
      <c r="N58" s="118"/>
      <c r="O58" s="118"/>
      <c r="P58" s="118"/>
      <c r="Q58" s="118"/>
      <c r="R58" s="118"/>
      <c r="S58" s="118"/>
      <c r="T58" s="118"/>
      <c r="U58" s="118"/>
      <c r="V58" s="118"/>
    </row>
    <row r="59" spans="1:24" s="87" customFormat="1">
      <c r="A59" s="1"/>
      <c r="B59" s="111" t="s">
        <v>116</v>
      </c>
      <c r="C59" s="111"/>
      <c r="D59" s="111"/>
      <c r="E59" s="89"/>
      <c r="F59" s="89"/>
      <c r="G59" s="90"/>
      <c r="H59" s="90"/>
      <c r="I59" s="119" t="s">
        <v>117</v>
      </c>
      <c r="J59" s="119"/>
      <c r="K59" s="119"/>
      <c r="L59" s="119"/>
      <c r="M59" s="91"/>
      <c r="N59" s="119" t="s">
        <v>117</v>
      </c>
      <c r="O59" s="119"/>
      <c r="P59" s="119"/>
      <c r="Q59" s="119"/>
      <c r="R59" s="119"/>
      <c r="S59" s="119"/>
      <c r="T59" s="90"/>
      <c r="U59" s="92"/>
      <c r="V59" s="93"/>
    </row>
    <row r="60" spans="1:24" s="87" customFormat="1">
      <c r="A60" s="1"/>
      <c r="B60" s="109" t="s">
        <v>118</v>
      </c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</row>
    <row r="61" spans="1:24" s="87" customFormat="1">
      <c r="A61" s="1"/>
      <c r="B61" s="110"/>
      <c r="C61" s="110"/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110"/>
      <c r="O61" s="110"/>
      <c r="P61" s="110"/>
      <c r="Q61" s="110"/>
      <c r="R61" s="110"/>
      <c r="S61" s="110"/>
      <c r="T61" s="110"/>
      <c r="U61" s="110"/>
      <c r="V61" s="110"/>
    </row>
    <row r="62" spans="1:24" s="95" customFormat="1" ht="13">
      <c r="A62" s="94"/>
      <c r="B62" s="111" t="s">
        <v>119</v>
      </c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1"/>
      <c r="T62" s="111"/>
      <c r="U62" s="111"/>
      <c r="V62" s="111"/>
    </row>
    <row r="65" spans="1:34">
      <c r="B65" s="96" t="s">
        <v>120</v>
      </c>
    </row>
    <row r="66" spans="1:34">
      <c r="B66" s="97" t="s">
        <v>4</v>
      </c>
      <c r="AH66" s="98"/>
    </row>
    <row r="67" spans="1:34">
      <c r="B67" s="2" t="s">
        <v>121</v>
      </c>
    </row>
    <row r="68" spans="1:34">
      <c r="B68" s="97" t="s">
        <v>11</v>
      </c>
    </row>
    <row r="69" spans="1:34">
      <c r="B69" s="2" t="s">
        <v>122</v>
      </c>
    </row>
    <row r="70" spans="1:34">
      <c r="B70" s="97" t="s">
        <v>123</v>
      </c>
    </row>
    <row r="71" spans="1:34" s="101" customFormat="1" ht="16.5">
      <c r="A71" s="99"/>
      <c r="B71" s="100" t="s">
        <v>124</v>
      </c>
    </row>
    <row r="72" spans="1:34" s="101" customFormat="1" ht="16.5">
      <c r="A72" s="99"/>
      <c r="B72" s="100" t="s">
        <v>125</v>
      </c>
    </row>
    <row r="73" spans="1:34" s="101" customFormat="1" ht="16.5">
      <c r="A73" s="99"/>
      <c r="B73" s="100" t="s">
        <v>126</v>
      </c>
    </row>
    <row r="74" spans="1:34" s="101" customFormat="1" ht="16.5">
      <c r="A74" s="99"/>
      <c r="B74" s="100" t="s">
        <v>127</v>
      </c>
    </row>
    <row r="75" spans="1:34" s="101" customFormat="1" ht="16.5">
      <c r="A75" s="99"/>
      <c r="B75" s="100" t="s">
        <v>128</v>
      </c>
    </row>
    <row r="76" spans="1:34" s="104" customFormat="1" ht="16.5">
      <c r="A76" s="102"/>
      <c r="B76" s="103" t="s">
        <v>129</v>
      </c>
    </row>
    <row r="77" spans="1:34" s="107" customFormat="1" ht="13.5">
      <c r="A77" s="105"/>
      <c r="B77" s="106" t="s">
        <v>130</v>
      </c>
    </row>
    <row r="78" spans="1:34" s="107" customFormat="1" ht="13.5">
      <c r="A78" s="105"/>
      <c r="B78" s="106" t="s">
        <v>131</v>
      </c>
    </row>
    <row r="79" spans="1:34" s="107" customFormat="1" ht="13.5">
      <c r="A79" s="105"/>
      <c r="B79" s="106" t="s">
        <v>132</v>
      </c>
    </row>
    <row r="80" spans="1:34" s="107" customFormat="1" ht="13.5">
      <c r="A80" s="105"/>
      <c r="B80" s="106" t="s">
        <v>133</v>
      </c>
    </row>
    <row r="81" spans="1:2" s="107" customFormat="1" ht="13.5">
      <c r="A81" s="105"/>
      <c r="B81" s="106" t="s">
        <v>134</v>
      </c>
    </row>
    <row r="82" spans="1:2" s="107" customFormat="1" ht="13.5">
      <c r="A82" s="105"/>
      <c r="B82" s="106" t="s">
        <v>135</v>
      </c>
    </row>
    <row r="83" spans="1:2" s="107" customFormat="1" ht="13.5">
      <c r="A83" s="105"/>
      <c r="B83" s="106" t="s">
        <v>136</v>
      </c>
    </row>
    <row r="84" spans="1:2" s="107" customFormat="1" ht="13.5">
      <c r="A84" s="105"/>
      <c r="B84" s="106" t="s">
        <v>137</v>
      </c>
    </row>
    <row r="85" spans="1:2" s="107" customFormat="1" ht="13.5">
      <c r="A85" s="105"/>
      <c r="B85" s="106" t="s">
        <v>138</v>
      </c>
    </row>
    <row r="86" spans="1:2" s="107" customFormat="1" ht="13.5">
      <c r="A86" s="105"/>
      <c r="B86" s="106" t="s">
        <v>139</v>
      </c>
    </row>
    <row r="87" spans="1:2" s="107" customFormat="1" ht="13.5">
      <c r="A87" s="105"/>
      <c r="B87" s="106" t="s">
        <v>140</v>
      </c>
    </row>
    <row r="88" spans="1:2">
      <c r="B88" s="97" t="s">
        <v>141</v>
      </c>
    </row>
    <row r="101" spans="1:7">
      <c r="A101" s="2"/>
    </row>
    <row r="102" spans="1:7">
      <c r="A102" s="2"/>
    </row>
    <row r="103" spans="1:7">
      <c r="A103" s="2"/>
    </row>
    <row r="104" spans="1:7">
      <c r="A104" s="2"/>
    </row>
    <row r="105" spans="1:7">
      <c r="A105" s="2"/>
    </row>
    <row r="106" spans="1:7">
      <c r="A106" s="2"/>
    </row>
    <row r="107" spans="1:7">
      <c r="A107" s="2"/>
    </row>
    <row r="108" spans="1:7">
      <c r="A108" s="2"/>
    </row>
    <row r="109" spans="1:7">
      <c r="A109" s="2"/>
      <c r="G109" s="108"/>
    </row>
    <row r="110" spans="1:7">
      <c r="A110" s="2"/>
      <c r="G110" s="108"/>
    </row>
  </sheetData>
  <sheetProtection algorithmName="SHA-512" hashValue="5HoFOYhE1/6dH8vrWLrCP5YpKz0KgEE8k1KzCmlCw8Vz4X+K9tOul817IbLQX+suugfWAi1TGtdtPccSu50obA==" saltValue="SoZsYDDU/8exT1TIwhNbbQ==" spinCount="100000" sheet="1" objects="1" scenarios="1" selectLockedCells="1" selectUnlockedCells="1"/>
  <mergeCells count="210">
    <mergeCell ref="B5:V5"/>
    <mergeCell ref="B6:N6"/>
    <mergeCell ref="R6:S6"/>
    <mergeCell ref="U6:V6"/>
    <mergeCell ref="B7:N7"/>
    <mergeCell ref="R7:S7"/>
    <mergeCell ref="U7:V7"/>
    <mergeCell ref="E2:M2"/>
    <mergeCell ref="R2:V2"/>
    <mergeCell ref="E3:M3"/>
    <mergeCell ref="R3:V3"/>
    <mergeCell ref="B4:D4"/>
    <mergeCell ref="R4:V4"/>
    <mergeCell ref="B9:V9"/>
    <mergeCell ref="B10:C10"/>
    <mergeCell ref="B11:C11"/>
    <mergeCell ref="B13:V13"/>
    <mergeCell ref="B14:B15"/>
    <mergeCell ref="C14:D14"/>
    <mergeCell ref="F14:M15"/>
    <mergeCell ref="N14:Q14"/>
    <mergeCell ref="R14:T15"/>
    <mergeCell ref="U14:V15"/>
    <mergeCell ref="U16:V16"/>
    <mergeCell ref="C17:D17"/>
    <mergeCell ref="F17:M17"/>
    <mergeCell ref="N17:Q17"/>
    <mergeCell ref="R17:T17"/>
    <mergeCell ref="U17:V17"/>
    <mergeCell ref="C15:D15"/>
    <mergeCell ref="N15:Q15"/>
    <mergeCell ref="C16:D16"/>
    <mergeCell ref="F16:M16"/>
    <mergeCell ref="N16:Q16"/>
    <mergeCell ref="R16:T16"/>
    <mergeCell ref="C18:D18"/>
    <mergeCell ref="F18:M18"/>
    <mergeCell ref="N18:Q18"/>
    <mergeCell ref="R18:T18"/>
    <mergeCell ref="U18:V18"/>
    <mergeCell ref="C19:D19"/>
    <mergeCell ref="F19:M19"/>
    <mergeCell ref="N19:Q19"/>
    <mergeCell ref="R19:T19"/>
    <mergeCell ref="U19:V19"/>
    <mergeCell ref="C20:D20"/>
    <mergeCell ref="F20:M20"/>
    <mergeCell ref="N20:Q20"/>
    <mergeCell ref="R20:T20"/>
    <mergeCell ref="U20:V20"/>
    <mergeCell ref="C21:D21"/>
    <mergeCell ref="F21:M21"/>
    <mergeCell ref="N21:Q21"/>
    <mergeCell ref="R21:T21"/>
    <mergeCell ref="U21:V21"/>
    <mergeCell ref="C22:D22"/>
    <mergeCell ref="F22:M22"/>
    <mergeCell ref="N22:Q22"/>
    <mergeCell ref="R22:T22"/>
    <mergeCell ref="U22:V22"/>
    <mergeCell ref="C23:D23"/>
    <mergeCell ref="F23:M23"/>
    <mergeCell ref="N23:Q23"/>
    <mergeCell ref="R23:T23"/>
    <mergeCell ref="U23:V23"/>
    <mergeCell ref="C24:D24"/>
    <mergeCell ref="F24:M24"/>
    <mergeCell ref="N24:Q24"/>
    <mergeCell ref="R24:T24"/>
    <mergeCell ref="U24:V24"/>
    <mergeCell ref="C25:D25"/>
    <mergeCell ref="F25:M25"/>
    <mergeCell ref="N25:Q25"/>
    <mergeCell ref="R25:T25"/>
    <mergeCell ref="U25:V25"/>
    <mergeCell ref="C26:D26"/>
    <mergeCell ref="F26:M26"/>
    <mergeCell ref="N26:Q26"/>
    <mergeCell ref="R26:T26"/>
    <mergeCell ref="U26:V26"/>
    <mergeCell ref="C27:D27"/>
    <mergeCell ref="F27:M27"/>
    <mergeCell ref="N27:Q27"/>
    <mergeCell ref="R27:T27"/>
    <mergeCell ref="U27:V27"/>
    <mergeCell ref="C28:D28"/>
    <mergeCell ref="F28:M28"/>
    <mergeCell ref="N28:Q28"/>
    <mergeCell ref="R28:T28"/>
    <mergeCell ref="U28:V28"/>
    <mergeCell ref="C29:D29"/>
    <mergeCell ref="F29:M29"/>
    <mergeCell ref="N29:Q29"/>
    <mergeCell ref="R29:T29"/>
    <mergeCell ref="U29:V29"/>
    <mergeCell ref="C30:D30"/>
    <mergeCell ref="F30:M30"/>
    <mergeCell ref="N30:Q30"/>
    <mergeCell ref="R30:T30"/>
    <mergeCell ref="U30:V30"/>
    <mergeCell ref="C31:D31"/>
    <mergeCell ref="F31:M31"/>
    <mergeCell ref="N31:Q31"/>
    <mergeCell ref="R31:T31"/>
    <mergeCell ref="U31:V31"/>
    <mergeCell ref="C32:D32"/>
    <mergeCell ref="F32:M32"/>
    <mergeCell ref="N32:Q32"/>
    <mergeCell ref="R32:T32"/>
    <mergeCell ref="U32:V32"/>
    <mergeCell ref="C33:D33"/>
    <mergeCell ref="F33:M33"/>
    <mergeCell ref="N33:Q33"/>
    <mergeCell ref="R33:T33"/>
    <mergeCell ref="U33:V33"/>
    <mergeCell ref="C34:D34"/>
    <mergeCell ref="F34:M34"/>
    <mergeCell ref="N34:Q34"/>
    <mergeCell ref="R34:T34"/>
    <mergeCell ref="U34:V34"/>
    <mergeCell ref="C35:D35"/>
    <mergeCell ref="F35:M35"/>
    <mergeCell ref="N35:Q35"/>
    <mergeCell ref="R35:T35"/>
    <mergeCell ref="U35:V35"/>
    <mergeCell ref="C37:D37"/>
    <mergeCell ref="F37:M37"/>
    <mergeCell ref="N37:Q37"/>
    <mergeCell ref="R37:T37"/>
    <mergeCell ref="U37:V37"/>
    <mergeCell ref="W37:X37"/>
    <mergeCell ref="C36:D36"/>
    <mergeCell ref="F36:M36"/>
    <mergeCell ref="N36:Q36"/>
    <mergeCell ref="R36:T36"/>
    <mergeCell ref="U36:V36"/>
    <mergeCell ref="W36:X36"/>
    <mergeCell ref="C38:D38"/>
    <mergeCell ref="F38:M38"/>
    <mergeCell ref="N38:Q38"/>
    <mergeCell ref="R38:T38"/>
    <mergeCell ref="U38:V38"/>
    <mergeCell ref="C39:D39"/>
    <mergeCell ref="F39:M39"/>
    <mergeCell ref="N39:Q39"/>
    <mergeCell ref="R39:T39"/>
    <mergeCell ref="U39:V39"/>
    <mergeCell ref="C40:D40"/>
    <mergeCell ref="F40:M40"/>
    <mergeCell ref="N40:Q40"/>
    <mergeCell ref="R40:T40"/>
    <mergeCell ref="U40:V40"/>
    <mergeCell ref="C41:D41"/>
    <mergeCell ref="F41:M41"/>
    <mergeCell ref="N41:Q41"/>
    <mergeCell ref="R41:T41"/>
    <mergeCell ref="U41:V41"/>
    <mergeCell ref="C44:D44"/>
    <mergeCell ref="F44:M44"/>
    <mergeCell ref="N44:Q44"/>
    <mergeCell ref="R44:T44"/>
    <mergeCell ref="U44:V44"/>
    <mergeCell ref="W44:X44"/>
    <mergeCell ref="C42:D42"/>
    <mergeCell ref="F42:M42"/>
    <mergeCell ref="N42:Q42"/>
    <mergeCell ref="R42:T42"/>
    <mergeCell ref="U42:V42"/>
    <mergeCell ref="C43:D43"/>
    <mergeCell ref="F43:M43"/>
    <mergeCell ref="N43:Q43"/>
    <mergeCell ref="R43:T43"/>
    <mergeCell ref="U43:V43"/>
    <mergeCell ref="C45:D45"/>
    <mergeCell ref="F45:M45"/>
    <mergeCell ref="N45:Q45"/>
    <mergeCell ref="R45:T45"/>
    <mergeCell ref="U45:V45"/>
    <mergeCell ref="C46:D46"/>
    <mergeCell ref="F46:M46"/>
    <mergeCell ref="N46:Q46"/>
    <mergeCell ref="R46:T46"/>
    <mergeCell ref="U46:V46"/>
    <mergeCell ref="C49:D49"/>
    <mergeCell ref="F49:M49"/>
    <mergeCell ref="N49:Q49"/>
    <mergeCell ref="R49:T49"/>
    <mergeCell ref="U49:V49"/>
    <mergeCell ref="B50:T50"/>
    <mergeCell ref="U50:V50"/>
    <mergeCell ref="C47:D47"/>
    <mergeCell ref="F47:M47"/>
    <mergeCell ref="N47:Q47"/>
    <mergeCell ref="R47:T47"/>
    <mergeCell ref="U47:V47"/>
    <mergeCell ref="C48:D48"/>
    <mergeCell ref="F48:M48"/>
    <mergeCell ref="N48:Q48"/>
    <mergeCell ref="R48:T48"/>
    <mergeCell ref="U48:V48"/>
    <mergeCell ref="B60:V61"/>
    <mergeCell ref="B62:V62"/>
    <mergeCell ref="B52:V52"/>
    <mergeCell ref="B53:V53"/>
    <mergeCell ref="B54:V54"/>
    <mergeCell ref="B55:V55"/>
    <mergeCell ref="B56:V58"/>
    <mergeCell ref="B59:D59"/>
    <mergeCell ref="I59:L59"/>
    <mergeCell ref="N59:S59"/>
  </mergeCells>
  <pageMargins left="0.51181102362204722" right="0.51181102362204722" top="0.78740157480314965" bottom="0.78740157480314965" header="0.31496062992125984" footer="0.31496062992125984"/>
  <pageSetup paperSize="9" scale="45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Luciano Mariuti Vitrine MDE</cp:lastModifiedBy>
  <dcterms:created xsi:type="dcterms:W3CDTF">2020-06-25T14:13:22Z</dcterms:created>
  <dcterms:modified xsi:type="dcterms:W3CDTF">2020-07-10T14:14:16Z</dcterms:modified>
</cp:coreProperties>
</file>