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1" i="1" l="1"/>
  <c r="E11" i="1"/>
  <c r="J11" i="1" l="1"/>
</calcChain>
</file>

<file path=xl/sharedStrings.xml><?xml version="1.0" encoding="utf-8"?>
<sst xmlns="http://schemas.openxmlformats.org/spreadsheetml/2006/main" count="66" uniqueCount="64">
  <si>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</si>
  <si>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</si>
  <si>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</si>
  <si>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</si>
  <si>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</si>
  <si>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</si>
  <si>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</si>
  <si>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</si>
  <si>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</si>
  <si>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</si>
  <si>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</si>
  <si>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</si>
  <si>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</si>
  <si>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</si>
  <si>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</si>
  <si>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</si>
  <si>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</si>
  <si>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</si>
  <si>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</si>
  <si>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</si>
  <si>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</si>
  <si>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</si>
  <si>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</si>
  <si>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</si>
  <si>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</si>
  <si>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</si>
  <si>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</si>
  <si>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</si>
  <si>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</si>
  <si>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</si>
  <si>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</si>
  <si>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</si>
  <si>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</si>
  <si>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</si>
  <si>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 xml:space="preserve"> REGINALDO GONÇALVES PACHECO - CPF: 133.714.228-01            MARCELO CAVALCANTE FERNANDES - CPF: 113.057.958-14                       ALTAIR RODRIGUES DE SOUZA - CPF:101.041.578-60                                RITA DE CASSIA Z. BASTOS - CPF: 906.115-787-00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</si>
  <si>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</si>
  <si>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</si>
  <si>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</si>
  <si>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</si>
  <si>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</si>
  <si>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</si>
  <si>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</si>
  <si>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</si>
  <si>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</si>
  <si>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</si>
  <si>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</si>
  <si>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</si>
  <si>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</si>
  <si>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</si>
  <si>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</si>
  <si>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</si>
  <si>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</si>
  <si>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</si>
  <si>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</si>
  <si>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</si>
  <si>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</si>
  <si>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</si>
  <si>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</si>
  <si>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</si>
  <si>
    <t>01/10/2021 A 31/10/2021</t>
  </si>
  <si>
    <t>*</t>
  </si>
  <si>
    <t>ENCARGOS</t>
  </si>
  <si>
    <t>ISSQN - Imposto sobre serv. De qualquer natureza - ref 09/2021 M- S/NF 169</t>
  </si>
  <si>
    <t>GUARUJA,     16        DE     NOVEMBRO           DE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</si>
</sst>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164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4" fillId="0" borderId="0" xfId="0" applyFont="1"/>
    <xf numFmtId="0" fontId="25" fillId="0" borderId="0" xfId="0" applyFont="1"/>
    <xf numFmtId="164" fontId="26" fillId="0" borderId="0" xfId="0" applyNumberFormat="1" applyFont="1" applyBorder="1" applyProtection="1"/>
    <xf numFmtId="0" fontId="27" fillId="0" borderId="0" xfId="0" applyFont="1" applyBorder="1"/>
    <xf numFmtId="0" fontId="26" fillId="0" borderId="0" xfId="0" applyFont="1" applyBorder="1"/>
    <xf numFmtId="0" fontId="30" fillId="0" borderId="0" xfId="0" applyFont="1" applyBorder="1"/>
    <xf numFmtId="164" fontId="26" fillId="0" borderId="0" xfId="0" applyNumberFormat="1" applyFont="1" applyProtection="1"/>
    <xf numFmtId="0" fontId="27" fillId="0" borderId="0" xfId="0" applyFont="1"/>
    <xf numFmtId="0" fontId="26" fillId="0" borderId="0" xfId="0" applyFont="1"/>
    <xf numFmtId="0" fontId="30" fillId="0" borderId="0" xfId="0" applyFont="1"/>
    <xf numFmtId="164" fontId="22" fillId="0" borderId="0" xfId="0" applyNumberFormat="1" applyFont="1" applyProtection="1"/>
    <xf numFmtId="0" fontId="31" fillId="0" borderId="0" xfId="0" applyFont="1"/>
    <xf numFmtId="0" fontId="22" fillId="0" borderId="0" xfId="0" applyFont="1"/>
    <xf numFmtId="166" fontId="2" fillId="0" borderId="16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4" fontId="16" fillId="5" borderId="12" xfId="0" applyNumberFormat="1" applyFont="1" applyFill="1" applyBorder="1" applyAlignment="1">
      <alignment horizontal="center" vertical="center"/>
    </xf>
    <xf numFmtId="3" fontId="16" fillId="5" borderId="12" xfId="0" applyNumberFormat="1" applyFont="1" applyFill="1" applyBorder="1" applyAlignment="1">
      <alignment horizontal="center" vertical="center"/>
    </xf>
    <xf numFmtId="166" fontId="3" fillId="6" borderId="20" xfId="0" applyNumberFormat="1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center" vertical="center"/>
    </xf>
    <xf numFmtId="44" fontId="16" fillId="5" borderId="12" xfId="1" applyFont="1" applyFill="1" applyBorder="1" applyAlignment="1">
      <alignment horizontal="center" vertical="center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right" vertical="center"/>
    </xf>
    <xf numFmtId="166" fontId="3" fillId="6" borderId="3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49" fontId="4" fillId="4" borderId="1" xfId="0" applyNumberFormat="1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002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DIREIROS DA CRIANÇAS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6943725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4"/>
  <sheetViews>
    <sheetView tabSelected="1" workbookViewId="0">
      <selection activeCell="E16" sqref="E16:G16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4.81640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8" style="2" customWidth="1"/>
    <col min="8" max="8" width="21.1796875" style="2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71" t="s">
        <v>0</v>
      </c>
      <c r="J2" s="71"/>
      <c r="K2" s="71"/>
      <c r="L2" s="71"/>
    </row>
    <row r="3" spans="1:245" ht="13" customHeight="1">
      <c r="I3" s="72" t="s">
        <v>1</v>
      </c>
      <c r="J3" s="72"/>
      <c r="K3" s="72"/>
      <c r="L3" s="72"/>
    </row>
    <row r="4" spans="1:245" ht="13.5" customHeight="1">
      <c r="B4" s="73"/>
      <c r="C4" s="73"/>
      <c r="D4" s="73"/>
      <c r="E4" s="5"/>
      <c r="F4" s="5"/>
      <c r="G4" s="6"/>
      <c r="H4" s="7"/>
    </row>
    <row r="5" spans="1:245" ht="12.75" customHeight="1">
      <c r="B5" s="74" t="s">
        <v>2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245" s="9" customFormat="1" ht="9" customHeight="1">
      <c r="A6" s="8"/>
      <c r="B6" s="75" t="s">
        <v>3</v>
      </c>
      <c r="C6" s="75"/>
      <c r="D6" s="75"/>
      <c r="E6" s="75"/>
      <c r="F6" s="75"/>
      <c r="G6" s="75"/>
      <c r="H6" s="75"/>
      <c r="I6" s="75" t="s">
        <v>4</v>
      </c>
      <c r="J6" s="75"/>
      <c r="K6" s="76" t="s">
        <v>5</v>
      </c>
      <c r="L6" s="76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77" t="s">
        <v>6</v>
      </c>
      <c r="C7" s="77"/>
      <c r="D7" s="77"/>
      <c r="E7" s="77"/>
      <c r="F7" s="77"/>
      <c r="G7" s="77"/>
      <c r="H7" s="77"/>
      <c r="I7" s="78" t="s">
        <v>7</v>
      </c>
      <c r="J7" s="78"/>
      <c r="K7" s="79" t="s">
        <v>59</v>
      </c>
      <c r="L7" s="79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 thickBot="1">
      <c r="B9" s="80" t="s">
        <v>8</v>
      </c>
      <c r="C9" s="80"/>
      <c r="D9" s="80"/>
      <c r="E9" s="80"/>
      <c r="F9" s="80"/>
      <c r="G9" s="80"/>
      <c r="H9" s="80"/>
      <c r="I9" s="80"/>
      <c r="J9" s="80"/>
      <c r="K9" s="80"/>
      <c r="L9" s="17"/>
    </row>
    <row r="10" spans="1:245" s="19" customFormat="1" ht="8.25" customHeight="1" thickBot="1">
      <c r="A10" s="18"/>
      <c r="B10" s="81" t="s">
        <v>9</v>
      </c>
      <c r="C10" s="81"/>
      <c r="D10" s="60" t="s">
        <v>10</v>
      </c>
      <c r="E10" s="61" t="s">
        <v>11</v>
      </c>
      <c r="F10" s="60" t="s">
        <v>12</v>
      </c>
      <c r="G10" s="62" t="s">
        <v>13</v>
      </c>
      <c r="H10" s="60" t="s">
        <v>14</v>
      </c>
      <c r="I10" s="60" t="s">
        <v>15</v>
      </c>
      <c r="J10" s="61" t="s">
        <v>16</v>
      </c>
      <c r="K10" s="60" t="s">
        <v>17</v>
      </c>
      <c r="L10" s="62" t="s">
        <v>18</v>
      </c>
      <c r="IF10" s="20"/>
      <c r="IG10" s="20"/>
      <c r="IH10" s="20"/>
      <c r="II10" s="20"/>
      <c r="IJ10" s="20"/>
      <c r="IK10" s="20"/>
    </row>
    <row r="11" spans="1:245" s="12" customFormat="1" ht="20.25" customHeight="1" thickBot="1">
      <c r="A11" s="11"/>
      <c r="B11" s="69">
        <v>0</v>
      </c>
      <c r="C11" s="70"/>
      <c r="D11" s="57">
        <v>18288.68</v>
      </c>
      <c r="E11" s="65">
        <f>SUM(B11:D11)</f>
        <v>18288.68</v>
      </c>
      <c r="F11" s="58">
        <v>0</v>
      </c>
      <c r="G11" s="55">
        <v>58.97</v>
      </c>
      <c r="H11" s="54">
        <f>K17</f>
        <v>499.28</v>
      </c>
      <c r="I11" s="59">
        <v>0</v>
      </c>
      <c r="J11" s="65">
        <f>E11+F11+G11-H11</f>
        <v>17848.370000000003</v>
      </c>
      <c r="K11" s="58">
        <v>17848.37</v>
      </c>
      <c r="L11" s="56">
        <v>0</v>
      </c>
    </row>
    <row r="12" spans="1:245" s="7" customFormat="1" ht="3.75" customHeight="1">
      <c r="A12" s="13"/>
      <c r="B12" s="21"/>
      <c r="C12" s="21"/>
      <c r="D12" s="22"/>
      <c r="E12" s="22"/>
      <c r="F12" s="22"/>
      <c r="G12" s="21"/>
      <c r="H12" s="23"/>
      <c r="I12" s="24"/>
      <c r="J12" s="25"/>
      <c r="K12" s="25"/>
    </row>
    <row r="13" spans="1:245" ht="13.5" customHeight="1">
      <c r="B13" s="74" t="s">
        <v>19</v>
      </c>
      <c r="C13" s="74"/>
      <c r="D13" s="74"/>
      <c r="E13" s="74"/>
      <c r="F13" s="74"/>
      <c r="G13" s="74"/>
      <c r="H13" s="74"/>
      <c r="I13" s="74"/>
      <c r="J13" s="74"/>
      <c r="K13" s="74"/>
      <c r="L13" s="17"/>
    </row>
    <row r="14" spans="1:245" s="28" customFormat="1" ht="12" customHeight="1">
      <c r="A14" s="26"/>
      <c r="B14" s="82" t="s">
        <v>20</v>
      </c>
      <c r="C14" s="84" t="s">
        <v>21</v>
      </c>
      <c r="D14" s="84"/>
      <c r="E14" s="84" t="s">
        <v>22</v>
      </c>
      <c r="F14" s="84"/>
      <c r="G14" s="84"/>
      <c r="H14" s="27" t="s">
        <v>23</v>
      </c>
      <c r="I14" s="86" t="s">
        <v>24</v>
      </c>
      <c r="J14" s="86"/>
      <c r="K14" s="87" t="s">
        <v>25</v>
      </c>
      <c r="L14" s="87"/>
      <c r="IF14" s="29"/>
      <c r="IG14" s="29"/>
      <c r="IH14" s="29"/>
      <c r="II14" s="29"/>
      <c r="IJ14" s="29"/>
      <c r="IK14" s="29"/>
    </row>
    <row r="15" spans="1:245" s="28" customFormat="1" ht="12.75" customHeight="1">
      <c r="A15" s="26"/>
      <c r="B15" s="83"/>
      <c r="C15" s="30" t="s">
        <v>26</v>
      </c>
      <c r="D15" s="31" t="s">
        <v>27</v>
      </c>
      <c r="E15" s="85"/>
      <c r="F15" s="85"/>
      <c r="G15" s="85"/>
      <c r="H15" s="32" t="s">
        <v>28</v>
      </c>
      <c r="I15" s="86"/>
      <c r="J15" s="86"/>
      <c r="K15" s="87"/>
      <c r="L15" s="87"/>
      <c r="IF15" s="29"/>
      <c r="IG15" s="29"/>
      <c r="IH15" s="29"/>
      <c r="II15" s="29"/>
      <c r="IJ15" s="29"/>
      <c r="IK15" s="29"/>
    </row>
    <row r="16" spans="1:245" s="28" customFormat="1" ht="24" customHeight="1">
      <c r="A16" s="26"/>
      <c r="B16" s="33" t="s">
        <v>29</v>
      </c>
      <c r="C16" s="63">
        <v>44484</v>
      </c>
      <c r="D16" s="64">
        <v>101501</v>
      </c>
      <c r="E16" s="66" t="s">
        <v>62</v>
      </c>
      <c r="F16" s="66"/>
      <c r="G16" s="66"/>
      <c r="H16" s="63" t="s">
        <v>60</v>
      </c>
      <c r="I16" s="67" t="s">
        <v>61</v>
      </c>
      <c r="J16" s="67"/>
      <c r="K16" s="68">
        <v>499.28</v>
      </c>
      <c r="L16" s="68"/>
      <c r="IF16" s="29"/>
      <c r="IG16" s="29"/>
      <c r="IH16" s="29"/>
      <c r="II16" s="29"/>
      <c r="IJ16" s="29"/>
      <c r="IK16" s="29"/>
    </row>
    <row r="17" spans="1:12" s="35" customFormat="1" ht="18" customHeight="1">
      <c r="A17" s="34"/>
      <c r="B17" s="90" t="s">
        <v>30</v>
      </c>
      <c r="C17" s="90"/>
      <c r="D17" s="90"/>
      <c r="E17" s="90"/>
      <c r="F17" s="90"/>
      <c r="G17" s="90"/>
      <c r="H17" s="90"/>
      <c r="I17" s="90"/>
      <c r="J17" s="90"/>
      <c r="K17" s="91">
        <f>SUM(K16:L16)</f>
        <v>499.28</v>
      </c>
      <c r="L17" s="91"/>
    </row>
    <row r="18" spans="1:12" s="36" customFormat="1" ht="13.5" customHeight="1">
      <c r="A18" s="1"/>
      <c r="B18" s="94" t="s">
        <v>31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s="37" customFormat="1" ht="5.25" customHeight="1">
      <c r="A19" s="1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s="37" customFormat="1" ht="11.25" customHeight="1">
      <c r="A20" s="1"/>
      <c r="B20" s="96" t="s">
        <v>32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1:12" s="37" customFormat="1" ht="11.25" customHeight="1">
      <c r="A21" s="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s="37" customFormat="1" ht="11.25" customHeight="1">
      <c r="A22" s="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2" s="37" customFormat="1" ht="11.25" customHeight="1">
      <c r="A23" s="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s="37" customFormat="1" ht="14.25" customHeight="1">
      <c r="A24" s="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s="37" customFormat="1" ht="11.25" customHeight="1">
      <c r="A25" s="1"/>
      <c r="B25" s="93" t="s">
        <v>33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</row>
    <row r="26" spans="1:12" s="37" customFormat="1" ht="6" customHeight="1">
      <c r="A26" s="1"/>
      <c r="B26" s="88" t="s">
        <v>34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s="37" customFormat="1" ht="15.25" customHeight="1">
      <c r="A27" s="1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s="37" customFormat="1" ht="15.25" customHeight="1">
      <c r="A28" s="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s="37" customFormat="1" ht="15.25" customHeight="1">
      <c r="A29" s="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37" customFormat="1" ht="15.25" customHeight="1">
      <c r="A30" s="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s="40" customFormat="1" ht="21.75" customHeight="1">
      <c r="A31" s="39"/>
      <c r="B31" s="89" t="s">
        <v>63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4" spans="1:245" ht="32.15" customHeight="1">
      <c r="B34" s="41" t="s">
        <v>35</v>
      </c>
      <c r="G34" s="41" t="s">
        <v>36</v>
      </c>
    </row>
    <row r="35" spans="1:245" ht="15.75" customHeight="1">
      <c r="B35" s="42" t="s">
        <v>2</v>
      </c>
    </row>
    <row r="36" spans="1:245" ht="15.75" customHeight="1">
      <c r="B36" s="2" t="s">
        <v>37</v>
      </c>
    </row>
    <row r="37" spans="1:245" ht="15.75" customHeight="1">
      <c r="B37" s="42" t="s">
        <v>38</v>
      </c>
    </row>
    <row r="38" spans="1:245" ht="15.75" customHeight="1">
      <c r="B38" s="2" t="s">
        <v>39</v>
      </c>
    </row>
    <row r="39" spans="1:245" ht="15.75" customHeight="1">
      <c r="B39" s="42" t="s">
        <v>19</v>
      </c>
    </row>
    <row r="40" spans="1:245" s="45" customFormat="1" ht="17.149999999999999" customHeight="1">
      <c r="A40" s="43"/>
      <c r="B40" s="44" t="s">
        <v>40</v>
      </c>
      <c r="IF40" s="46"/>
      <c r="IG40" s="46"/>
      <c r="IH40" s="46"/>
      <c r="II40" s="46"/>
      <c r="IJ40" s="46"/>
      <c r="IK40" s="46"/>
    </row>
    <row r="41" spans="1:245" s="45" customFormat="1" ht="18.399999999999999" customHeight="1">
      <c r="A41" s="43"/>
      <c r="B41" s="44" t="s">
        <v>41</v>
      </c>
      <c r="IF41" s="46"/>
      <c r="IG41" s="46"/>
      <c r="IH41" s="46"/>
      <c r="II41" s="46"/>
      <c r="IJ41" s="46"/>
      <c r="IK41" s="46"/>
    </row>
    <row r="42" spans="1:245" s="45" customFormat="1" ht="18.399999999999999" customHeight="1">
      <c r="A42" s="43"/>
      <c r="B42" s="44" t="s">
        <v>42</v>
      </c>
      <c r="IF42" s="46"/>
      <c r="IG42" s="46"/>
      <c r="IH42" s="46"/>
      <c r="II42" s="46"/>
      <c r="IJ42" s="46"/>
      <c r="IK42" s="46"/>
    </row>
    <row r="43" spans="1:245" s="45" customFormat="1" ht="18.399999999999999" customHeight="1">
      <c r="A43" s="43"/>
      <c r="B43" s="44" t="s">
        <v>43</v>
      </c>
      <c r="IF43" s="46"/>
      <c r="IG43" s="46"/>
      <c r="IH43" s="46"/>
      <c r="II43" s="46"/>
      <c r="IJ43" s="46"/>
      <c r="IK43" s="46"/>
    </row>
    <row r="44" spans="1:245" s="45" customFormat="1" ht="18.399999999999999" customHeight="1">
      <c r="A44" s="43"/>
      <c r="B44" s="44" t="s">
        <v>44</v>
      </c>
      <c r="IF44" s="46"/>
      <c r="IG44" s="46"/>
      <c r="IH44" s="46"/>
      <c r="II44" s="46"/>
      <c r="IJ44" s="46"/>
      <c r="IK44" s="46"/>
    </row>
    <row r="45" spans="1:245" s="49" customFormat="1" ht="18.399999999999999" customHeight="1">
      <c r="A45" s="47"/>
      <c r="B45" s="48" t="s">
        <v>45</v>
      </c>
      <c r="IF45" s="50"/>
      <c r="IG45" s="50"/>
      <c r="IH45" s="50"/>
      <c r="II45" s="50"/>
      <c r="IJ45" s="50"/>
      <c r="IK45" s="50"/>
    </row>
    <row r="46" spans="1:245" s="53" customFormat="1" ht="15.4" customHeight="1">
      <c r="A46" s="51"/>
      <c r="B46" s="52" t="s">
        <v>46</v>
      </c>
      <c r="IF46" s="52"/>
      <c r="IG46" s="52"/>
      <c r="IH46" s="52"/>
      <c r="II46" s="52"/>
      <c r="IJ46" s="52"/>
      <c r="IK46" s="52"/>
    </row>
    <row r="47" spans="1:245" s="53" customFormat="1" ht="15.4" customHeight="1">
      <c r="A47" s="51"/>
      <c r="B47" s="52" t="s">
        <v>47</v>
      </c>
      <c r="IF47" s="52"/>
      <c r="IG47" s="52"/>
      <c r="IH47" s="52"/>
      <c r="II47" s="52"/>
      <c r="IJ47" s="52"/>
      <c r="IK47" s="52"/>
    </row>
    <row r="48" spans="1:245" s="53" customFormat="1" ht="15.4" customHeight="1">
      <c r="A48" s="51"/>
      <c r="B48" s="52" t="s">
        <v>48</v>
      </c>
      <c r="IF48" s="52"/>
      <c r="IG48" s="52"/>
      <c r="IH48" s="52"/>
      <c r="II48" s="52"/>
      <c r="IJ48" s="52"/>
      <c r="IK48" s="52"/>
    </row>
    <row r="49" spans="1:245" s="53" customFormat="1" ht="15.4" customHeight="1">
      <c r="A49" s="51"/>
      <c r="B49" s="52" t="s">
        <v>49</v>
      </c>
      <c r="IF49" s="52"/>
      <c r="IG49" s="52"/>
      <c r="IH49" s="52"/>
      <c r="II49" s="52"/>
      <c r="IJ49" s="52"/>
      <c r="IK49" s="52"/>
    </row>
    <row r="50" spans="1:245" s="53" customFormat="1" ht="15.4" customHeight="1">
      <c r="A50" s="51"/>
      <c r="B50" s="52" t="s">
        <v>50</v>
      </c>
      <c r="IF50" s="52"/>
      <c r="IG50" s="52"/>
      <c r="IH50" s="52"/>
      <c r="II50" s="52"/>
      <c r="IJ50" s="52"/>
      <c r="IK50" s="52"/>
    </row>
    <row r="51" spans="1:245" s="53" customFormat="1" ht="15.4" customHeight="1">
      <c r="A51" s="51"/>
      <c r="B51" s="52" t="s">
        <v>51</v>
      </c>
      <c r="IF51" s="52"/>
      <c r="IG51" s="52"/>
      <c r="IH51" s="52"/>
      <c r="II51" s="52"/>
      <c r="IJ51" s="52"/>
      <c r="IK51" s="52"/>
    </row>
    <row r="52" spans="1:245" s="53" customFormat="1" ht="15.4" customHeight="1">
      <c r="A52" s="51"/>
      <c r="B52" s="52" t="s">
        <v>52</v>
      </c>
      <c r="IF52" s="52"/>
      <c r="IG52" s="52"/>
      <c r="IH52" s="52"/>
      <c r="II52" s="52"/>
      <c r="IJ52" s="52"/>
      <c r="IK52" s="52"/>
    </row>
    <row r="53" spans="1:245" s="53" customFormat="1" ht="15.4" customHeight="1">
      <c r="A53" s="51"/>
      <c r="B53" s="52" t="s">
        <v>53</v>
      </c>
      <c r="IF53" s="52"/>
      <c r="IG53" s="52"/>
      <c r="IH53" s="52"/>
      <c r="II53" s="52"/>
      <c r="IJ53" s="52"/>
      <c r="IK53" s="52"/>
    </row>
    <row r="54" spans="1:245" s="53" customFormat="1" ht="15.4" customHeight="1">
      <c r="A54" s="51"/>
      <c r="B54" s="52" t="s">
        <v>54</v>
      </c>
      <c r="IF54" s="52"/>
      <c r="IG54" s="52"/>
      <c r="IH54" s="52"/>
      <c r="II54" s="52"/>
      <c r="IJ54" s="52"/>
      <c r="IK54" s="52"/>
    </row>
    <row r="55" spans="1:245" s="53" customFormat="1" ht="15.4" customHeight="1">
      <c r="A55" s="51"/>
      <c r="B55" s="52" t="s">
        <v>55</v>
      </c>
      <c r="IF55" s="52"/>
      <c r="IG55" s="52"/>
      <c r="IH55" s="52"/>
      <c r="II55" s="52"/>
      <c r="IJ55" s="52"/>
      <c r="IK55" s="52"/>
    </row>
    <row r="56" spans="1:245" s="53" customFormat="1" ht="15.4" customHeight="1">
      <c r="A56" s="51"/>
      <c r="B56" s="52" t="s">
        <v>56</v>
      </c>
      <c r="IF56" s="52"/>
      <c r="IG56" s="52"/>
      <c r="IH56" s="52"/>
      <c r="II56" s="52"/>
      <c r="IJ56" s="52"/>
      <c r="IK56" s="52"/>
    </row>
    <row r="57" spans="1:245" ht="26.15" customHeight="1">
      <c r="B57" s="42" t="s">
        <v>57</v>
      </c>
      <c r="H57" s="42" t="s">
        <v>58</v>
      </c>
    </row>
    <row r="65523" ht="13" customHeight="1"/>
    <row r="65524" ht="13" customHeight="1"/>
  </sheetData>
  <sheetProtection algorithmName="SHA-512" hashValue="ur2iTwbFCE/n1NPT6pZiTHPh4TvoIShFDpCK2KyMb1xRzZsXHE8mxZLt/LORIuRQ7785RioMsn3heZJRjaeOjA==" saltValue="Ca8XcjxqYIJoze3ObmeT/w==" spinCount="100000" sheet="1" objects="1" scenarios="1" sort="0" autoFilter="0"/>
  <mergeCells count="32">
    <mergeCell ref="B26:L27"/>
    <mergeCell ref="B31:L31"/>
    <mergeCell ref="B17:J17"/>
    <mergeCell ref="K17:L17"/>
    <mergeCell ref="B21:L21"/>
    <mergeCell ref="B22:L24"/>
    <mergeCell ref="B25:L25"/>
    <mergeCell ref="B18:L18"/>
    <mergeCell ref="B19:L19"/>
    <mergeCell ref="B20:L20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</mergeCells>
  <printOptions horizontalCentered="1"/>
  <pageMargins left="0.70866141732283472" right="0.70866141732283472" top="1.7322834645669292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2022-02-05T16:25:14Z</dcterms:modified>
</cp:coreProperties>
</file>