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SAUDE FEVEREIRO 2020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U78" i="1" l="1"/>
  <c r="N12" i="1" s="1"/>
  <c r="Q12" i="1" s="1"/>
  <c r="W74" i="1"/>
  <c r="W52" i="1"/>
  <c r="B12" i="1"/>
  <c r="F12" i="1" s="1"/>
  <c r="M12" i="1" s="1"/>
  <c r="S12" i="1" l="1"/>
</calcChain>
</file>

<file path=xl/sharedStrings.xml><?xml version="1.0" encoding="utf-8"?>
<sst xmlns="http://schemas.openxmlformats.org/spreadsheetml/2006/main" count="219" uniqueCount="110">
  <si>
    <t>PREFEITURA MUNICIPAL DE GUARUJÁ - SECRETÁRIA DE SAÚDE</t>
  </si>
  <si>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</si>
  <si>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</si>
  <si>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</si>
  <si>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</si>
  <si>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</si>
  <si>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</si>
  <si>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</si>
  <si>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</si>
  <si>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01/02/2020 A 29/02/2020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</si>
  <si>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</si>
  <si>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</si>
  <si>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</si>
  <si>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</si>
  <si>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</si>
  <si>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</si>
  <si>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</si>
  <si>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</si>
  <si>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</si>
  <si>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</si>
  <si>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</si>
  <si>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</si>
  <si>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</si>
  <si>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</si>
  <si>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</si>
  <si>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</si>
  <si>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</si>
  <si>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</si>
  <si>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</si>
  <si>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</si>
  <si>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</si>
  <si>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</si>
  <si>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</si>
  <si>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</si>
  <si>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</si>
  <si>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</si>
  <si>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</si>
  <si>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</si>
  <si>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</si>
  <si>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Terapeuta Ocupacional- Nayla Cristina Oliveira Ferreira- ref 01/2020</t>
  </si>
  <si>
    <t>RECURSOS HUMANOS</t>
  </si>
  <si>
    <t>Terapeuta Ocupacional-Roberta dos Santos Souza - ref. 01/2020</t>
  </si>
  <si>
    <t>*</t>
  </si>
  <si>
    <t>Ajudante Geral- João Paulo O. da Conceição- ref. 01/2020</t>
  </si>
  <si>
    <t>Auxiliar Administrativo-  Katiuscia Garcia O. de Lima- ref. 01/2020</t>
  </si>
  <si>
    <t>Assistente de Rh- Rainara Evelin P.da Silva- ref. 01/2020</t>
  </si>
  <si>
    <t>Assistente Social- Liliane Spicacci Rigonati- ref. 01/2020</t>
  </si>
  <si>
    <t>Dentista-  Regina Maria G.V.de Abreu- ref. 01/2020</t>
  </si>
  <si>
    <t>Faxineira- Elita Evangelista Oliveira da Conceição- ref. 01/2020</t>
  </si>
  <si>
    <t>Faxineira- Maria das Graças P. da Silva- ref. 01/2020</t>
  </si>
  <si>
    <t>Faxineira- Marisa Zacarias dos S. Arruda-ref. 01/2020</t>
  </si>
  <si>
    <t>Fisioterapeuta- Lilian Moreira Sanchez-ref. 01/2020</t>
  </si>
  <si>
    <t>Fisioterapeuta- Melissa Borges de Moraes- ref. 01/2020</t>
  </si>
  <si>
    <t>Fisioterapeuta- Daiana Ferreira Barros- ref. 01/2020</t>
  </si>
  <si>
    <t>Fisioterapeuta- Eliane Calumby de Souza-ref. 01/2020</t>
  </si>
  <si>
    <t>Fisioterapeuta- Talita Souza de Carvalho- ref. 01/2020</t>
  </si>
  <si>
    <t>Fonoaudióloga- Maria Luiza Daun Pereira-ref. 01/2020</t>
  </si>
  <si>
    <t>Fonoaudióloga- Gilce leite Martins- ref. 01/2020</t>
  </si>
  <si>
    <t>Médico Neurologista- Karen Baldin - ref. 01/2020</t>
  </si>
  <si>
    <t>Motorista- Marcos Ferreira de Lima- ref. 01/2020</t>
  </si>
  <si>
    <t>Porteiro- Cassio Aparecido da Silva-ref. 01/2020</t>
  </si>
  <si>
    <t>Psicóloga- Adriana Martinho Ferraz de Campos- ref. 01/2020</t>
  </si>
  <si>
    <t>Recepcionista- Ruth Correia Cinelli- ref. 01/2020</t>
  </si>
  <si>
    <t>Recepcionista- Sandra Elisete dos Santos- ref. 01/2020</t>
  </si>
  <si>
    <t>Secretária- Gardenha Batista Rodrigues da Silva- ref. 01/2020</t>
  </si>
  <si>
    <t>Terapeuta Ocupacional- Katia Regina Feller- ref. 01/2020</t>
  </si>
  <si>
    <t>Terapeuta Ocupacional- Mª Lais Nunes L. de Araujo- ref. 01/2020</t>
  </si>
  <si>
    <t>Técnico de Manut.- Paulo Henrique M. Gonçalves- ref. 01/2020</t>
  </si>
  <si>
    <t>Jovem aprendiz- Maria Eduarda da Costa Leal - ref 01/2020</t>
  </si>
  <si>
    <t>Fisioterapeuta- Lilian Moreira Sanchez-ref Férias</t>
  </si>
  <si>
    <t>Fisioterapeuta- Melissa Borges de Moraes- ref Férias</t>
  </si>
  <si>
    <t>Fisioterapeuta- Daiana Ferreira Barros- ref. Férias</t>
  </si>
  <si>
    <t>Fisioterapeuta- Talita Souza de Carvalho- ref. Férias</t>
  </si>
  <si>
    <t>Recepcionista- Sandra Elisete dos Santos- ref. Férias</t>
  </si>
  <si>
    <t>Recepcionista- Ruth Correia Cinelli- ref. Férias</t>
  </si>
  <si>
    <t>Secretária- Gardenha Batista Rodrigues da Silva- ref. Férias</t>
  </si>
  <si>
    <t>Terapeuta Ocupacional- Katia Regina Feller- ref. Férias</t>
  </si>
  <si>
    <t>FGTS -ref. 01/2020</t>
  </si>
  <si>
    <t>ENCARGOS</t>
  </si>
  <si>
    <t>Contribuição Associativa- Sind. Inter. Dos Emp. Em Inst. Beneficientes- ref. 01/2020</t>
  </si>
  <si>
    <t>Nota fiscal nº 902006 - Sodexo Pass do Brasil Serviços e Comercio S.A</t>
  </si>
  <si>
    <t>BENEFICIOS</t>
  </si>
  <si>
    <t>JRR CLINICA - NF 272 - Serv.Med.de Ped.e Ort- Dr Rafael B de Rezende - ref 01/2020</t>
  </si>
  <si>
    <t>Fisioterapeuta- Ilma Menezes- ref. 01/2020</t>
  </si>
  <si>
    <t>Médico Pediatra-Bayardo Furlani Braia- ref. 01/2020</t>
  </si>
  <si>
    <t>Contadora- Claudia de Moura Vassão- ref. 01/2020</t>
  </si>
  <si>
    <t>ISSQN- Imposto sobre serv. de qualquer natureza- ref.01/2020</t>
  </si>
  <si>
    <t>IRRF- Cód.0561- ref. 01/2020</t>
  </si>
  <si>
    <t>IRRF- Cód.0561- ref. 12/2019 - S/Férias</t>
  </si>
  <si>
    <t>IRRF-Cód. 0588- ref. 01/2020</t>
  </si>
  <si>
    <t>INSS-Cód.2305- ref. 01/2020</t>
  </si>
  <si>
    <t xml:space="preserve">Terapeuta Ocupacional- Nayla Cristina Oliveira Ferreira- ref Rescisão </t>
  </si>
  <si>
    <t>Darf- cod 5952 - ret 4,66%- NF 272- JRR CLINICA -Dr Rafael B. de Rezende</t>
  </si>
  <si>
    <t>Darf- cod 1708 - irpj 1,5%- NF 272 - JRR CLINICA -Dr Rafael B. de Rezende</t>
  </si>
  <si>
    <t>Conta de Luz- ELEKTRO REDES S.A - ref.01/2020</t>
  </si>
  <si>
    <t>UTILIDADE PÚBLICA</t>
  </si>
  <si>
    <t>Conta Telefone- 01/2020- TELEFÔNICA BRASIL S.A- Tel: 3354-2983/33543009</t>
  </si>
  <si>
    <t>Assistente Social- Liliane Spicacci Rigonati- ref. Férias</t>
  </si>
  <si>
    <t>Faxineira- Elita Evangelista Oliveira da Conceição- ref. Férias</t>
  </si>
  <si>
    <t>Técnico de Manut.- Paulo Henrique M. Gonçalves- ref. Férias</t>
  </si>
  <si>
    <t>Auxiliar Administrativo-  Katiuscia Garcia O. de Lima- ref. Adiantamento de salário</t>
  </si>
  <si>
    <t xml:space="preserve">Nota fiscal nº 20.351 - Laticinios Ilha de Guaruja Ltda Me </t>
  </si>
  <si>
    <t xml:space="preserve">MATERIAL DE CONSUMO </t>
  </si>
  <si>
    <t>City Transporte urbano- Autopass S.A - Recibo nº 47803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</si>
  <si>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</si>
  <si>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</si>
  <si>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</si>
  <si>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</si>
  <si>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</si>
  <si>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16   DE        MARÇO          DE             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</si>
</sst>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E1CBE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9" fontId="3" fillId="4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6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3" fillId="0" borderId="0" xfId="0" applyNumberFormat="1" applyFont="1" applyBorder="1" applyProtection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2" fillId="0" borderId="0" xfId="0" applyFont="1" applyBorder="1" applyProtection="1">
      <protection hidden="1"/>
    </xf>
    <xf numFmtId="0" fontId="2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6" fontId="2" fillId="2" borderId="11" xfId="0" applyNumberFormat="1" applyFont="1" applyFill="1" applyBorder="1" applyAlignment="1" applyProtection="1">
      <alignment horizontal="center" vertical="center"/>
      <protection locked="0"/>
    </xf>
    <xf numFmtId="166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3" fillId="4" borderId="8" xfId="0" applyFont="1" applyFill="1" applyBorder="1"/>
    <xf numFmtId="164" fontId="3" fillId="5" borderId="0" xfId="0" applyNumberFormat="1" applyFont="1" applyFill="1" applyBorder="1" applyProtection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3" fontId="2" fillId="7" borderId="15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3" fontId="2" fillId="7" borderId="16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 wrapText="1"/>
    </xf>
    <xf numFmtId="3" fontId="2" fillId="7" borderId="21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" fillId="6" borderId="23" xfId="0" applyNumberFormat="1" applyFont="1" applyFill="1" applyBorder="1" applyAlignment="1" applyProtection="1">
      <alignment horizontal="center" vertical="center"/>
      <protection locked="0"/>
    </xf>
    <xf numFmtId="166" fontId="2" fillId="6" borderId="24" xfId="0" applyNumberFormat="1" applyFont="1" applyFill="1" applyBorder="1" applyAlignment="1" applyProtection="1">
      <alignment horizontal="center" vertical="center"/>
      <protection locked="0"/>
    </xf>
    <xf numFmtId="166" fontId="2" fillId="6" borderId="10" xfId="0" applyNumberFormat="1" applyFont="1" applyFill="1" applyBorder="1" applyAlignment="1" applyProtection="1">
      <alignment horizontal="center" vertical="center"/>
      <protection locked="0"/>
    </xf>
    <xf numFmtId="166" fontId="2" fillId="6" borderId="25" xfId="0" applyNumberFormat="1" applyFont="1" applyFill="1" applyBorder="1" applyAlignment="1" applyProtection="1">
      <alignment horizontal="center" vertical="center"/>
      <protection locked="0"/>
    </xf>
    <xf numFmtId="166" fontId="2" fillId="2" borderId="26" xfId="0" applyNumberFormat="1" applyFont="1" applyFill="1" applyBorder="1" applyAlignment="1" applyProtection="1">
      <alignment horizontal="center" vertical="center"/>
    </xf>
    <xf numFmtId="166" fontId="2" fillId="6" borderId="27" xfId="0" applyNumberFormat="1" applyFont="1" applyFill="1" applyBorder="1" applyAlignment="1" applyProtection="1">
      <alignment horizontal="center" vertical="center"/>
    </xf>
    <xf numFmtId="166" fontId="2" fillId="6" borderId="28" xfId="0" applyNumberFormat="1" applyFont="1" applyFill="1" applyBorder="1" applyAlignment="1" applyProtection="1">
      <alignment horizontal="center" vertical="center"/>
    </xf>
    <xf numFmtId="166" fontId="2" fillId="6" borderId="11" xfId="0" applyNumberFormat="1" applyFont="1" applyFill="1" applyBorder="1" applyAlignment="1" applyProtection="1">
      <alignment horizontal="center" vertical="center"/>
    </xf>
    <xf numFmtId="166" fontId="2" fillId="6" borderId="11" xfId="0" applyNumberFormat="1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 applyProtection="1">
      <alignment horizontal="center" vertical="center"/>
    </xf>
    <xf numFmtId="166" fontId="2" fillId="6" borderId="18" xfId="0" applyNumberFormat="1" applyFont="1" applyFill="1" applyBorder="1" applyAlignment="1" applyProtection="1">
      <alignment horizontal="center" vertical="center"/>
      <protection locked="0"/>
    </xf>
    <xf numFmtId="166" fontId="2" fillId="8" borderId="29" xfId="0" applyNumberFormat="1" applyFont="1" applyFill="1" applyBorder="1" applyAlignment="1" applyProtection="1">
      <alignment horizontal="center" vertical="center"/>
    </xf>
    <xf numFmtId="166" fontId="2" fillId="2" borderId="30" xfId="0" applyNumberFormat="1" applyFont="1" applyFill="1" applyBorder="1" applyAlignment="1" applyProtection="1">
      <alignment horizontal="center" vertical="center"/>
    </xf>
    <xf numFmtId="166" fontId="2" fillId="6" borderId="31" xfId="0" applyNumberFormat="1" applyFont="1" applyFill="1" applyBorder="1" applyAlignment="1" applyProtection="1">
      <alignment horizontal="center" vertical="center"/>
    </xf>
    <xf numFmtId="166" fontId="2" fillId="6" borderId="32" xfId="0" applyNumberFormat="1" applyFont="1" applyFill="1" applyBorder="1" applyAlignment="1" applyProtection="1">
      <alignment horizontal="center" vertical="center"/>
    </xf>
    <xf numFmtId="166" fontId="2" fillId="6" borderId="33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167" fontId="2" fillId="0" borderId="13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3" fillId="0" borderId="8" xfId="0" applyFont="1" applyBorder="1"/>
    <xf numFmtId="0" fontId="7" fillId="3" borderId="2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4" fontId="2" fillId="0" borderId="0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/>
    <xf numFmtId="0" fontId="2" fillId="0" borderId="43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left"/>
    </xf>
    <xf numFmtId="0" fontId="2" fillId="7" borderId="47" xfId="0" applyNumberFormat="1" applyFont="1" applyFill="1" applyBorder="1" applyAlignment="1">
      <alignment horizontal="center" vertical="center"/>
    </xf>
    <xf numFmtId="14" fontId="3" fillId="4" borderId="48" xfId="0" applyNumberFormat="1" applyFont="1" applyFill="1" applyBorder="1" applyAlignment="1">
      <alignment horizontal="center" vertical="center" wrapText="1"/>
    </xf>
    <xf numFmtId="14" fontId="3" fillId="4" borderId="49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52" xfId="0" applyFont="1" applyFill="1" applyBorder="1" applyAlignment="1">
      <alignment horizontal="left" vertical="center" wrapText="1"/>
    </xf>
    <xf numFmtId="14" fontId="3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9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49" xfId="0" applyNumberFormat="1" applyFont="1" applyFill="1" applyBorder="1" applyAlignment="1">
      <alignment horizontal="center" vertical="center" wrapText="1"/>
    </xf>
    <xf numFmtId="169" fontId="3" fillId="4" borderId="53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7" borderId="54" xfId="0" applyNumberFormat="1" applyFont="1" applyFill="1" applyBorder="1" applyAlignment="1">
      <alignment horizontal="center" vertical="center"/>
    </xf>
    <xf numFmtId="3" fontId="3" fillId="4" borderId="4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14" fontId="2" fillId="9" borderId="55" xfId="0" applyNumberFormat="1" applyFont="1" applyFill="1" applyBorder="1" applyAlignment="1">
      <alignment horizontal="center" vertical="center" wrapText="1"/>
    </xf>
    <xf numFmtId="14" fontId="2" fillId="9" borderId="56" xfId="0" applyNumberFormat="1" applyFont="1" applyFill="1" applyBorder="1" applyAlignment="1">
      <alignment horizontal="center" vertical="center" wrapText="1"/>
    </xf>
    <xf numFmtId="3" fontId="2" fillId="9" borderId="56" xfId="0" applyNumberFormat="1" applyFont="1" applyFill="1" applyBorder="1" applyAlignment="1">
      <alignment horizontal="center" vertical="center" wrapText="1"/>
    </xf>
    <xf numFmtId="0" fontId="11" fillId="9" borderId="56" xfId="0" applyFont="1" applyFill="1" applyBorder="1" applyAlignment="1">
      <alignment horizontal="left" vertical="center" wrapText="1"/>
    </xf>
    <xf numFmtId="14" fontId="2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56" xfId="0" applyNumberFormat="1" applyFont="1" applyFill="1" applyBorder="1" applyAlignment="1" applyProtection="1">
      <alignment horizontal="center" vertical="center" wrapText="1"/>
      <protection locked="0"/>
    </xf>
    <xf numFmtId="169" fontId="2" fillId="9" borderId="56" xfId="0" applyNumberFormat="1" applyFont="1" applyFill="1" applyBorder="1" applyAlignment="1">
      <alignment horizontal="center" vertical="center" wrapText="1"/>
    </xf>
    <xf numFmtId="169" fontId="2" fillId="9" borderId="57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4" fontId="2" fillId="9" borderId="58" xfId="0" applyNumberFormat="1" applyFont="1" applyFill="1" applyBorder="1" applyAlignment="1">
      <alignment horizontal="center" vertical="center" wrapText="1"/>
    </xf>
    <xf numFmtId="14" fontId="2" fillId="9" borderId="20" xfId="0" applyNumberFormat="1" applyFont="1" applyFill="1" applyBorder="1" applyAlignment="1">
      <alignment horizontal="center" vertical="center" wrapText="1"/>
    </xf>
    <xf numFmtId="3" fontId="2" fillId="9" borderId="20" xfId="0" applyNumberFormat="1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left" vertical="center" wrapText="1"/>
    </xf>
    <xf numFmtId="14" fontId="2" fillId="9" borderId="20" xfId="0" applyNumberFormat="1" applyFont="1" applyFill="1" applyBorder="1" applyAlignment="1" applyProtection="1">
      <alignment horizontal="center" vertical="center" wrapText="1"/>
      <protection locked="0"/>
    </xf>
    <xf numFmtId="169" fontId="2" fillId="9" borderId="20" xfId="0" applyNumberFormat="1" applyFont="1" applyFill="1" applyBorder="1" applyAlignment="1">
      <alignment horizontal="center" vertical="center" wrapText="1"/>
    </xf>
    <xf numFmtId="169" fontId="2" fillId="9" borderId="59" xfId="0" applyNumberFormat="1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169" fontId="2" fillId="4" borderId="0" xfId="0" applyNumberFormat="1" applyFont="1" applyFill="1" applyBorder="1" applyAlignment="1">
      <alignment vertical="center" wrapText="1"/>
    </xf>
    <xf numFmtId="0" fontId="2" fillId="9" borderId="2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169" fontId="2" fillId="4" borderId="0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vertical="center" wrapText="1"/>
    </xf>
    <xf numFmtId="169" fontId="2" fillId="4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Border="1" applyAlignment="1">
      <alignment vertical="center" wrapText="1"/>
    </xf>
    <xf numFmtId="164" fontId="3" fillId="4" borderId="0" xfId="0" applyNumberFormat="1" applyFont="1" applyFill="1" applyBorder="1" applyAlignment="1" applyProtection="1">
      <alignment vertical="center" wrapText="1"/>
    </xf>
    <xf numFmtId="49" fontId="2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vertical="center" wrapText="1"/>
    </xf>
    <xf numFmtId="3" fontId="2" fillId="9" borderId="49" xfId="0" applyNumberFormat="1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left" vertical="center" wrapText="1"/>
    </xf>
    <xf numFmtId="14" fontId="2" fillId="9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49" xfId="0" applyNumberFormat="1" applyFont="1" applyFill="1" applyBorder="1" applyAlignment="1" applyProtection="1">
      <alignment horizontal="center" vertical="center" wrapText="1"/>
      <protection locked="0"/>
    </xf>
    <xf numFmtId="14" fontId="2" fillId="10" borderId="58" xfId="0" applyNumberFormat="1" applyFont="1" applyFill="1" applyBorder="1" applyAlignment="1">
      <alignment horizontal="center" vertical="center" wrapText="1"/>
    </xf>
    <xf numFmtId="14" fontId="2" fillId="10" borderId="20" xfId="0" applyNumberFormat="1" applyFont="1" applyFill="1" applyBorder="1" applyAlignment="1">
      <alignment horizontal="center" vertical="center" wrapText="1"/>
    </xf>
    <xf numFmtId="3" fontId="2" fillId="10" borderId="20" xfId="0" applyNumberFormat="1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left" vertical="center" wrapText="1"/>
    </xf>
    <xf numFmtId="14" fontId="2" fillId="10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20" xfId="0" applyNumberFormat="1" applyFont="1" applyFill="1" applyBorder="1" applyAlignment="1" applyProtection="1">
      <alignment horizontal="center" vertical="center" wrapText="1"/>
      <protection locked="0"/>
    </xf>
    <xf numFmtId="169" fontId="2" fillId="10" borderId="20" xfId="0" applyNumberFormat="1" applyFont="1" applyFill="1" applyBorder="1" applyAlignment="1">
      <alignment horizontal="center" vertical="center" wrapText="1"/>
    </xf>
    <xf numFmtId="169" fontId="2" fillId="10" borderId="59" xfId="0" applyNumberFormat="1" applyFont="1" applyFill="1" applyBorder="1" applyAlignment="1">
      <alignment horizontal="center" vertical="center" wrapText="1"/>
    </xf>
    <xf numFmtId="3" fontId="2" fillId="10" borderId="49" xfId="0" applyNumberFormat="1" applyFont="1" applyFill="1" applyBorder="1" applyAlignment="1">
      <alignment horizontal="center" vertical="center" wrapText="1"/>
    </xf>
    <xf numFmtId="14" fontId="2" fillId="10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49" xfId="0" applyNumberFormat="1" applyFont="1" applyFill="1" applyBorder="1" applyAlignment="1" applyProtection="1">
      <alignment horizontal="center" vertical="center" wrapText="1"/>
      <protection locked="0"/>
    </xf>
    <xf numFmtId="14" fontId="2" fillId="10" borderId="63" xfId="0" applyNumberFormat="1" applyFont="1" applyFill="1" applyBorder="1" applyAlignment="1">
      <alignment horizontal="center" vertical="center" wrapText="1"/>
    </xf>
    <xf numFmtId="14" fontId="2" fillId="10" borderId="64" xfId="0" applyNumberFormat="1" applyFont="1" applyFill="1" applyBorder="1" applyAlignment="1">
      <alignment horizontal="center" vertical="center" wrapText="1"/>
    </xf>
    <xf numFmtId="3" fontId="2" fillId="10" borderId="64" xfId="0" applyNumberFormat="1" applyFont="1" applyFill="1" applyBorder="1" applyAlignment="1">
      <alignment horizontal="center" vertical="center" wrapText="1"/>
    </xf>
    <xf numFmtId="0" fontId="11" fillId="10" borderId="64" xfId="0" applyFont="1" applyFill="1" applyBorder="1" applyAlignment="1">
      <alignment horizontal="left" vertical="center" wrapText="1"/>
    </xf>
    <xf numFmtId="14" fontId="2" fillId="10" borderId="64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64" xfId="0" applyNumberFormat="1" applyFont="1" applyFill="1" applyBorder="1" applyAlignment="1" applyProtection="1">
      <alignment horizontal="center" vertical="center" wrapText="1"/>
      <protection locked="0"/>
    </xf>
    <xf numFmtId="169" fontId="2" fillId="10" borderId="64" xfId="0" applyNumberFormat="1" applyFont="1" applyFill="1" applyBorder="1" applyAlignment="1">
      <alignment horizontal="center" vertical="center" wrapText="1"/>
    </xf>
    <xf numFmtId="169" fontId="2" fillId="10" borderId="65" xfId="0" applyNumberFormat="1" applyFont="1" applyFill="1" applyBorder="1" applyAlignment="1">
      <alignment horizontal="center" vertical="center" wrapText="1"/>
    </xf>
    <xf numFmtId="169" fontId="2" fillId="4" borderId="4" xfId="0" applyNumberFormat="1" applyFont="1" applyFill="1" applyBorder="1" applyAlignment="1">
      <alignment vertical="center" wrapText="1"/>
    </xf>
    <xf numFmtId="169" fontId="3" fillId="4" borderId="0" xfId="0" applyNumberFormat="1" applyFont="1" applyFill="1" applyAlignment="1">
      <alignment vertical="center" wrapText="1"/>
    </xf>
    <xf numFmtId="14" fontId="3" fillId="4" borderId="28" xfId="0" applyNumberFormat="1" applyFont="1" applyFill="1" applyBorder="1" applyAlignment="1">
      <alignment horizontal="center" vertical="center" wrapText="1"/>
    </xf>
    <xf numFmtId="3" fontId="3" fillId="4" borderId="28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wrapText="1"/>
    </xf>
    <xf numFmtId="14" fontId="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8" xfId="0" applyNumberFormat="1" applyFont="1" applyFill="1" applyBorder="1" applyAlignment="1">
      <alignment horizontal="center" vertical="center" wrapText="1"/>
    </xf>
    <xf numFmtId="169" fontId="3" fillId="4" borderId="66" xfId="0" applyNumberFormat="1" applyFont="1" applyFill="1" applyBorder="1" applyAlignment="1">
      <alignment horizontal="center" vertical="center" wrapText="1"/>
    </xf>
    <xf numFmtId="14" fontId="3" fillId="4" borderId="20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/>
    </xf>
    <xf numFmtId="14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0" xfId="0" applyNumberFormat="1" applyFont="1" applyFill="1" applyBorder="1" applyAlignment="1">
      <alignment horizontal="center" vertical="center" wrapText="1"/>
    </xf>
    <xf numFmtId="169" fontId="3" fillId="4" borderId="59" xfId="0" applyNumberFormat="1" applyFont="1" applyFill="1" applyBorder="1" applyAlignment="1">
      <alignment horizontal="center" vertical="center" wrapText="1"/>
    </xf>
    <xf numFmtId="17" fontId="3" fillId="4" borderId="20" xfId="0" applyNumberFormat="1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wrapText="1"/>
    </xf>
    <xf numFmtId="14" fontId="3" fillId="4" borderId="61" xfId="0" applyNumberFormat="1" applyFont="1" applyFill="1" applyBorder="1" applyAlignment="1">
      <alignment horizontal="center" vertical="center" wrapText="1"/>
    </xf>
    <xf numFmtId="14" fontId="3" fillId="4" borderId="18" xfId="0" applyNumberFormat="1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left" vertical="center" wrapText="1"/>
    </xf>
    <xf numFmtId="0" fontId="3" fillId="4" borderId="62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14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61" xfId="0" applyNumberFormat="1" applyFont="1" applyFill="1" applyBorder="1" applyAlignment="1">
      <alignment horizontal="center" vertical="center" wrapText="1"/>
    </xf>
    <xf numFmtId="169" fontId="3" fillId="4" borderId="67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left" vertical="center" wrapText="1"/>
    </xf>
    <xf numFmtId="14" fontId="2" fillId="10" borderId="55" xfId="0" applyNumberFormat="1" applyFont="1" applyFill="1" applyBorder="1" applyAlignment="1">
      <alignment horizontal="center" vertical="center" wrapText="1"/>
    </xf>
    <xf numFmtId="14" fontId="2" fillId="10" borderId="56" xfId="0" applyNumberFormat="1" applyFont="1" applyFill="1" applyBorder="1" applyAlignment="1">
      <alignment horizontal="center" vertical="center" wrapText="1"/>
    </xf>
    <xf numFmtId="3" fontId="2" fillId="10" borderId="56" xfId="0" applyNumberFormat="1" applyFont="1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left" vertical="center" wrapText="1"/>
    </xf>
    <xf numFmtId="14" fontId="2" fillId="10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56" xfId="0" applyNumberFormat="1" applyFont="1" applyFill="1" applyBorder="1" applyAlignment="1" applyProtection="1">
      <alignment horizontal="center" vertical="center" wrapText="1"/>
      <protection locked="0"/>
    </xf>
    <xf numFmtId="169" fontId="2" fillId="10" borderId="56" xfId="0" applyNumberFormat="1" applyFont="1" applyFill="1" applyBorder="1" applyAlignment="1">
      <alignment horizontal="center" vertical="center" wrapText="1"/>
    </xf>
    <xf numFmtId="169" fontId="2" fillId="10" borderId="57" xfId="0" applyNumberFormat="1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left" vertical="center" wrapText="1"/>
    </xf>
    <xf numFmtId="0" fontId="2" fillId="10" borderId="64" xfId="0" applyFont="1" applyFill="1" applyBorder="1" applyAlignment="1">
      <alignment horizontal="left" vertical="center" wrapText="1"/>
    </xf>
    <xf numFmtId="169" fontId="2" fillId="10" borderId="4" xfId="0" applyNumberFormat="1" applyFont="1" applyFill="1" applyBorder="1" applyAlignment="1">
      <alignment vertical="center" wrapText="1"/>
    </xf>
    <xf numFmtId="14" fontId="3" fillId="4" borderId="68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center"/>
    </xf>
    <xf numFmtId="49" fontId="3" fillId="7" borderId="4" xfId="0" applyNumberFormat="1" applyFont="1" applyFill="1" applyBorder="1" applyAlignment="1">
      <alignment horizontal="center"/>
    </xf>
    <xf numFmtId="49" fontId="2" fillId="0" borderId="69" xfId="0" applyNumberFormat="1" applyFont="1" applyBorder="1" applyAlignment="1" applyProtection="1">
      <alignment horizontal="right" vertical="center"/>
    </xf>
    <xf numFmtId="49" fontId="2" fillId="0" borderId="70" xfId="0" applyNumberFormat="1" applyFont="1" applyBorder="1" applyAlignment="1" applyProtection="1">
      <alignment horizontal="right" vertical="center"/>
    </xf>
    <xf numFmtId="166" fontId="12" fillId="8" borderId="29" xfId="0" applyNumberFormat="1" applyFont="1" applyFill="1" applyBorder="1" applyAlignment="1">
      <alignment horizontal="center" vertical="center"/>
    </xf>
    <xf numFmtId="166" fontId="12" fillId="8" borderId="3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164" fontId="3" fillId="4" borderId="0" xfId="0" applyNumberFormat="1" applyFont="1" applyFill="1" applyBorder="1" applyProtection="1"/>
    <xf numFmtId="49" fontId="13" fillId="11" borderId="2" xfId="0" applyNumberFormat="1" applyFont="1" applyFill="1" applyBorder="1" applyAlignment="1" applyProtection="1">
      <alignment horizontal="left" vertical="center"/>
    </xf>
    <xf numFmtId="49" fontId="13" fillId="11" borderId="3" xfId="0" applyNumberFormat="1" applyFont="1" applyFill="1" applyBorder="1" applyAlignment="1" applyProtection="1">
      <alignment horizontal="left" vertical="center"/>
    </xf>
    <xf numFmtId="49" fontId="13" fillId="11" borderId="4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4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71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Protection="1"/>
    <xf numFmtId="166" fontId="3" fillId="0" borderId="0" xfId="0" applyNumberFormat="1" applyFont="1"/>
    <xf numFmtId="16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sau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</sheetNames>
    <sheetDataSet>
      <sheetData sheetId="0">
        <row r="12">
          <cell r="V12">
            <v>2729.29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V390"/>
  <sheetViews>
    <sheetView tabSelected="1" workbookViewId="0">
      <selection activeCell="B84" sqref="B84:V86"/>
    </sheetView>
  </sheetViews>
  <sheetFormatPr defaultColWidth="8.28515625" defaultRowHeight="12.75" x14ac:dyDescent="0.2"/>
  <cols>
    <col min="1" max="1" width="3" style="266" customWidth="1"/>
    <col min="2" max="2" width="6.85546875" style="19" customWidth="1"/>
    <col min="3" max="3" width="6.7109375" style="19" customWidth="1"/>
    <col min="4" max="4" width="12.85546875" style="19" customWidth="1"/>
    <col min="5" max="5" width="16" style="19" customWidth="1"/>
    <col min="6" max="6" width="16.85546875" style="19" customWidth="1"/>
    <col min="7" max="7" width="18" style="19" customWidth="1"/>
    <col min="8" max="8" width="15.5703125" style="19" customWidth="1"/>
    <col min="9" max="9" width="10.28515625" style="19" customWidth="1"/>
    <col min="10" max="10" width="10.42578125" style="19" customWidth="1"/>
    <col min="11" max="11" width="10.140625" style="19" customWidth="1"/>
    <col min="12" max="12" width="13.5703125" style="19" customWidth="1"/>
    <col min="13" max="13" width="18.42578125" style="19" customWidth="1"/>
    <col min="14" max="14" width="17.28515625" style="19" customWidth="1"/>
    <col min="15" max="15" width="16" style="19" customWidth="1"/>
    <col min="16" max="16" width="13.7109375" style="19" customWidth="1"/>
    <col min="17" max="17" width="18.28515625" style="19" customWidth="1"/>
    <col min="18" max="18" width="1.7109375" style="19" customWidth="1"/>
    <col min="19" max="19" width="18.7109375" style="19" customWidth="1"/>
    <col min="20" max="20" width="12.5703125" style="19" customWidth="1"/>
    <col min="21" max="21" width="15.85546875" style="19" customWidth="1"/>
    <col min="22" max="22" width="15.42578125" style="19" customWidth="1"/>
    <col min="23" max="23" width="18.7109375" style="19" customWidth="1"/>
    <col min="24" max="24" width="10.5703125" style="19" hidden="1" customWidth="1"/>
    <col min="25" max="26" width="8.28515625" style="19"/>
    <col min="27" max="27" width="40.5703125" style="19" customWidth="1"/>
    <col min="28" max="28" width="13.28515625" style="19" customWidth="1"/>
    <col min="29" max="33" width="8.28515625" style="19"/>
    <col min="34" max="34" width="25" style="19" customWidth="1"/>
    <col min="35" max="256" width="8.28515625" style="19"/>
    <col min="257" max="257" width="1" style="19" customWidth="1"/>
    <col min="258" max="258" width="6.85546875" style="19" customWidth="1"/>
    <col min="259" max="259" width="6.7109375" style="19" customWidth="1"/>
    <col min="260" max="260" width="16.42578125" style="19" customWidth="1"/>
    <col min="261" max="261" width="14.7109375" style="19" customWidth="1"/>
    <col min="262" max="262" width="16.85546875" style="19" customWidth="1"/>
    <col min="263" max="263" width="18" style="19" customWidth="1"/>
    <col min="264" max="264" width="17.85546875" style="19" customWidth="1"/>
    <col min="265" max="265" width="14" style="19" customWidth="1"/>
    <col min="266" max="266" width="12.7109375" style="19" customWidth="1"/>
    <col min="267" max="267" width="14" style="19" customWidth="1"/>
    <col min="268" max="268" width="15.85546875" style="19" customWidth="1"/>
    <col min="269" max="269" width="23.7109375" style="19" customWidth="1"/>
    <col min="270" max="271" width="16" style="19" customWidth="1"/>
    <col min="272" max="273" width="15.5703125" style="19" customWidth="1"/>
    <col min="274" max="274" width="12.7109375" style="19" customWidth="1"/>
    <col min="275" max="275" width="16" style="19" bestFit="1" customWidth="1"/>
    <col min="276" max="276" width="11.28515625" style="19" customWidth="1"/>
    <col min="277" max="277" width="14.7109375" style="19" customWidth="1"/>
    <col min="278" max="278" width="11.42578125" style="19" customWidth="1"/>
    <col min="279" max="279" width="16.28515625" style="19" customWidth="1"/>
    <col min="280" max="280" width="10.5703125" style="19" bestFit="1" customWidth="1"/>
    <col min="281" max="512" width="8.28515625" style="19"/>
    <col min="513" max="513" width="1" style="19" customWidth="1"/>
    <col min="514" max="514" width="6.85546875" style="19" customWidth="1"/>
    <col min="515" max="515" width="6.7109375" style="19" customWidth="1"/>
    <col min="516" max="516" width="16.42578125" style="19" customWidth="1"/>
    <col min="517" max="517" width="14.7109375" style="19" customWidth="1"/>
    <col min="518" max="518" width="16.85546875" style="19" customWidth="1"/>
    <col min="519" max="519" width="18" style="19" customWidth="1"/>
    <col min="520" max="520" width="17.85546875" style="19" customWidth="1"/>
    <col min="521" max="521" width="14" style="19" customWidth="1"/>
    <col min="522" max="522" width="12.7109375" style="19" customWidth="1"/>
    <col min="523" max="523" width="14" style="19" customWidth="1"/>
    <col min="524" max="524" width="15.85546875" style="19" customWidth="1"/>
    <col min="525" max="525" width="23.7109375" style="19" customWidth="1"/>
    <col min="526" max="527" width="16" style="19" customWidth="1"/>
    <col min="528" max="529" width="15.5703125" style="19" customWidth="1"/>
    <col min="530" max="530" width="12.7109375" style="19" customWidth="1"/>
    <col min="531" max="531" width="16" style="19" bestFit="1" customWidth="1"/>
    <col min="532" max="532" width="11.28515625" style="19" customWidth="1"/>
    <col min="533" max="533" width="14.7109375" style="19" customWidth="1"/>
    <col min="534" max="534" width="11.42578125" style="19" customWidth="1"/>
    <col min="535" max="535" width="16.28515625" style="19" customWidth="1"/>
    <col min="536" max="536" width="10.5703125" style="19" bestFit="1" customWidth="1"/>
    <col min="537" max="768" width="8.28515625" style="19"/>
    <col min="769" max="769" width="1" style="19" customWidth="1"/>
    <col min="770" max="770" width="6.85546875" style="19" customWidth="1"/>
    <col min="771" max="771" width="6.7109375" style="19" customWidth="1"/>
    <col min="772" max="772" width="16.42578125" style="19" customWidth="1"/>
    <col min="773" max="773" width="14.7109375" style="19" customWidth="1"/>
    <col min="774" max="774" width="16.85546875" style="19" customWidth="1"/>
    <col min="775" max="775" width="18" style="19" customWidth="1"/>
    <col min="776" max="776" width="17.85546875" style="19" customWidth="1"/>
    <col min="777" max="777" width="14" style="19" customWidth="1"/>
    <col min="778" max="778" width="12.7109375" style="19" customWidth="1"/>
    <col min="779" max="779" width="14" style="19" customWidth="1"/>
    <col min="780" max="780" width="15.85546875" style="19" customWidth="1"/>
    <col min="781" max="781" width="23.7109375" style="19" customWidth="1"/>
    <col min="782" max="783" width="16" style="19" customWidth="1"/>
    <col min="784" max="785" width="15.5703125" style="19" customWidth="1"/>
    <col min="786" max="786" width="12.7109375" style="19" customWidth="1"/>
    <col min="787" max="787" width="16" style="19" bestFit="1" customWidth="1"/>
    <col min="788" max="788" width="11.28515625" style="19" customWidth="1"/>
    <col min="789" max="789" width="14.7109375" style="19" customWidth="1"/>
    <col min="790" max="790" width="11.42578125" style="19" customWidth="1"/>
    <col min="791" max="791" width="16.28515625" style="19" customWidth="1"/>
    <col min="792" max="792" width="10.5703125" style="19" bestFit="1" customWidth="1"/>
    <col min="793" max="1024" width="8.28515625" style="19"/>
    <col min="1025" max="1025" width="1" style="19" customWidth="1"/>
    <col min="1026" max="1026" width="6.85546875" style="19" customWidth="1"/>
    <col min="1027" max="1027" width="6.7109375" style="19" customWidth="1"/>
    <col min="1028" max="1028" width="16.42578125" style="19" customWidth="1"/>
    <col min="1029" max="1029" width="14.7109375" style="19" customWidth="1"/>
    <col min="1030" max="1030" width="16.85546875" style="19" customWidth="1"/>
    <col min="1031" max="1031" width="18" style="19" customWidth="1"/>
    <col min="1032" max="1032" width="17.85546875" style="19" customWidth="1"/>
    <col min="1033" max="1033" width="14" style="19" customWidth="1"/>
    <col min="1034" max="1034" width="12.7109375" style="19" customWidth="1"/>
    <col min="1035" max="1035" width="14" style="19" customWidth="1"/>
    <col min="1036" max="1036" width="15.85546875" style="19" customWidth="1"/>
    <col min="1037" max="1037" width="23.7109375" style="19" customWidth="1"/>
    <col min="1038" max="1039" width="16" style="19" customWidth="1"/>
    <col min="1040" max="1041" width="15.5703125" style="19" customWidth="1"/>
    <col min="1042" max="1042" width="12.7109375" style="19" customWidth="1"/>
    <col min="1043" max="1043" width="16" style="19" bestFit="1" customWidth="1"/>
    <col min="1044" max="1044" width="11.28515625" style="19" customWidth="1"/>
    <col min="1045" max="1045" width="14.7109375" style="19" customWidth="1"/>
    <col min="1046" max="1046" width="11.42578125" style="19" customWidth="1"/>
    <col min="1047" max="1047" width="16.28515625" style="19" customWidth="1"/>
    <col min="1048" max="1048" width="10.5703125" style="19" bestFit="1" customWidth="1"/>
    <col min="1049" max="1280" width="8.28515625" style="19"/>
    <col min="1281" max="1281" width="1" style="19" customWidth="1"/>
    <col min="1282" max="1282" width="6.85546875" style="19" customWidth="1"/>
    <col min="1283" max="1283" width="6.7109375" style="19" customWidth="1"/>
    <col min="1284" max="1284" width="16.42578125" style="19" customWidth="1"/>
    <col min="1285" max="1285" width="14.7109375" style="19" customWidth="1"/>
    <col min="1286" max="1286" width="16.85546875" style="19" customWidth="1"/>
    <col min="1287" max="1287" width="18" style="19" customWidth="1"/>
    <col min="1288" max="1288" width="17.85546875" style="19" customWidth="1"/>
    <col min="1289" max="1289" width="14" style="19" customWidth="1"/>
    <col min="1290" max="1290" width="12.7109375" style="19" customWidth="1"/>
    <col min="1291" max="1291" width="14" style="19" customWidth="1"/>
    <col min="1292" max="1292" width="15.85546875" style="19" customWidth="1"/>
    <col min="1293" max="1293" width="23.7109375" style="19" customWidth="1"/>
    <col min="1294" max="1295" width="16" style="19" customWidth="1"/>
    <col min="1296" max="1297" width="15.5703125" style="19" customWidth="1"/>
    <col min="1298" max="1298" width="12.7109375" style="19" customWidth="1"/>
    <col min="1299" max="1299" width="16" style="19" bestFit="1" customWidth="1"/>
    <col min="1300" max="1300" width="11.28515625" style="19" customWidth="1"/>
    <col min="1301" max="1301" width="14.7109375" style="19" customWidth="1"/>
    <col min="1302" max="1302" width="11.42578125" style="19" customWidth="1"/>
    <col min="1303" max="1303" width="16.28515625" style="19" customWidth="1"/>
    <col min="1304" max="1304" width="10.5703125" style="19" bestFit="1" customWidth="1"/>
    <col min="1305" max="1536" width="8.28515625" style="19"/>
    <col min="1537" max="1537" width="1" style="19" customWidth="1"/>
    <col min="1538" max="1538" width="6.85546875" style="19" customWidth="1"/>
    <col min="1539" max="1539" width="6.7109375" style="19" customWidth="1"/>
    <col min="1540" max="1540" width="16.42578125" style="19" customWidth="1"/>
    <col min="1541" max="1541" width="14.7109375" style="19" customWidth="1"/>
    <col min="1542" max="1542" width="16.85546875" style="19" customWidth="1"/>
    <col min="1543" max="1543" width="18" style="19" customWidth="1"/>
    <col min="1544" max="1544" width="17.85546875" style="19" customWidth="1"/>
    <col min="1545" max="1545" width="14" style="19" customWidth="1"/>
    <col min="1546" max="1546" width="12.7109375" style="19" customWidth="1"/>
    <col min="1547" max="1547" width="14" style="19" customWidth="1"/>
    <col min="1548" max="1548" width="15.85546875" style="19" customWidth="1"/>
    <col min="1549" max="1549" width="23.7109375" style="19" customWidth="1"/>
    <col min="1550" max="1551" width="16" style="19" customWidth="1"/>
    <col min="1552" max="1553" width="15.5703125" style="19" customWidth="1"/>
    <col min="1554" max="1554" width="12.7109375" style="19" customWidth="1"/>
    <col min="1555" max="1555" width="16" style="19" bestFit="1" customWidth="1"/>
    <col min="1556" max="1556" width="11.28515625" style="19" customWidth="1"/>
    <col min="1557" max="1557" width="14.7109375" style="19" customWidth="1"/>
    <col min="1558" max="1558" width="11.42578125" style="19" customWidth="1"/>
    <col min="1559" max="1559" width="16.28515625" style="19" customWidth="1"/>
    <col min="1560" max="1560" width="10.5703125" style="19" bestFit="1" customWidth="1"/>
    <col min="1561" max="1792" width="8.28515625" style="19"/>
    <col min="1793" max="1793" width="1" style="19" customWidth="1"/>
    <col min="1794" max="1794" width="6.85546875" style="19" customWidth="1"/>
    <col min="1795" max="1795" width="6.7109375" style="19" customWidth="1"/>
    <col min="1796" max="1796" width="16.42578125" style="19" customWidth="1"/>
    <col min="1797" max="1797" width="14.7109375" style="19" customWidth="1"/>
    <col min="1798" max="1798" width="16.85546875" style="19" customWidth="1"/>
    <col min="1799" max="1799" width="18" style="19" customWidth="1"/>
    <col min="1800" max="1800" width="17.85546875" style="19" customWidth="1"/>
    <col min="1801" max="1801" width="14" style="19" customWidth="1"/>
    <col min="1802" max="1802" width="12.7109375" style="19" customWidth="1"/>
    <col min="1803" max="1803" width="14" style="19" customWidth="1"/>
    <col min="1804" max="1804" width="15.85546875" style="19" customWidth="1"/>
    <col min="1805" max="1805" width="23.7109375" style="19" customWidth="1"/>
    <col min="1806" max="1807" width="16" style="19" customWidth="1"/>
    <col min="1808" max="1809" width="15.5703125" style="19" customWidth="1"/>
    <col min="1810" max="1810" width="12.7109375" style="19" customWidth="1"/>
    <col min="1811" max="1811" width="16" style="19" bestFit="1" customWidth="1"/>
    <col min="1812" max="1812" width="11.28515625" style="19" customWidth="1"/>
    <col min="1813" max="1813" width="14.7109375" style="19" customWidth="1"/>
    <col min="1814" max="1814" width="11.42578125" style="19" customWidth="1"/>
    <col min="1815" max="1815" width="16.28515625" style="19" customWidth="1"/>
    <col min="1816" max="1816" width="10.5703125" style="19" bestFit="1" customWidth="1"/>
    <col min="1817" max="2048" width="8.28515625" style="19"/>
    <col min="2049" max="2049" width="1" style="19" customWidth="1"/>
    <col min="2050" max="2050" width="6.85546875" style="19" customWidth="1"/>
    <col min="2051" max="2051" width="6.7109375" style="19" customWidth="1"/>
    <col min="2052" max="2052" width="16.42578125" style="19" customWidth="1"/>
    <col min="2053" max="2053" width="14.7109375" style="19" customWidth="1"/>
    <col min="2054" max="2054" width="16.85546875" style="19" customWidth="1"/>
    <col min="2055" max="2055" width="18" style="19" customWidth="1"/>
    <col min="2056" max="2056" width="17.85546875" style="19" customWidth="1"/>
    <col min="2057" max="2057" width="14" style="19" customWidth="1"/>
    <col min="2058" max="2058" width="12.7109375" style="19" customWidth="1"/>
    <col min="2059" max="2059" width="14" style="19" customWidth="1"/>
    <col min="2060" max="2060" width="15.85546875" style="19" customWidth="1"/>
    <col min="2061" max="2061" width="23.7109375" style="19" customWidth="1"/>
    <col min="2062" max="2063" width="16" style="19" customWidth="1"/>
    <col min="2064" max="2065" width="15.5703125" style="19" customWidth="1"/>
    <col min="2066" max="2066" width="12.7109375" style="19" customWidth="1"/>
    <col min="2067" max="2067" width="16" style="19" bestFit="1" customWidth="1"/>
    <col min="2068" max="2068" width="11.28515625" style="19" customWidth="1"/>
    <col min="2069" max="2069" width="14.7109375" style="19" customWidth="1"/>
    <col min="2070" max="2070" width="11.42578125" style="19" customWidth="1"/>
    <col min="2071" max="2071" width="16.28515625" style="19" customWidth="1"/>
    <col min="2072" max="2072" width="10.5703125" style="19" bestFit="1" customWidth="1"/>
    <col min="2073" max="2304" width="8.28515625" style="19"/>
    <col min="2305" max="2305" width="1" style="19" customWidth="1"/>
    <col min="2306" max="2306" width="6.85546875" style="19" customWidth="1"/>
    <col min="2307" max="2307" width="6.7109375" style="19" customWidth="1"/>
    <col min="2308" max="2308" width="16.42578125" style="19" customWidth="1"/>
    <col min="2309" max="2309" width="14.7109375" style="19" customWidth="1"/>
    <col min="2310" max="2310" width="16.85546875" style="19" customWidth="1"/>
    <col min="2311" max="2311" width="18" style="19" customWidth="1"/>
    <col min="2312" max="2312" width="17.85546875" style="19" customWidth="1"/>
    <col min="2313" max="2313" width="14" style="19" customWidth="1"/>
    <col min="2314" max="2314" width="12.7109375" style="19" customWidth="1"/>
    <col min="2315" max="2315" width="14" style="19" customWidth="1"/>
    <col min="2316" max="2316" width="15.85546875" style="19" customWidth="1"/>
    <col min="2317" max="2317" width="23.7109375" style="19" customWidth="1"/>
    <col min="2318" max="2319" width="16" style="19" customWidth="1"/>
    <col min="2320" max="2321" width="15.5703125" style="19" customWidth="1"/>
    <col min="2322" max="2322" width="12.7109375" style="19" customWidth="1"/>
    <col min="2323" max="2323" width="16" style="19" bestFit="1" customWidth="1"/>
    <col min="2324" max="2324" width="11.28515625" style="19" customWidth="1"/>
    <col min="2325" max="2325" width="14.7109375" style="19" customWidth="1"/>
    <col min="2326" max="2326" width="11.42578125" style="19" customWidth="1"/>
    <col min="2327" max="2327" width="16.28515625" style="19" customWidth="1"/>
    <col min="2328" max="2328" width="10.5703125" style="19" bestFit="1" customWidth="1"/>
    <col min="2329" max="2560" width="8.28515625" style="19"/>
    <col min="2561" max="2561" width="1" style="19" customWidth="1"/>
    <col min="2562" max="2562" width="6.85546875" style="19" customWidth="1"/>
    <col min="2563" max="2563" width="6.7109375" style="19" customWidth="1"/>
    <col min="2564" max="2564" width="16.42578125" style="19" customWidth="1"/>
    <col min="2565" max="2565" width="14.7109375" style="19" customWidth="1"/>
    <col min="2566" max="2566" width="16.85546875" style="19" customWidth="1"/>
    <col min="2567" max="2567" width="18" style="19" customWidth="1"/>
    <col min="2568" max="2568" width="17.85546875" style="19" customWidth="1"/>
    <col min="2569" max="2569" width="14" style="19" customWidth="1"/>
    <col min="2570" max="2570" width="12.7109375" style="19" customWidth="1"/>
    <col min="2571" max="2571" width="14" style="19" customWidth="1"/>
    <col min="2572" max="2572" width="15.85546875" style="19" customWidth="1"/>
    <col min="2573" max="2573" width="23.7109375" style="19" customWidth="1"/>
    <col min="2574" max="2575" width="16" style="19" customWidth="1"/>
    <col min="2576" max="2577" width="15.5703125" style="19" customWidth="1"/>
    <col min="2578" max="2578" width="12.7109375" style="19" customWidth="1"/>
    <col min="2579" max="2579" width="16" style="19" bestFit="1" customWidth="1"/>
    <col min="2580" max="2580" width="11.28515625" style="19" customWidth="1"/>
    <col min="2581" max="2581" width="14.7109375" style="19" customWidth="1"/>
    <col min="2582" max="2582" width="11.42578125" style="19" customWidth="1"/>
    <col min="2583" max="2583" width="16.28515625" style="19" customWidth="1"/>
    <col min="2584" max="2584" width="10.5703125" style="19" bestFit="1" customWidth="1"/>
    <col min="2585" max="2816" width="8.28515625" style="19"/>
    <col min="2817" max="2817" width="1" style="19" customWidth="1"/>
    <col min="2818" max="2818" width="6.85546875" style="19" customWidth="1"/>
    <col min="2819" max="2819" width="6.7109375" style="19" customWidth="1"/>
    <col min="2820" max="2820" width="16.42578125" style="19" customWidth="1"/>
    <col min="2821" max="2821" width="14.7109375" style="19" customWidth="1"/>
    <col min="2822" max="2822" width="16.85546875" style="19" customWidth="1"/>
    <col min="2823" max="2823" width="18" style="19" customWidth="1"/>
    <col min="2824" max="2824" width="17.85546875" style="19" customWidth="1"/>
    <col min="2825" max="2825" width="14" style="19" customWidth="1"/>
    <col min="2826" max="2826" width="12.7109375" style="19" customWidth="1"/>
    <col min="2827" max="2827" width="14" style="19" customWidth="1"/>
    <col min="2828" max="2828" width="15.85546875" style="19" customWidth="1"/>
    <col min="2829" max="2829" width="23.7109375" style="19" customWidth="1"/>
    <col min="2830" max="2831" width="16" style="19" customWidth="1"/>
    <col min="2832" max="2833" width="15.5703125" style="19" customWidth="1"/>
    <col min="2834" max="2834" width="12.7109375" style="19" customWidth="1"/>
    <col min="2835" max="2835" width="16" style="19" bestFit="1" customWidth="1"/>
    <col min="2836" max="2836" width="11.28515625" style="19" customWidth="1"/>
    <col min="2837" max="2837" width="14.7109375" style="19" customWidth="1"/>
    <col min="2838" max="2838" width="11.42578125" style="19" customWidth="1"/>
    <col min="2839" max="2839" width="16.28515625" style="19" customWidth="1"/>
    <col min="2840" max="2840" width="10.5703125" style="19" bestFit="1" customWidth="1"/>
    <col min="2841" max="3072" width="8.28515625" style="19"/>
    <col min="3073" max="3073" width="1" style="19" customWidth="1"/>
    <col min="3074" max="3074" width="6.85546875" style="19" customWidth="1"/>
    <col min="3075" max="3075" width="6.7109375" style="19" customWidth="1"/>
    <col min="3076" max="3076" width="16.42578125" style="19" customWidth="1"/>
    <col min="3077" max="3077" width="14.7109375" style="19" customWidth="1"/>
    <col min="3078" max="3078" width="16.85546875" style="19" customWidth="1"/>
    <col min="3079" max="3079" width="18" style="19" customWidth="1"/>
    <col min="3080" max="3080" width="17.85546875" style="19" customWidth="1"/>
    <col min="3081" max="3081" width="14" style="19" customWidth="1"/>
    <col min="3082" max="3082" width="12.7109375" style="19" customWidth="1"/>
    <col min="3083" max="3083" width="14" style="19" customWidth="1"/>
    <col min="3084" max="3084" width="15.85546875" style="19" customWidth="1"/>
    <col min="3085" max="3085" width="23.7109375" style="19" customWidth="1"/>
    <col min="3086" max="3087" width="16" style="19" customWidth="1"/>
    <col min="3088" max="3089" width="15.5703125" style="19" customWidth="1"/>
    <col min="3090" max="3090" width="12.7109375" style="19" customWidth="1"/>
    <col min="3091" max="3091" width="16" style="19" bestFit="1" customWidth="1"/>
    <col min="3092" max="3092" width="11.28515625" style="19" customWidth="1"/>
    <col min="3093" max="3093" width="14.7109375" style="19" customWidth="1"/>
    <col min="3094" max="3094" width="11.42578125" style="19" customWidth="1"/>
    <col min="3095" max="3095" width="16.28515625" style="19" customWidth="1"/>
    <col min="3096" max="3096" width="10.5703125" style="19" bestFit="1" customWidth="1"/>
    <col min="3097" max="3328" width="8.28515625" style="19"/>
    <col min="3329" max="3329" width="1" style="19" customWidth="1"/>
    <col min="3330" max="3330" width="6.85546875" style="19" customWidth="1"/>
    <col min="3331" max="3331" width="6.7109375" style="19" customWidth="1"/>
    <col min="3332" max="3332" width="16.42578125" style="19" customWidth="1"/>
    <col min="3333" max="3333" width="14.7109375" style="19" customWidth="1"/>
    <col min="3334" max="3334" width="16.85546875" style="19" customWidth="1"/>
    <col min="3335" max="3335" width="18" style="19" customWidth="1"/>
    <col min="3336" max="3336" width="17.85546875" style="19" customWidth="1"/>
    <col min="3337" max="3337" width="14" style="19" customWidth="1"/>
    <col min="3338" max="3338" width="12.7109375" style="19" customWidth="1"/>
    <col min="3339" max="3339" width="14" style="19" customWidth="1"/>
    <col min="3340" max="3340" width="15.85546875" style="19" customWidth="1"/>
    <col min="3341" max="3341" width="23.7109375" style="19" customWidth="1"/>
    <col min="3342" max="3343" width="16" style="19" customWidth="1"/>
    <col min="3344" max="3345" width="15.5703125" style="19" customWidth="1"/>
    <col min="3346" max="3346" width="12.7109375" style="19" customWidth="1"/>
    <col min="3347" max="3347" width="16" style="19" bestFit="1" customWidth="1"/>
    <col min="3348" max="3348" width="11.28515625" style="19" customWidth="1"/>
    <col min="3349" max="3349" width="14.7109375" style="19" customWidth="1"/>
    <col min="3350" max="3350" width="11.42578125" style="19" customWidth="1"/>
    <col min="3351" max="3351" width="16.28515625" style="19" customWidth="1"/>
    <col min="3352" max="3352" width="10.5703125" style="19" bestFit="1" customWidth="1"/>
    <col min="3353" max="3584" width="8.28515625" style="19"/>
    <col min="3585" max="3585" width="1" style="19" customWidth="1"/>
    <col min="3586" max="3586" width="6.85546875" style="19" customWidth="1"/>
    <col min="3587" max="3587" width="6.7109375" style="19" customWidth="1"/>
    <col min="3588" max="3588" width="16.42578125" style="19" customWidth="1"/>
    <col min="3589" max="3589" width="14.7109375" style="19" customWidth="1"/>
    <col min="3590" max="3590" width="16.85546875" style="19" customWidth="1"/>
    <col min="3591" max="3591" width="18" style="19" customWidth="1"/>
    <col min="3592" max="3592" width="17.85546875" style="19" customWidth="1"/>
    <col min="3593" max="3593" width="14" style="19" customWidth="1"/>
    <col min="3594" max="3594" width="12.7109375" style="19" customWidth="1"/>
    <col min="3595" max="3595" width="14" style="19" customWidth="1"/>
    <col min="3596" max="3596" width="15.85546875" style="19" customWidth="1"/>
    <col min="3597" max="3597" width="23.7109375" style="19" customWidth="1"/>
    <col min="3598" max="3599" width="16" style="19" customWidth="1"/>
    <col min="3600" max="3601" width="15.5703125" style="19" customWidth="1"/>
    <col min="3602" max="3602" width="12.7109375" style="19" customWidth="1"/>
    <col min="3603" max="3603" width="16" style="19" bestFit="1" customWidth="1"/>
    <col min="3604" max="3604" width="11.28515625" style="19" customWidth="1"/>
    <col min="3605" max="3605" width="14.7109375" style="19" customWidth="1"/>
    <col min="3606" max="3606" width="11.42578125" style="19" customWidth="1"/>
    <col min="3607" max="3607" width="16.28515625" style="19" customWidth="1"/>
    <col min="3608" max="3608" width="10.5703125" style="19" bestFit="1" customWidth="1"/>
    <col min="3609" max="3840" width="8.28515625" style="19"/>
    <col min="3841" max="3841" width="1" style="19" customWidth="1"/>
    <col min="3842" max="3842" width="6.85546875" style="19" customWidth="1"/>
    <col min="3843" max="3843" width="6.7109375" style="19" customWidth="1"/>
    <col min="3844" max="3844" width="16.42578125" style="19" customWidth="1"/>
    <col min="3845" max="3845" width="14.7109375" style="19" customWidth="1"/>
    <col min="3846" max="3846" width="16.85546875" style="19" customWidth="1"/>
    <col min="3847" max="3847" width="18" style="19" customWidth="1"/>
    <col min="3848" max="3848" width="17.85546875" style="19" customWidth="1"/>
    <col min="3849" max="3849" width="14" style="19" customWidth="1"/>
    <col min="3850" max="3850" width="12.7109375" style="19" customWidth="1"/>
    <col min="3851" max="3851" width="14" style="19" customWidth="1"/>
    <col min="3852" max="3852" width="15.85546875" style="19" customWidth="1"/>
    <col min="3853" max="3853" width="23.7109375" style="19" customWidth="1"/>
    <col min="3854" max="3855" width="16" style="19" customWidth="1"/>
    <col min="3856" max="3857" width="15.5703125" style="19" customWidth="1"/>
    <col min="3858" max="3858" width="12.7109375" style="19" customWidth="1"/>
    <col min="3859" max="3859" width="16" style="19" bestFit="1" customWidth="1"/>
    <col min="3860" max="3860" width="11.28515625" style="19" customWidth="1"/>
    <col min="3861" max="3861" width="14.7109375" style="19" customWidth="1"/>
    <col min="3862" max="3862" width="11.42578125" style="19" customWidth="1"/>
    <col min="3863" max="3863" width="16.28515625" style="19" customWidth="1"/>
    <col min="3864" max="3864" width="10.5703125" style="19" bestFit="1" customWidth="1"/>
    <col min="3865" max="4096" width="8.28515625" style="19"/>
    <col min="4097" max="4097" width="1" style="19" customWidth="1"/>
    <col min="4098" max="4098" width="6.85546875" style="19" customWidth="1"/>
    <col min="4099" max="4099" width="6.7109375" style="19" customWidth="1"/>
    <col min="4100" max="4100" width="16.42578125" style="19" customWidth="1"/>
    <col min="4101" max="4101" width="14.7109375" style="19" customWidth="1"/>
    <col min="4102" max="4102" width="16.85546875" style="19" customWidth="1"/>
    <col min="4103" max="4103" width="18" style="19" customWidth="1"/>
    <col min="4104" max="4104" width="17.85546875" style="19" customWidth="1"/>
    <col min="4105" max="4105" width="14" style="19" customWidth="1"/>
    <col min="4106" max="4106" width="12.7109375" style="19" customWidth="1"/>
    <col min="4107" max="4107" width="14" style="19" customWidth="1"/>
    <col min="4108" max="4108" width="15.85546875" style="19" customWidth="1"/>
    <col min="4109" max="4109" width="23.7109375" style="19" customWidth="1"/>
    <col min="4110" max="4111" width="16" style="19" customWidth="1"/>
    <col min="4112" max="4113" width="15.5703125" style="19" customWidth="1"/>
    <col min="4114" max="4114" width="12.7109375" style="19" customWidth="1"/>
    <col min="4115" max="4115" width="16" style="19" bestFit="1" customWidth="1"/>
    <col min="4116" max="4116" width="11.28515625" style="19" customWidth="1"/>
    <col min="4117" max="4117" width="14.7109375" style="19" customWidth="1"/>
    <col min="4118" max="4118" width="11.42578125" style="19" customWidth="1"/>
    <col min="4119" max="4119" width="16.28515625" style="19" customWidth="1"/>
    <col min="4120" max="4120" width="10.5703125" style="19" bestFit="1" customWidth="1"/>
    <col min="4121" max="4352" width="8.28515625" style="19"/>
    <col min="4353" max="4353" width="1" style="19" customWidth="1"/>
    <col min="4354" max="4354" width="6.85546875" style="19" customWidth="1"/>
    <col min="4355" max="4355" width="6.7109375" style="19" customWidth="1"/>
    <col min="4356" max="4356" width="16.42578125" style="19" customWidth="1"/>
    <col min="4357" max="4357" width="14.7109375" style="19" customWidth="1"/>
    <col min="4358" max="4358" width="16.85546875" style="19" customWidth="1"/>
    <col min="4359" max="4359" width="18" style="19" customWidth="1"/>
    <col min="4360" max="4360" width="17.85546875" style="19" customWidth="1"/>
    <col min="4361" max="4361" width="14" style="19" customWidth="1"/>
    <col min="4362" max="4362" width="12.7109375" style="19" customWidth="1"/>
    <col min="4363" max="4363" width="14" style="19" customWidth="1"/>
    <col min="4364" max="4364" width="15.85546875" style="19" customWidth="1"/>
    <col min="4365" max="4365" width="23.7109375" style="19" customWidth="1"/>
    <col min="4366" max="4367" width="16" style="19" customWidth="1"/>
    <col min="4368" max="4369" width="15.5703125" style="19" customWidth="1"/>
    <col min="4370" max="4370" width="12.7109375" style="19" customWidth="1"/>
    <col min="4371" max="4371" width="16" style="19" bestFit="1" customWidth="1"/>
    <col min="4372" max="4372" width="11.28515625" style="19" customWidth="1"/>
    <col min="4373" max="4373" width="14.7109375" style="19" customWidth="1"/>
    <col min="4374" max="4374" width="11.42578125" style="19" customWidth="1"/>
    <col min="4375" max="4375" width="16.28515625" style="19" customWidth="1"/>
    <col min="4376" max="4376" width="10.5703125" style="19" bestFit="1" customWidth="1"/>
    <col min="4377" max="4608" width="8.28515625" style="19"/>
    <col min="4609" max="4609" width="1" style="19" customWidth="1"/>
    <col min="4610" max="4610" width="6.85546875" style="19" customWidth="1"/>
    <col min="4611" max="4611" width="6.7109375" style="19" customWidth="1"/>
    <col min="4612" max="4612" width="16.42578125" style="19" customWidth="1"/>
    <col min="4613" max="4613" width="14.7109375" style="19" customWidth="1"/>
    <col min="4614" max="4614" width="16.85546875" style="19" customWidth="1"/>
    <col min="4615" max="4615" width="18" style="19" customWidth="1"/>
    <col min="4616" max="4616" width="17.85546875" style="19" customWidth="1"/>
    <col min="4617" max="4617" width="14" style="19" customWidth="1"/>
    <col min="4618" max="4618" width="12.7109375" style="19" customWidth="1"/>
    <col min="4619" max="4619" width="14" style="19" customWidth="1"/>
    <col min="4620" max="4620" width="15.85546875" style="19" customWidth="1"/>
    <col min="4621" max="4621" width="23.7109375" style="19" customWidth="1"/>
    <col min="4622" max="4623" width="16" style="19" customWidth="1"/>
    <col min="4624" max="4625" width="15.5703125" style="19" customWidth="1"/>
    <col min="4626" max="4626" width="12.7109375" style="19" customWidth="1"/>
    <col min="4627" max="4627" width="16" style="19" bestFit="1" customWidth="1"/>
    <col min="4628" max="4628" width="11.28515625" style="19" customWidth="1"/>
    <col min="4629" max="4629" width="14.7109375" style="19" customWidth="1"/>
    <col min="4630" max="4630" width="11.42578125" style="19" customWidth="1"/>
    <col min="4631" max="4631" width="16.28515625" style="19" customWidth="1"/>
    <col min="4632" max="4632" width="10.5703125" style="19" bestFit="1" customWidth="1"/>
    <col min="4633" max="4864" width="8.28515625" style="19"/>
    <col min="4865" max="4865" width="1" style="19" customWidth="1"/>
    <col min="4866" max="4866" width="6.85546875" style="19" customWidth="1"/>
    <col min="4867" max="4867" width="6.7109375" style="19" customWidth="1"/>
    <col min="4868" max="4868" width="16.42578125" style="19" customWidth="1"/>
    <col min="4869" max="4869" width="14.7109375" style="19" customWidth="1"/>
    <col min="4870" max="4870" width="16.85546875" style="19" customWidth="1"/>
    <col min="4871" max="4871" width="18" style="19" customWidth="1"/>
    <col min="4872" max="4872" width="17.85546875" style="19" customWidth="1"/>
    <col min="4873" max="4873" width="14" style="19" customWidth="1"/>
    <col min="4874" max="4874" width="12.7109375" style="19" customWidth="1"/>
    <col min="4875" max="4875" width="14" style="19" customWidth="1"/>
    <col min="4876" max="4876" width="15.85546875" style="19" customWidth="1"/>
    <col min="4877" max="4877" width="23.7109375" style="19" customWidth="1"/>
    <col min="4878" max="4879" width="16" style="19" customWidth="1"/>
    <col min="4880" max="4881" width="15.5703125" style="19" customWidth="1"/>
    <col min="4882" max="4882" width="12.7109375" style="19" customWidth="1"/>
    <col min="4883" max="4883" width="16" style="19" bestFit="1" customWidth="1"/>
    <col min="4884" max="4884" width="11.28515625" style="19" customWidth="1"/>
    <col min="4885" max="4885" width="14.7109375" style="19" customWidth="1"/>
    <col min="4886" max="4886" width="11.42578125" style="19" customWidth="1"/>
    <col min="4887" max="4887" width="16.28515625" style="19" customWidth="1"/>
    <col min="4888" max="4888" width="10.5703125" style="19" bestFit="1" customWidth="1"/>
    <col min="4889" max="5120" width="8.28515625" style="19"/>
    <col min="5121" max="5121" width="1" style="19" customWidth="1"/>
    <col min="5122" max="5122" width="6.85546875" style="19" customWidth="1"/>
    <col min="5123" max="5123" width="6.7109375" style="19" customWidth="1"/>
    <col min="5124" max="5124" width="16.42578125" style="19" customWidth="1"/>
    <col min="5125" max="5125" width="14.7109375" style="19" customWidth="1"/>
    <col min="5126" max="5126" width="16.85546875" style="19" customWidth="1"/>
    <col min="5127" max="5127" width="18" style="19" customWidth="1"/>
    <col min="5128" max="5128" width="17.85546875" style="19" customWidth="1"/>
    <col min="5129" max="5129" width="14" style="19" customWidth="1"/>
    <col min="5130" max="5130" width="12.7109375" style="19" customWidth="1"/>
    <col min="5131" max="5131" width="14" style="19" customWidth="1"/>
    <col min="5132" max="5132" width="15.85546875" style="19" customWidth="1"/>
    <col min="5133" max="5133" width="23.7109375" style="19" customWidth="1"/>
    <col min="5134" max="5135" width="16" style="19" customWidth="1"/>
    <col min="5136" max="5137" width="15.5703125" style="19" customWidth="1"/>
    <col min="5138" max="5138" width="12.7109375" style="19" customWidth="1"/>
    <col min="5139" max="5139" width="16" style="19" bestFit="1" customWidth="1"/>
    <col min="5140" max="5140" width="11.28515625" style="19" customWidth="1"/>
    <col min="5141" max="5141" width="14.7109375" style="19" customWidth="1"/>
    <col min="5142" max="5142" width="11.42578125" style="19" customWidth="1"/>
    <col min="5143" max="5143" width="16.28515625" style="19" customWidth="1"/>
    <col min="5144" max="5144" width="10.5703125" style="19" bestFit="1" customWidth="1"/>
    <col min="5145" max="5376" width="8.28515625" style="19"/>
    <col min="5377" max="5377" width="1" style="19" customWidth="1"/>
    <col min="5378" max="5378" width="6.85546875" style="19" customWidth="1"/>
    <col min="5379" max="5379" width="6.7109375" style="19" customWidth="1"/>
    <col min="5380" max="5380" width="16.42578125" style="19" customWidth="1"/>
    <col min="5381" max="5381" width="14.7109375" style="19" customWidth="1"/>
    <col min="5382" max="5382" width="16.85546875" style="19" customWidth="1"/>
    <col min="5383" max="5383" width="18" style="19" customWidth="1"/>
    <col min="5384" max="5384" width="17.85546875" style="19" customWidth="1"/>
    <col min="5385" max="5385" width="14" style="19" customWidth="1"/>
    <col min="5386" max="5386" width="12.7109375" style="19" customWidth="1"/>
    <col min="5387" max="5387" width="14" style="19" customWidth="1"/>
    <col min="5388" max="5388" width="15.85546875" style="19" customWidth="1"/>
    <col min="5389" max="5389" width="23.7109375" style="19" customWidth="1"/>
    <col min="5390" max="5391" width="16" style="19" customWidth="1"/>
    <col min="5392" max="5393" width="15.5703125" style="19" customWidth="1"/>
    <col min="5394" max="5394" width="12.7109375" style="19" customWidth="1"/>
    <col min="5395" max="5395" width="16" style="19" bestFit="1" customWidth="1"/>
    <col min="5396" max="5396" width="11.28515625" style="19" customWidth="1"/>
    <col min="5397" max="5397" width="14.7109375" style="19" customWidth="1"/>
    <col min="5398" max="5398" width="11.42578125" style="19" customWidth="1"/>
    <col min="5399" max="5399" width="16.28515625" style="19" customWidth="1"/>
    <col min="5400" max="5400" width="10.5703125" style="19" bestFit="1" customWidth="1"/>
    <col min="5401" max="5632" width="8.28515625" style="19"/>
    <col min="5633" max="5633" width="1" style="19" customWidth="1"/>
    <col min="5634" max="5634" width="6.85546875" style="19" customWidth="1"/>
    <col min="5635" max="5635" width="6.7109375" style="19" customWidth="1"/>
    <col min="5636" max="5636" width="16.42578125" style="19" customWidth="1"/>
    <col min="5637" max="5637" width="14.7109375" style="19" customWidth="1"/>
    <col min="5638" max="5638" width="16.85546875" style="19" customWidth="1"/>
    <col min="5639" max="5639" width="18" style="19" customWidth="1"/>
    <col min="5640" max="5640" width="17.85546875" style="19" customWidth="1"/>
    <col min="5641" max="5641" width="14" style="19" customWidth="1"/>
    <col min="5642" max="5642" width="12.7109375" style="19" customWidth="1"/>
    <col min="5643" max="5643" width="14" style="19" customWidth="1"/>
    <col min="5644" max="5644" width="15.85546875" style="19" customWidth="1"/>
    <col min="5645" max="5645" width="23.7109375" style="19" customWidth="1"/>
    <col min="5646" max="5647" width="16" style="19" customWidth="1"/>
    <col min="5648" max="5649" width="15.5703125" style="19" customWidth="1"/>
    <col min="5650" max="5650" width="12.7109375" style="19" customWidth="1"/>
    <col min="5651" max="5651" width="16" style="19" bestFit="1" customWidth="1"/>
    <col min="5652" max="5652" width="11.28515625" style="19" customWidth="1"/>
    <col min="5653" max="5653" width="14.7109375" style="19" customWidth="1"/>
    <col min="5654" max="5654" width="11.42578125" style="19" customWidth="1"/>
    <col min="5655" max="5655" width="16.28515625" style="19" customWidth="1"/>
    <col min="5656" max="5656" width="10.5703125" style="19" bestFit="1" customWidth="1"/>
    <col min="5657" max="5888" width="8.28515625" style="19"/>
    <col min="5889" max="5889" width="1" style="19" customWidth="1"/>
    <col min="5890" max="5890" width="6.85546875" style="19" customWidth="1"/>
    <col min="5891" max="5891" width="6.7109375" style="19" customWidth="1"/>
    <col min="5892" max="5892" width="16.42578125" style="19" customWidth="1"/>
    <col min="5893" max="5893" width="14.7109375" style="19" customWidth="1"/>
    <col min="5894" max="5894" width="16.85546875" style="19" customWidth="1"/>
    <col min="5895" max="5895" width="18" style="19" customWidth="1"/>
    <col min="5896" max="5896" width="17.85546875" style="19" customWidth="1"/>
    <col min="5897" max="5897" width="14" style="19" customWidth="1"/>
    <col min="5898" max="5898" width="12.7109375" style="19" customWidth="1"/>
    <col min="5899" max="5899" width="14" style="19" customWidth="1"/>
    <col min="5900" max="5900" width="15.85546875" style="19" customWidth="1"/>
    <col min="5901" max="5901" width="23.7109375" style="19" customWidth="1"/>
    <col min="5902" max="5903" width="16" style="19" customWidth="1"/>
    <col min="5904" max="5905" width="15.5703125" style="19" customWidth="1"/>
    <col min="5906" max="5906" width="12.7109375" style="19" customWidth="1"/>
    <col min="5907" max="5907" width="16" style="19" bestFit="1" customWidth="1"/>
    <col min="5908" max="5908" width="11.28515625" style="19" customWidth="1"/>
    <col min="5909" max="5909" width="14.7109375" style="19" customWidth="1"/>
    <col min="5910" max="5910" width="11.42578125" style="19" customWidth="1"/>
    <col min="5911" max="5911" width="16.28515625" style="19" customWidth="1"/>
    <col min="5912" max="5912" width="10.5703125" style="19" bestFit="1" customWidth="1"/>
    <col min="5913" max="6144" width="8.28515625" style="19"/>
    <col min="6145" max="6145" width="1" style="19" customWidth="1"/>
    <col min="6146" max="6146" width="6.85546875" style="19" customWidth="1"/>
    <col min="6147" max="6147" width="6.7109375" style="19" customWidth="1"/>
    <col min="6148" max="6148" width="16.42578125" style="19" customWidth="1"/>
    <col min="6149" max="6149" width="14.7109375" style="19" customWidth="1"/>
    <col min="6150" max="6150" width="16.85546875" style="19" customWidth="1"/>
    <col min="6151" max="6151" width="18" style="19" customWidth="1"/>
    <col min="6152" max="6152" width="17.85546875" style="19" customWidth="1"/>
    <col min="6153" max="6153" width="14" style="19" customWidth="1"/>
    <col min="6154" max="6154" width="12.7109375" style="19" customWidth="1"/>
    <col min="6155" max="6155" width="14" style="19" customWidth="1"/>
    <col min="6156" max="6156" width="15.85546875" style="19" customWidth="1"/>
    <col min="6157" max="6157" width="23.7109375" style="19" customWidth="1"/>
    <col min="6158" max="6159" width="16" style="19" customWidth="1"/>
    <col min="6160" max="6161" width="15.5703125" style="19" customWidth="1"/>
    <col min="6162" max="6162" width="12.7109375" style="19" customWidth="1"/>
    <col min="6163" max="6163" width="16" style="19" bestFit="1" customWidth="1"/>
    <col min="6164" max="6164" width="11.28515625" style="19" customWidth="1"/>
    <col min="6165" max="6165" width="14.7109375" style="19" customWidth="1"/>
    <col min="6166" max="6166" width="11.42578125" style="19" customWidth="1"/>
    <col min="6167" max="6167" width="16.28515625" style="19" customWidth="1"/>
    <col min="6168" max="6168" width="10.5703125" style="19" bestFit="1" customWidth="1"/>
    <col min="6169" max="6400" width="8.28515625" style="19"/>
    <col min="6401" max="6401" width="1" style="19" customWidth="1"/>
    <col min="6402" max="6402" width="6.85546875" style="19" customWidth="1"/>
    <col min="6403" max="6403" width="6.7109375" style="19" customWidth="1"/>
    <col min="6404" max="6404" width="16.42578125" style="19" customWidth="1"/>
    <col min="6405" max="6405" width="14.7109375" style="19" customWidth="1"/>
    <col min="6406" max="6406" width="16.85546875" style="19" customWidth="1"/>
    <col min="6407" max="6407" width="18" style="19" customWidth="1"/>
    <col min="6408" max="6408" width="17.85546875" style="19" customWidth="1"/>
    <col min="6409" max="6409" width="14" style="19" customWidth="1"/>
    <col min="6410" max="6410" width="12.7109375" style="19" customWidth="1"/>
    <col min="6411" max="6411" width="14" style="19" customWidth="1"/>
    <col min="6412" max="6412" width="15.85546875" style="19" customWidth="1"/>
    <col min="6413" max="6413" width="23.7109375" style="19" customWidth="1"/>
    <col min="6414" max="6415" width="16" style="19" customWidth="1"/>
    <col min="6416" max="6417" width="15.5703125" style="19" customWidth="1"/>
    <col min="6418" max="6418" width="12.7109375" style="19" customWidth="1"/>
    <col min="6419" max="6419" width="16" style="19" bestFit="1" customWidth="1"/>
    <col min="6420" max="6420" width="11.28515625" style="19" customWidth="1"/>
    <col min="6421" max="6421" width="14.7109375" style="19" customWidth="1"/>
    <col min="6422" max="6422" width="11.42578125" style="19" customWidth="1"/>
    <col min="6423" max="6423" width="16.28515625" style="19" customWidth="1"/>
    <col min="6424" max="6424" width="10.5703125" style="19" bestFit="1" customWidth="1"/>
    <col min="6425" max="6656" width="8.28515625" style="19"/>
    <col min="6657" max="6657" width="1" style="19" customWidth="1"/>
    <col min="6658" max="6658" width="6.85546875" style="19" customWidth="1"/>
    <col min="6659" max="6659" width="6.7109375" style="19" customWidth="1"/>
    <col min="6660" max="6660" width="16.42578125" style="19" customWidth="1"/>
    <col min="6661" max="6661" width="14.7109375" style="19" customWidth="1"/>
    <col min="6662" max="6662" width="16.85546875" style="19" customWidth="1"/>
    <col min="6663" max="6663" width="18" style="19" customWidth="1"/>
    <col min="6664" max="6664" width="17.85546875" style="19" customWidth="1"/>
    <col min="6665" max="6665" width="14" style="19" customWidth="1"/>
    <col min="6666" max="6666" width="12.7109375" style="19" customWidth="1"/>
    <col min="6667" max="6667" width="14" style="19" customWidth="1"/>
    <col min="6668" max="6668" width="15.85546875" style="19" customWidth="1"/>
    <col min="6669" max="6669" width="23.7109375" style="19" customWidth="1"/>
    <col min="6670" max="6671" width="16" style="19" customWidth="1"/>
    <col min="6672" max="6673" width="15.5703125" style="19" customWidth="1"/>
    <col min="6674" max="6674" width="12.7109375" style="19" customWidth="1"/>
    <col min="6675" max="6675" width="16" style="19" bestFit="1" customWidth="1"/>
    <col min="6676" max="6676" width="11.28515625" style="19" customWidth="1"/>
    <col min="6677" max="6677" width="14.7109375" style="19" customWidth="1"/>
    <col min="6678" max="6678" width="11.42578125" style="19" customWidth="1"/>
    <col min="6679" max="6679" width="16.28515625" style="19" customWidth="1"/>
    <col min="6680" max="6680" width="10.5703125" style="19" bestFit="1" customWidth="1"/>
    <col min="6681" max="6912" width="8.28515625" style="19"/>
    <col min="6913" max="6913" width="1" style="19" customWidth="1"/>
    <col min="6914" max="6914" width="6.85546875" style="19" customWidth="1"/>
    <col min="6915" max="6915" width="6.7109375" style="19" customWidth="1"/>
    <col min="6916" max="6916" width="16.42578125" style="19" customWidth="1"/>
    <col min="6917" max="6917" width="14.7109375" style="19" customWidth="1"/>
    <col min="6918" max="6918" width="16.85546875" style="19" customWidth="1"/>
    <col min="6919" max="6919" width="18" style="19" customWidth="1"/>
    <col min="6920" max="6920" width="17.85546875" style="19" customWidth="1"/>
    <col min="6921" max="6921" width="14" style="19" customWidth="1"/>
    <col min="6922" max="6922" width="12.7109375" style="19" customWidth="1"/>
    <col min="6923" max="6923" width="14" style="19" customWidth="1"/>
    <col min="6924" max="6924" width="15.85546875" style="19" customWidth="1"/>
    <col min="6925" max="6925" width="23.7109375" style="19" customWidth="1"/>
    <col min="6926" max="6927" width="16" style="19" customWidth="1"/>
    <col min="6928" max="6929" width="15.5703125" style="19" customWidth="1"/>
    <col min="6930" max="6930" width="12.7109375" style="19" customWidth="1"/>
    <col min="6931" max="6931" width="16" style="19" bestFit="1" customWidth="1"/>
    <col min="6932" max="6932" width="11.28515625" style="19" customWidth="1"/>
    <col min="6933" max="6933" width="14.7109375" style="19" customWidth="1"/>
    <col min="6934" max="6934" width="11.42578125" style="19" customWidth="1"/>
    <col min="6935" max="6935" width="16.28515625" style="19" customWidth="1"/>
    <col min="6936" max="6936" width="10.5703125" style="19" bestFit="1" customWidth="1"/>
    <col min="6937" max="7168" width="8.28515625" style="19"/>
    <col min="7169" max="7169" width="1" style="19" customWidth="1"/>
    <col min="7170" max="7170" width="6.85546875" style="19" customWidth="1"/>
    <col min="7171" max="7171" width="6.7109375" style="19" customWidth="1"/>
    <col min="7172" max="7172" width="16.42578125" style="19" customWidth="1"/>
    <col min="7173" max="7173" width="14.7109375" style="19" customWidth="1"/>
    <col min="7174" max="7174" width="16.85546875" style="19" customWidth="1"/>
    <col min="7175" max="7175" width="18" style="19" customWidth="1"/>
    <col min="7176" max="7176" width="17.85546875" style="19" customWidth="1"/>
    <col min="7177" max="7177" width="14" style="19" customWidth="1"/>
    <col min="7178" max="7178" width="12.7109375" style="19" customWidth="1"/>
    <col min="7179" max="7179" width="14" style="19" customWidth="1"/>
    <col min="7180" max="7180" width="15.85546875" style="19" customWidth="1"/>
    <col min="7181" max="7181" width="23.7109375" style="19" customWidth="1"/>
    <col min="7182" max="7183" width="16" style="19" customWidth="1"/>
    <col min="7184" max="7185" width="15.5703125" style="19" customWidth="1"/>
    <col min="7186" max="7186" width="12.7109375" style="19" customWidth="1"/>
    <col min="7187" max="7187" width="16" style="19" bestFit="1" customWidth="1"/>
    <col min="7188" max="7188" width="11.28515625" style="19" customWidth="1"/>
    <col min="7189" max="7189" width="14.7109375" style="19" customWidth="1"/>
    <col min="7190" max="7190" width="11.42578125" style="19" customWidth="1"/>
    <col min="7191" max="7191" width="16.28515625" style="19" customWidth="1"/>
    <col min="7192" max="7192" width="10.5703125" style="19" bestFit="1" customWidth="1"/>
    <col min="7193" max="7424" width="8.28515625" style="19"/>
    <col min="7425" max="7425" width="1" style="19" customWidth="1"/>
    <col min="7426" max="7426" width="6.85546875" style="19" customWidth="1"/>
    <col min="7427" max="7427" width="6.7109375" style="19" customWidth="1"/>
    <col min="7428" max="7428" width="16.42578125" style="19" customWidth="1"/>
    <col min="7429" max="7429" width="14.7109375" style="19" customWidth="1"/>
    <col min="7430" max="7430" width="16.85546875" style="19" customWidth="1"/>
    <col min="7431" max="7431" width="18" style="19" customWidth="1"/>
    <col min="7432" max="7432" width="17.85546875" style="19" customWidth="1"/>
    <col min="7433" max="7433" width="14" style="19" customWidth="1"/>
    <col min="7434" max="7434" width="12.7109375" style="19" customWidth="1"/>
    <col min="7435" max="7435" width="14" style="19" customWidth="1"/>
    <col min="7436" max="7436" width="15.85546875" style="19" customWidth="1"/>
    <col min="7437" max="7437" width="23.7109375" style="19" customWidth="1"/>
    <col min="7438" max="7439" width="16" style="19" customWidth="1"/>
    <col min="7440" max="7441" width="15.5703125" style="19" customWidth="1"/>
    <col min="7442" max="7442" width="12.7109375" style="19" customWidth="1"/>
    <col min="7443" max="7443" width="16" style="19" bestFit="1" customWidth="1"/>
    <col min="7444" max="7444" width="11.28515625" style="19" customWidth="1"/>
    <col min="7445" max="7445" width="14.7109375" style="19" customWidth="1"/>
    <col min="7446" max="7446" width="11.42578125" style="19" customWidth="1"/>
    <col min="7447" max="7447" width="16.28515625" style="19" customWidth="1"/>
    <col min="7448" max="7448" width="10.5703125" style="19" bestFit="1" customWidth="1"/>
    <col min="7449" max="7680" width="8.28515625" style="19"/>
    <col min="7681" max="7681" width="1" style="19" customWidth="1"/>
    <col min="7682" max="7682" width="6.85546875" style="19" customWidth="1"/>
    <col min="7683" max="7683" width="6.7109375" style="19" customWidth="1"/>
    <col min="7684" max="7684" width="16.42578125" style="19" customWidth="1"/>
    <col min="7685" max="7685" width="14.7109375" style="19" customWidth="1"/>
    <col min="7686" max="7686" width="16.85546875" style="19" customWidth="1"/>
    <col min="7687" max="7687" width="18" style="19" customWidth="1"/>
    <col min="7688" max="7688" width="17.85546875" style="19" customWidth="1"/>
    <col min="7689" max="7689" width="14" style="19" customWidth="1"/>
    <col min="7690" max="7690" width="12.7109375" style="19" customWidth="1"/>
    <col min="7691" max="7691" width="14" style="19" customWidth="1"/>
    <col min="7692" max="7692" width="15.85546875" style="19" customWidth="1"/>
    <col min="7693" max="7693" width="23.7109375" style="19" customWidth="1"/>
    <col min="7694" max="7695" width="16" style="19" customWidth="1"/>
    <col min="7696" max="7697" width="15.5703125" style="19" customWidth="1"/>
    <col min="7698" max="7698" width="12.7109375" style="19" customWidth="1"/>
    <col min="7699" max="7699" width="16" style="19" bestFit="1" customWidth="1"/>
    <col min="7700" max="7700" width="11.28515625" style="19" customWidth="1"/>
    <col min="7701" max="7701" width="14.7109375" style="19" customWidth="1"/>
    <col min="7702" max="7702" width="11.42578125" style="19" customWidth="1"/>
    <col min="7703" max="7703" width="16.28515625" style="19" customWidth="1"/>
    <col min="7704" max="7704" width="10.5703125" style="19" bestFit="1" customWidth="1"/>
    <col min="7705" max="7936" width="8.28515625" style="19"/>
    <col min="7937" max="7937" width="1" style="19" customWidth="1"/>
    <col min="7938" max="7938" width="6.85546875" style="19" customWidth="1"/>
    <col min="7939" max="7939" width="6.7109375" style="19" customWidth="1"/>
    <col min="7940" max="7940" width="16.42578125" style="19" customWidth="1"/>
    <col min="7941" max="7941" width="14.7109375" style="19" customWidth="1"/>
    <col min="7942" max="7942" width="16.85546875" style="19" customWidth="1"/>
    <col min="7943" max="7943" width="18" style="19" customWidth="1"/>
    <col min="7944" max="7944" width="17.85546875" style="19" customWidth="1"/>
    <col min="7945" max="7945" width="14" style="19" customWidth="1"/>
    <col min="7946" max="7946" width="12.7109375" style="19" customWidth="1"/>
    <col min="7947" max="7947" width="14" style="19" customWidth="1"/>
    <col min="7948" max="7948" width="15.85546875" style="19" customWidth="1"/>
    <col min="7949" max="7949" width="23.7109375" style="19" customWidth="1"/>
    <col min="7950" max="7951" width="16" style="19" customWidth="1"/>
    <col min="7952" max="7953" width="15.5703125" style="19" customWidth="1"/>
    <col min="7954" max="7954" width="12.7109375" style="19" customWidth="1"/>
    <col min="7955" max="7955" width="16" style="19" bestFit="1" customWidth="1"/>
    <col min="7956" max="7956" width="11.28515625" style="19" customWidth="1"/>
    <col min="7957" max="7957" width="14.7109375" style="19" customWidth="1"/>
    <col min="7958" max="7958" width="11.42578125" style="19" customWidth="1"/>
    <col min="7959" max="7959" width="16.28515625" style="19" customWidth="1"/>
    <col min="7960" max="7960" width="10.5703125" style="19" bestFit="1" customWidth="1"/>
    <col min="7961" max="8192" width="8.28515625" style="19"/>
    <col min="8193" max="8193" width="1" style="19" customWidth="1"/>
    <col min="8194" max="8194" width="6.85546875" style="19" customWidth="1"/>
    <col min="8195" max="8195" width="6.7109375" style="19" customWidth="1"/>
    <col min="8196" max="8196" width="16.42578125" style="19" customWidth="1"/>
    <col min="8197" max="8197" width="14.7109375" style="19" customWidth="1"/>
    <col min="8198" max="8198" width="16.85546875" style="19" customWidth="1"/>
    <col min="8199" max="8199" width="18" style="19" customWidth="1"/>
    <col min="8200" max="8200" width="17.85546875" style="19" customWidth="1"/>
    <col min="8201" max="8201" width="14" style="19" customWidth="1"/>
    <col min="8202" max="8202" width="12.7109375" style="19" customWidth="1"/>
    <col min="8203" max="8203" width="14" style="19" customWidth="1"/>
    <col min="8204" max="8204" width="15.85546875" style="19" customWidth="1"/>
    <col min="8205" max="8205" width="23.7109375" style="19" customWidth="1"/>
    <col min="8206" max="8207" width="16" style="19" customWidth="1"/>
    <col min="8208" max="8209" width="15.5703125" style="19" customWidth="1"/>
    <col min="8210" max="8210" width="12.7109375" style="19" customWidth="1"/>
    <col min="8211" max="8211" width="16" style="19" bestFit="1" customWidth="1"/>
    <col min="8212" max="8212" width="11.28515625" style="19" customWidth="1"/>
    <col min="8213" max="8213" width="14.7109375" style="19" customWidth="1"/>
    <col min="8214" max="8214" width="11.42578125" style="19" customWidth="1"/>
    <col min="8215" max="8215" width="16.28515625" style="19" customWidth="1"/>
    <col min="8216" max="8216" width="10.5703125" style="19" bestFit="1" customWidth="1"/>
    <col min="8217" max="8448" width="8.28515625" style="19"/>
    <col min="8449" max="8449" width="1" style="19" customWidth="1"/>
    <col min="8450" max="8450" width="6.85546875" style="19" customWidth="1"/>
    <col min="8451" max="8451" width="6.7109375" style="19" customWidth="1"/>
    <col min="8452" max="8452" width="16.42578125" style="19" customWidth="1"/>
    <col min="8453" max="8453" width="14.7109375" style="19" customWidth="1"/>
    <col min="8454" max="8454" width="16.85546875" style="19" customWidth="1"/>
    <col min="8455" max="8455" width="18" style="19" customWidth="1"/>
    <col min="8456" max="8456" width="17.85546875" style="19" customWidth="1"/>
    <col min="8457" max="8457" width="14" style="19" customWidth="1"/>
    <col min="8458" max="8458" width="12.7109375" style="19" customWidth="1"/>
    <col min="8459" max="8459" width="14" style="19" customWidth="1"/>
    <col min="8460" max="8460" width="15.85546875" style="19" customWidth="1"/>
    <col min="8461" max="8461" width="23.7109375" style="19" customWidth="1"/>
    <col min="8462" max="8463" width="16" style="19" customWidth="1"/>
    <col min="8464" max="8465" width="15.5703125" style="19" customWidth="1"/>
    <col min="8466" max="8466" width="12.7109375" style="19" customWidth="1"/>
    <col min="8467" max="8467" width="16" style="19" bestFit="1" customWidth="1"/>
    <col min="8468" max="8468" width="11.28515625" style="19" customWidth="1"/>
    <col min="8469" max="8469" width="14.7109375" style="19" customWidth="1"/>
    <col min="8470" max="8470" width="11.42578125" style="19" customWidth="1"/>
    <col min="8471" max="8471" width="16.28515625" style="19" customWidth="1"/>
    <col min="8472" max="8472" width="10.5703125" style="19" bestFit="1" customWidth="1"/>
    <col min="8473" max="8704" width="8.28515625" style="19"/>
    <col min="8705" max="8705" width="1" style="19" customWidth="1"/>
    <col min="8706" max="8706" width="6.85546875" style="19" customWidth="1"/>
    <col min="8707" max="8707" width="6.7109375" style="19" customWidth="1"/>
    <col min="8708" max="8708" width="16.42578125" style="19" customWidth="1"/>
    <col min="8709" max="8709" width="14.7109375" style="19" customWidth="1"/>
    <col min="8710" max="8710" width="16.85546875" style="19" customWidth="1"/>
    <col min="8711" max="8711" width="18" style="19" customWidth="1"/>
    <col min="8712" max="8712" width="17.85546875" style="19" customWidth="1"/>
    <col min="8713" max="8713" width="14" style="19" customWidth="1"/>
    <col min="8714" max="8714" width="12.7109375" style="19" customWidth="1"/>
    <col min="8715" max="8715" width="14" style="19" customWidth="1"/>
    <col min="8716" max="8716" width="15.85546875" style="19" customWidth="1"/>
    <col min="8717" max="8717" width="23.7109375" style="19" customWidth="1"/>
    <col min="8718" max="8719" width="16" style="19" customWidth="1"/>
    <col min="8720" max="8721" width="15.5703125" style="19" customWidth="1"/>
    <col min="8722" max="8722" width="12.7109375" style="19" customWidth="1"/>
    <col min="8723" max="8723" width="16" style="19" bestFit="1" customWidth="1"/>
    <col min="8724" max="8724" width="11.28515625" style="19" customWidth="1"/>
    <col min="8725" max="8725" width="14.7109375" style="19" customWidth="1"/>
    <col min="8726" max="8726" width="11.42578125" style="19" customWidth="1"/>
    <col min="8727" max="8727" width="16.28515625" style="19" customWidth="1"/>
    <col min="8728" max="8728" width="10.5703125" style="19" bestFit="1" customWidth="1"/>
    <col min="8729" max="8960" width="8.28515625" style="19"/>
    <col min="8961" max="8961" width="1" style="19" customWidth="1"/>
    <col min="8962" max="8962" width="6.85546875" style="19" customWidth="1"/>
    <col min="8963" max="8963" width="6.7109375" style="19" customWidth="1"/>
    <col min="8964" max="8964" width="16.42578125" style="19" customWidth="1"/>
    <col min="8965" max="8965" width="14.7109375" style="19" customWidth="1"/>
    <col min="8966" max="8966" width="16.85546875" style="19" customWidth="1"/>
    <col min="8967" max="8967" width="18" style="19" customWidth="1"/>
    <col min="8968" max="8968" width="17.85546875" style="19" customWidth="1"/>
    <col min="8969" max="8969" width="14" style="19" customWidth="1"/>
    <col min="8970" max="8970" width="12.7109375" style="19" customWidth="1"/>
    <col min="8971" max="8971" width="14" style="19" customWidth="1"/>
    <col min="8972" max="8972" width="15.85546875" style="19" customWidth="1"/>
    <col min="8973" max="8973" width="23.7109375" style="19" customWidth="1"/>
    <col min="8974" max="8975" width="16" style="19" customWidth="1"/>
    <col min="8976" max="8977" width="15.5703125" style="19" customWidth="1"/>
    <col min="8978" max="8978" width="12.7109375" style="19" customWidth="1"/>
    <col min="8979" max="8979" width="16" style="19" bestFit="1" customWidth="1"/>
    <col min="8980" max="8980" width="11.28515625" style="19" customWidth="1"/>
    <col min="8981" max="8981" width="14.7109375" style="19" customWidth="1"/>
    <col min="8982" max="8982" width="11.42578125" style="19" customWidth="1"/>
    <col min="8983" max="8983" width="16.28515625" style="19" customWidth="1"/>
    <col min="8984" max="8984" width="10.5703125" style="19" bestFit="1" customWidth="1"/>
    <col min="8985" max="9216" width="8.28515625" style="19"/>
    <col min="9217" max="9217" width="1" style="19" customWidth="1"/>
    <col min="9218" max="9218" width="6.85546875" style="19" customWidth="1"/>
    <col min="9219" max="9219" width="6.7109375" style="19" customWidth="1"/>
    <col min="9220" max="9220" width="16.42578125" style="19" customWidth="1"/>
    <col min="9221" max="9221" width="14.7109375" style="19" customWidth="1"/>
    <col min="9222" max="9222" width="16.85546875" style="19" customWidth="1"/>
    <col min="9223" max="9223" width="18" style="19" customWidth="1"/>
    <col min="9224" max="9224" width="17.85546875" style="19" customWidth="1"/>
    <col min="9225" max="9225" width="14" style="19" customWidth="1"/>
    <col min="9226" max="9226" width="12.7109375" style="19" customWidth="1"/>
    <col min="9227" max="9227" width="14" style="19" customWidth="1"/>
    <col min="9228" max="9228" width="15.85546875" style="19" customWidth="1"/>
    <col min="9229" max="9229" width="23.7109375" style="19" customWidth="1"/>
    <col min="9230" max="9231" width="16" style="19" customWidth="1"/>
    <col min="9232" max="9233" width="15.5703125" style="19" customWidth="1"/>
    <col min="9234" max="9234" width="12.7109375" style="19" customWidth="1"/>
    <col min="9235" max="9235" width="16" style="19" bestFit="1" customWidth="1"/>
    <col min="9236" max="9236" width="11.28515625" style="19" customWidth="1"/>
    <col min="9237" max="9237" width="14.7109375" style="19" customWidth="1"/>
    <col min="9238" max="9238" width="11.42578125" style="19" customWidth="1"/>
    <col min="9239" max="9239" width="16.28515625" style="19" customWidth="1"/>
    <col min="9240" max="9240" width="10.5703125" style="19" bestFit="1" customWidth="1"/>
    <col min="9241" max="9472" width="8.28515625" style="19"/>
    <col min="9473" max="9473" width="1" style="19" customWidth="1"/>
    <col min="9474" max="9474" width="6.85546875" style="19" customWidth="1"/>
    <col min="9475" max="9475" width="6.7109375" style="19" customWidth="1"/>
    <col min="9476" max="9476" width="16.42578125" style="19" customWidth="1"/>
    <col min="9477" max="9477" width="14.7109375" style="19" customWidth="1"/>
    <col min="9478" max="9478" width="16.85546875" style="19" customWidth="1"/>
    <col min="9479" max="9479" width="18" style="19" customWidth="1"/>
    <col min="9480" max="9480" width="17.85546875" style="19" customWidth="1"/>
    <col min="9481" max="9481" width="14" style="19" customWidth="1"/>
    <col min="9482" max="9482" width="12.7109375" style="19" customWidth="1"/>
    <col min="9483" max="9483" width="14" style="19" customWidth="1"/>
    <col min="9484" max="9484" width="15.85546875" style="19" customWidth="1"/>
    <col min="9485" max="9485" width="23.7109375" style="19" customWidth="1"/>
    <col min="9486" max="9487" width="16" style="19" customWidth="1"/>
    <col min="9488" max="9489" width="15.5703125" style="19" customWidth="1"/>
    <col min="9490" max="9490" width="12.7109375" style="19" customWidth="1"/>
    <col min="9491" max="9491" width="16" style="19" bestFit="1" customWidth="1"/>
    <col min="9492" max="9492" width="11.28515625" style="19" customWidth="1"/>
    <col min="9493" max="9493" width="14.7109375" style="19" customWidth="1"/>
    <col min="9494" max="9494" width="11.42578125" style="19" customWidth="1"/>
    <col min="9495" max="9495" width="16.28515625" style="19" customWidth="1"/>
    <col min="9496" max="9496" width="10.5703125" style="19" bestFit="1" customWidth="1"/>
    <col min="9497" max="9728" width="8.28515625" style="19"/>
    <col min="9729" max="9729" width="1" style="19" customWidth="1"/>
    <col min="9730" max="9730" width="6.85546875" style="19" customWidth="1"/>
    <col min="9731" max="9731" width="6.7109375" style="19" customWidth="1"/>
    <col min="9732" max="9732" width="16.42578125" style="19" customWidth="1"/>
    <col min="9733" max="9733" width="14.7109375" style="19" customWidth="1"/>
    <col min="9734" max="9734" width="16.85546875" style="19" customWidth="1"/>
    <col min="9735" max="9735" width="18" style="19" customWidth="1"/>
    <col min="9736" max="9736" width="17.85546875" style="19" customWidth="1"/>
    <col min="9737" max="9737" width="14" style="19" customWidth="1"/>
    <col min="9738" max="9738" width="12.7109375" style="19" customWidth="1"/>
    <col min="9739" max="9739" width="14" style="19" customWidth="1"/>
    <col min="9740" max="9740" width="15.85546875" style="19" customWidth="1"/>
    <col min="9741" max="9741" width="23.7109375" style="19" customWidth="1"/>
    <col min="9742" max="9743" width="16" style="19" customWidth="1"/>
    <col min="9744" max="9745" width="15.5703125" style="19" customWidth="1"/>
    <col min="9746" max="9746" width="12.7109375" style="19" customWidth="1"/>
    <col min="9747" max="9747" width="16" style="19" bestFit="1" customWidth="1"/>
    <col min="9748" max="9748" width="11.28515625" style="19" customWidth="1"/>
    <col min="9749" max="9749" width="14.7109375" style="19" customWidth="1"/>
    <col min="9750" max="9750" width="11.42578125" style="19" customWidth="1"/>
    <col min="9751" max="9751" width="16.28515625" style="19" customWidth="1"/>
    <col min="9752" max="9752" width="10.5703125" style="19" bestFit="1" customWidth="1"/>
    <col min="9753" max="9984" width="8.28515625" style="19"/>
    <col min="9985" max="9985" width="1" style="19" customWidth="1"/>
    <col min="9986" max="9986" width="6.85546875" style="19" customWidth="1"/>
    <col min="9987" max="9987" width="6.7109375" style="19" customWidth="1"/>
    <col min="9988" max="9988" width="16.42578125" style="19" customWidth="1"/>
    <col min="9989" max="9989" width="14.7109375" style="19" customWidth="1"/>
    <col min="9990" max="9990" width="16.85546875" style="19" customWidth="1"/>
    <col min="9991" max="9991" width="18" style="19" customWidth="1"/>
    <col min="9992" max="9992" width="17.85546875" style="19" customWidth="1"/>
    <col min="9993" max="9993" width="14" style="19" customWidth="1"/>
    <col min="9994" max="9994" width="12.7109375" style="19" customWidth="1"/>
    <col min="9995" max="9995" width="14" style="19" customWidth="1"/>
    <col min="9996" max="9996" width="15.85546875" style="19" customWidth="1"/>
    <col min="9997" max="9997" width="23.7109375" style="19" customWidth="1"/>
    <col min="9998" max="9999" width="16" style="19" customWidth="1"/>
    <col min="10000" max="10001" width="15.5703125" style="19" customWidth="1"/>
    <col min="10002" max="10002" width="12.7109375" style="19" customWidth="1"/>
    <col min="10003" max="10003" width="16" style="19" bestFit="1" customWidth="1"/>
    <col min="10004" max="10004" width="11.28515625" style="19" customWidth="1"/>
    <col min="10005" max="10005" width="14.7109375" style="19" customWidth="1"/>
    <col min="10006" max="10006" width="11.42578125" style="19" customWidth="1"/>
    <col min="10007" max="10007" width="16.28515625" style="19" customWidth="1"/>
    <col min="10008" max="10008" width="10.5703125" style="19" bestFit="1" customWidth="1"/>
    <col min="10009" max="10240" width="8.28515625" style="19"/>
    <col min="10241" max="10241" width="1" style="19" customWidth="1"/>
    <col min="10242" max="10242" width="6.85546875" style="19" customWidth="1"/>
    <col min="10243" max="10243" width="6.7109375" style="19" customWidth="1"/>
    <col min="10244" max="10244" width="16.42578125" style="19" customWidth="1"/>
    <col min="10245" max="10245" width="14.7109375" style="19" customWidth="1"/>
    <col min="10246" max="10246" width="16.85546875" style="19" customWidth="1"/>
    <col min="10247" max="10247" width="18" style="19" customWidth="1"/>
    <col min="10248" max="10248" width="17.85546875" style="19" customWidth="1"/>
    <col min="10249" max="10249" width="14" style="19" customWidth="1"/>
    <col min="10250" max="10250" width="12.7109375" style="19" customWidth="1"/>
    <col min="10251" max="10251" width="14" style="19" customWidth="1"/>
    <col min="10252" max="10252" width="15.85546875" style="19" customWidth="1"/>
    <col min="10253" max="10253" width="23.7109375" style="19" customWidth="1"/>
    <col min="10254" max="10255" width="16" style="19" customWidth="1"/>
    <col min="10256" max="10257" width="15.5703125" style="19" customWidth="1"/>
    <col min="10258" max="10258" width="12.7109375" style="19" customWidth="1"/>
    <col min="10259" max="10259" width="16" style="19" bestFit="1" customWidth="1"/>
    <col min="10260" max="10260" width="11.28515625" style="19" customWidth="1"/>
    <col min="10261" max="10261" width="14.7109375" style="19" customWidth="1"/>
    <col min="10262" max="10262" width="11.42578125" style="19" customWidth="1"/>
    <col min="10263" max="10263" width="16.28515625" style="19" customWidth="1"/>
    <col min="10264" max="10264" width="10.5703125" style="19" bestFit="1" customWidth="1"/>
    <col min="10265" max="10496" width="8.28515625" style="19"/>
    <col min="10497" max="10497" width="1" style="19" customWidth="1"/>
    <col min="10498" max="10498" width="6.85546875" style="19" customWidth="1"/>
    <col min="10499" max="10499" width="6.7109375" style="19" customWidth="1"/>
    <col min="10500" max="10500" width="16.42578125" style="19" customWidth="1"/>
    <col min="10501" max="10501" width="14.7109375" style="19" customWidth="1"/>
    <col min="10502" max="10502" width="16.85546875" style="19" customWidth="1"/>
    <col min="10503" max="10503" width="18" style="19" customWidth="1"/>
    <col min="10504" max="10504" width="17.85546875" style="19" customWidth="1"/>
    <col min="10505" max="10505" width="14" style="19" customWidth="1"/>
    <col min="10506" max="10506" width="12.7109375" style="19" customWidth="1"/>
    <col min="10507" max="10507" width="14" style="19" customWidth="1"/>
    <col min="10508" max="10508" width="15.85546875" style="19" customWidth="1"/>
    <col min="10509" max="10509" width="23.7109375" style="19" customWidth="1"/>
    <col min="10510" max="10511" width="16" style="19" customWidth="1"/>
    <col min="10512" max="10513" width="15.5703125" style="19" customWidth="1"/>
    <col min="10514" max="10514" width="12.7109375" style="19" customWidth="1"/>
    <col min="10515" max="10515" width="16" style="19" bestFit="1" customWidth="1"/>
    <col min="10516" max="10516" width="11.28515625" style="19" customWidth="1"/>
    <col min="10517" max="10517" width="14.7109375" style="19" customWidth="1"/>
    <col min="10518" max="10518" width="11.42578125" style="19" customWidth="1"/>
    <col min="10519" max="10519" width="16.28515625" style="19" customWidth="1"/>
    <col min="10520" max="10520" width="10.5703125" style="19" bestFit="1" customWidth="1"/>
    <col min="10521" max="10752" width="8.28515625" style="19"/>
    <col min="10753" max="10753" width="1" style="19" customWidth="1"/>
    <col min="10754" max="10754" width="6.85546875" style="19" customWidth="1"/>
    <col min="10755" max="10755" width="6.7109375" style="19" customWidth="1"/>
    <col min="10756" max="10756" width="16.42578125" style="19" customWidth="1"/>
    <col min="10757" max="10757" width="14.7109375" style="19" customWidth="1"/>
    <col min="10758" max="10758" width="16.85546875" style="19" customWidth="1"/>
    <col min="10759" max="10759" width="18" style="19" customWidth="1"/>
    <col min="10760" max="10760" width="17.85546875" style="19" customWidth="1"/>
    <col min="10761" max="10761" width="14" style="19" customWidth="1"/>
    <col min="10762" max="10762" width="12.7109375" style="19" customWidth="1"/>
    <col min="10763" max="10763" width="14" style="19" customWidth="1"/>
    <col min="10764" max="10764" width="15.85546875" style="19" customWidth="1"/>
    <col min="10765" max="10765" width="23.7109375" style="19" customWidth="1"/>
    <col min="10766" max="10767" width="16" style="19" customWidth="1"/>
    <col min="10768" max="10769" width="15.5703125" style="19" customWidth="1"/>
    <col min="10770" max="10770" width="12.7109375" style="19" customWidth="1"/>
    <col min="10771" max="10771" width="16" style="19" bestFit="1" customWidth="1"/>
    <col min="10772" max="10772" width="11.28515625" style="19" customWidth="1"/>
    <col min="10773" max="10773" width="14.7109375" style="19" customWidth="1"/>
    <col min="10774" max="10774" width="11.42578125" style="19" customWidth="1"/>
    <col min="10775" max="10775" width="16.28515625" style="19" customWidth="1"/>
    <col min="10776" max="10776" width="10.5703125" style="19" bestFit="1" customWidth="1"/>
    <col min="10777" max="11008" width="8.28515625" style="19"/>
    <col min="11009" max="11009" width="1" style="19" customWidth="1"/>
    <col min="11010" max="11010" width="6.85546875" style="19" customWidth="1"/>
    <col min="11011" max="11011" width="6.7109375" style="19" customWidth="1"/>
    <col min="11012" max="11012" width="16.42578125" style="19" customWidth="1"/>
    <col min="11013" max="11013" width="14.7109375" style="19" customWidth="1"/>
    <col min="11014" max="11014" width="16.85546875" style="19" customWidth="1"/>
    <col min="11015" max="11015" width="18" style="19" customWidth="1"/>
    <col min="11016" max="11016" width="17.85546875" style="19" customWidth="1"/>
    <col min="11017" max="11017" width="14" style="19" customWidth="1"/>
    <col min="11018" max="11018" width="12.7109375" style="19" customWidth="1"/>
    <col min="11019" max="11019" width="14" style="19" customWidth="1"/>
    <col min="11020" max="11020" width="15.85546875" style="19" customWidth="1"/>
    <col min="11021" max="11021" width="23.7109375" style="19" customWidth="1"/>
    <col min="11022" max="11023" width="16" style="19" customWidth="1"/>
    <col min="11024" max="11025" width="15.5703125" style="19" customWidth="1"/>
    <col min="11026" max="11026" width="12.7109375" style="19" customWidth="1"/>
    <col min="11027" max="11027" width="16" style="19" bestFit="1" customWidth="1"/>
    <col min="11028" max="11028" width="11.28515625" style="19" customWidth="1"/>
    <col min="11029" max="11029" width="14.7109375" style="19" customWidth="1"/>
    <col min="11030" max="11030" width="11.42578125" style="19" customWidth="1"/>
    <col min="11031" max="11031" width="16.28515625" style="19" customWidth="1"/>
    <col min="11032" max="11032" width="10.5703125" style="19" bestFit="1" customWidth="1"/>
    <col min="11033" max="11264" width="8.28515625" style="19"/>
    <col min="11265" max="11265" width="1" style="19" customWidth="1"/>
    <col min="11266" max="11266" width="6.85546875" style="19" customWidth="1"/>
    <col min="11267" max="11267" width="6.7109375" style="19" customWidth="1"/>
    <col min="11268" max="11268" width="16.42578125" style="19" customWidth="1"/>
    <col min="11269" max="11269" width="14.7109375" style="19" customWidth="1"/>
    <col min="11270" max="11270" width="16.85546875" style="19" customWidth="1"/>
    <col min="11271" max="11271" width="18" style="19" customWidth="1"/>
    <col min="11272" max="11272" width="17.85546875" style="19" customWidth="1"/>
    <col min="11273" max="11273" width="14" style="19" customWidth="1"/>
    <col min="11274" max="11274" width="12.7109375" style="19" customWidth="1"/>
    <col min="11275" max="11275" width="14" style="19" customWidth="1"/>
    <col min="11276" max="11276" width="15.85546875" style="19" customWidth="1"/>
    <col min="11277" max="11277" width="23.7109375" style="19" customWidth="1"/>
    <col min="11278" max="11279" width="16" style="19" customWidth="1"/>
    <col min="11280" max="11281" width="15.5703125" style="19" customWidth="1"/>
    <col min="11282" max="11282" width="12.7109375" style="19" customWidth="1"/>
    <col min="11283" max="11283" width="16" style="19" bestFit="1" customWidth="1"/>
    <col min="11284" max="11284" width="11.28515625" style="19" customWidth="1"/>
    <col min="11285" max="11285" width="14.7109375" style="19" customWidth="1"/>
    <col min="11286" max="11286" width="11.42578125" style="19" customWidth="1"/>
    <col min="11287" max="11287" width="16.28515625" style="19" customWidth="1"/>
    <col min="11288" max="11288" width="10.5703125" style="19" bestFit="1" customWidth="1"/>
    <col min="11289" max="11520" width="8.28515625" style="19"/>
    <col min="11521" max="11521" width="1" style="19" customWidth="1"/>
    <col min="11522" max="11522" width="6.85546875" style="19" customWidth="1"/>
    <col min="11523" max="11523" width="6.7109375" style="19" customWidth="1"/>
    <col min="11524" max="11524" width="16.42578125" style="19" customWidth="1"/>
    <col min="11525" max="11525" width="14.7109375" style="19" customWidth="1"/>
    <col min="11526" max="11526" width="16.85546875" style="19" customWidth="1"/>
    <col min="11527" max="11527" width="18" style="19" customWidth="1"/>
    <col min="11528" max="11528" width="17.85546875" style="19" customWidth="1"/>
    <col min="11529" max="11529" width="14" style="19" customWidth="1"/>
    <col min="11530" max="11530" width="12.7109375" style="19" customWidth="1"/>
    <col min="11531" max="11531" width="14" style="19" customWidth="1"/>
    <col min="11532" max="11532" width="15.85546875" style="19" customWidth="1"/>
    <col min="11533" max="11533" width="23.7109375" style="19" customWidth="1"/>
    <col min="11534" max="11535" width="16" style="19" customWidth="1"/>
    <col min="11536" max="11537" width="15.5703125" style="19" customWidth="1"/>
    <col min="11538" max="11538" width="12.7109375" style="19" customWidth="1"/>
    <col min="11539" max="11539" width="16" style="19" bestFit="1" customWidth="1"/>
    <col min="11540" max="11540" width="11.28515625" style="19" customWidth="1"/>
    <col min="11541" max="11541" width="14.7109375" style="19" customWidth="1"/>
    <col min="11542" max="11542" width="11.42578125" style="19" customWidth="1"/>
    <col min="11543" max="11543" width="16.28515625" style="19" customWidth="1"/>
    <col min="11544" max="11544" width="10.5703125" style="19" bestFit="1" customWidth="1"/>
    <col min="11545" max="11776" width="8.28515625" style="19"/>
    <col min="11777" max="11777" width="1" style="19" customWidth="1"/>
    <col min="11778" max="11778" width="6.85546875" style="19" customWidth="1"/>
    <col min="11779" max="11779" width="6.7109375" style="19" customWidth="1"/>
    <col min="11780" max="11780" width="16.42578125" style="19" customWidth="1"/>
    <col min="11781" max="11781" width="14.7109375" style="19" customWidth="1"/>
    <col min="11782" max="11782" width="16.85546875" style="19" customWidth="1"/>
    <col min="11783" max="11783" width="18" style="19" customWidth="1"/>
    <col min="11784" max="11784" width="17.85546875" style="19" customWidth="1"/>
    <col min="11785" max="11785" width="14" style="19" customWidth="1"/>
    <col min="11786" max="11786" width="12.7109375" style="19" customWidth="1"/>
    <col min="11787" max="11787" width="14" style="19" customWidth="1"/>
    <col min="11788" max="11788" width="15.85546875" style="19" customWidth="1"/>
    <col min="11789" max="11789" width="23.7109375" style="19" customWidth="1"/>
    <col min="11790" max="11791" width="16" style="19" customWidth="1"/>
    <col min="11792" max="11793" width="15.5703125" style="19" customWidth="1"/>
    <col min="11794" max="11794" width="12.7109375" style="19" customWidth="1"/>
    <col min="11795" max="11795" width="16" style="19" bestFit="1" customWidth="1"/>
    <col min="11796" max="11796" width="11.28515625" style="19" customWidth="1"/>
    <col min="11797" max="11797" width="14.7109375" style="19" customWidth="1"/>
    <col min="11798" max="11798" width="11.42578125" style="19" customWidth="1"/>
    <col min="11799" max="11799" width="16.28515625" style="19" customWidth="1"/>
    <col min="11800" max="11800" width="10.5703125" style="19" bestFit="1" customWidth="1"/>
    <col min="11801" max="12032" width="8.28515625" style="19"/>
    <col min="12033" max="12033" width="1" style="19" customWidth="1"/>
    <col min="12034" max="12034" width="6.85546875" style="19" customWidth="1"/>
    <col min="12035" max="12035" width="6.7109375" style="19" customWidth="1"/>
    <col min="12036" max="12036" width="16.42578125" style="19" customWidth="1"/>
    <col min="12037" max="12037" width="14.7109375" style="19" customWidth="1"/>
    <col min="12038" max="12038" width="16.85546875" style="19" customWidth="1"/>
    <col min="12039" max="12039" width="18" style="19" customWidth="1"/>
    <col min="12040" max="12040" width="17.85546875" style="19" customWidth="1"/>
    <col min="12041" max="12041" width="14" style="19" customWidth="1"/>
    <col min="12042" max="12042" width="12.7109375" style="19" customWidth="1"/>
    <col min="12043" max="12043" width="14" style="19" customWidth="1"/>
    <col min="12044" max="12044" width="15.85546875" style="19" customWidth="1"/>
    <col min="12045" max="12045" width="23.7109375" style="19" customWidth="1"/>
    <col min="12046" max="12047" width="16" style="19" customWidth="1"/>
    <col min="12048" max="12049" width="15.5703125" style="19" customWidth="1"/>
    <col min="12050" max="12050" width="12.7109375" style="19" customWidth="1"/>
    <col min="12051" max="12051" width="16" style="19" bestFit="1" customWidth="1"/>
    <col min="12052" max="12052" width="11.28515625" style="19" customWidth="1"/>
    <col min="12053" max="12053" width="14.7109375" style="19" customWidth="1"/>
    <col min="12054" max="12054" width="11.42578125" style="19" customWidth="1"/>
    <col min="12055" max="12055" width="16.28515625" style="19" customWidth="1"/>
    <col min="12056" max="12056" width="10.5703125" style="19" bestFit="1" customWidth="1"/>
    <col min="12057" max="12288" width="8.28515625" style="19"/>
    <col min="12289" max="12289" width="1" style="19" customWidth="1"/>
    <col min="12290" max="12290" width="6.85546875" style="19" customWidth="1"/>
    <col min="12291" max="12291" width="6.7109375" style="19" customWidth="1"/>
    <col min="12292" max="12292" width="16.42578125" style="19" customWidth="1"/>
    <col min="12293" max="12293" width="14.7109375" style="19" customWidth="1"/>
    <col min="12294" max="12294" width="16.85546875" style="19" customWidth="1"/>
    <col min="12295" max="12295" width="18" style="19" customWidth="1"/>
    <col min="12296" max="12296" width="17.85546875" style="19" customWidth="1"/>
    <col min="12297" max="12297" width="14" style="19" customWidth="1"/>
    <col min="12298" max="12298" width="12.7109375" style="19" customWidth="1"/>
    <col min="12299" max="12299" width="14" style="19" customWidth="1"/>
    <col min="12300" max="12300" width="15.85546875" style="19" customWidth="1"/>
    <col min="12301" max="12301" width="23.7109375" style="19" customWidth="1"/>
    <col min="12302" max="12303" width="16" style="19" customWidth="1"/>
    <col min="12304" max="12305" width="15.5703125" style="19" customWidth="1"/>
    <col min="12306" max="12306" width="12.7109375" style="19" customWidth="1"/>
    <col min="12307" max="12307" width="16" style="19" bestFit="1" customWidth="1"/>
    <col min="12308" max="12308" width="11.28515625" style="19" customWidth="1"/>
    <col min="12309" max="12309" width="14.7109375" style="19" customWidth="1"/>
    <col min="12310" max="12310" width="11.42578125" style="19" customWidth="1"/>
    <col min="12311" max="12311" width="16.28515625" style="19" customWidth="1"/>
    <col min="12312" max="12312" width="10.5703125" style="19" bestFit="1" customWidth="1"/>
    <col min="12313" max="12544" width="8.28515625" style="19"/>
    <col min="12545" max="12545" width="1" style="19" customWidth="1"/>
    <col min="12546" max="12546" width="6.85546875" style="19" customWidth="1"/>
    <col min="12547" max="12547" width="6.7109375" style="19" customWidth="1"/>
    <col min="12548" max="12548" width="16.42578125" style="19" customWidth="1"/>
    <col min="12549" max="12549" width="14.7109375" style="19" customWidth="1"/>
    <col min="12550" max="12550" width="16.85546875" style="19" customWidth="1"/>
    <col min="12551" max="12551" width="18" style="19" customWidth="1"/>
    <col min="12552" max="12552" width="17.85546875" style="19" customWidth="1"/>
    <col min="12553" max="12553" width="14" style="19" customWidth="1"/>
    <col min="12554" max="12554" width="12.7109375" style="19" customWidth="1"/>
    <col min="12555" max="12555" width="14" style="19" customWidth="1"/>
    <col min="12556" max="12556" width="15.85546875" style="19" customWidth="1"/>
    <col min="12557" max="12557" width="23.7109375" style="19" customWidth="1"/>
    <col min="12558" max="12559" width="16" style="19" customWidth="1"/>
    <col min="12560" max="12561" width="15.5703125" style="19" customWidth="1"/>
    <col min="12562" max="12562" width="12.7109375" style="19" customWidth="1"/>
    <col min="12563" max="12563" width="16" style="19" bestFit="1" customWidth="1"/>
    <col min="12564" max="12564" width="11.28515625" style="19" customWidth="1"/>
    <col min="12565" max="12565" width="14.7109375" style="19" customWidth="1"/>
    <col min="12566" max="12566" width="11.42578125" style="19" customWidth="1"/>
    <col min="12567" max="12567" width="16.28515625" style="19" customWidth="1"/>
    <col min="12568" max="12568" width="10.5703125" style="19" bestFit="1" customWidth="1"/>
    <col min="12569" max="12800" width="8.28515625" style="19"/>
    <col min="12801" max="12801" width="1" style="19" customWidth="1"/>
    <col min="12802" max="12802" width="6.85546875" style="19" customWidth="1"/>
    <col min="12803" max="12803" width="6.7109375" style="19" customWidth="1"/>
    <col min="12804" max="12804" width="16.42578125" style="19" customWidth="1"/>
    <col min="12805" max="12805" width="14.7109375" style="19" customWidth="1"/>
    <col min="12806" max="12806" width="16.85546875" style="19" customWidth="1"/>
    <col min="12807" max="12807" width="18" style="19" customWidth="1"/>
    <col min="12808" max="12808" width="17.85546875" style="19" customWidth="1"/>
    <col min="12809" max="12809" width="14" style="19" customWidth="1"/>
    <col min="12810" max="12810" width="12.7109375" style="19" customWidth="1"/>
    <col min="12811" max="12811" width="14" style="19" customWidth="1"/>
    <col min="12812" max="12812" width="15.85546875" style="19" customWidth="1"/>
    <col min="12813" max="12813" width="23.7109375" style="19" customWidth="1"/>
    <col min="12814" max="12815" width="16" style="19" customWidth="1"/>
    <col min="12816" max="12817" width="15.5703125" style="19" customWidth="1"/>
    <col min="12818" max="12818" width="12.7109375" style="19" customWidth="1"/>
    <col min="12819" max="12819" width="16" style="19" bestFit="1" customWidth="1"/>
    <col min="12820" max="12820" width="11.28515625" style="19" customWidth="1"/>
    <col min="12821" max="12821" width="14.7109375" style="19" customWidth="1"/>
    <col min="12822" max="12822" width="11.42578125" style="19" customWidth="1"/>
    <col min="12823" max="12823" width="16.28515625" style="19" customWidth="1"/>
    <col min="12824" max="12824" width="10.5703125" style="19" bestFit="1" customWidth="1"/>
    <col min="12825" max="13056" width="8.28515625" style="19"/>
    <col min="13057" max="13057" width="1" style="19" customWidth="1"/>
    <col min="13058" max="13058" width="6.85546875" style="19" customWidth="1"/>
    <col min="13059" max="13059" width="6.7109375" style="19" customWidth="1"/>
    <col min="13060" max="13060" width="16.42578125" style="19" customWidth="1"/>
    <col min="13061" max="13061" width="14.7109375" style="19" customWidth="1"/>
    <col min="13062" max="13062" width="16.85546875" style="19" customWidth="1"/>
    <col min="13063" max="13063" width="18" style="19" customWidth="1"/>
    <col min="13064" max="13064" width="17.85546875" style="19" customWidth="1"/>
    <col min="13065" max="13065" width="14" style="19" customWidth="1"/>
    <col min="13066" max="13066" width="12.7109375" style="19" customWidth="1"/>
    <col min="13067" max="13067" width="14" style="19" customWidth="1"/>
    <col min="13068" max="13068" width="15.85546875" style="19" customWidth="1"/>
    <col min="13069" max="13069" width="23.7109375" style="19" customWidth="1"/>
    <col min="13070" max="13071" width="16" style="19" customWidth="1"/>
    <col min="13072" max="13073" width="15.5703125" style="19" customWidth="1"/>
    <col min="13074" max="13074" width="12.7109375" style="19" customWidth="1"/>
    <col min="13075" max="13075" width="16" style="19" bestFit="1" customWidth="1"/>
    <col min="13076" max="13076" width="11.28515625" style="19" customWidth="1"/>
    <col min="13077" max="13077" width="14.7109375" style="19" customWidth="1"/>
    <col min="13078" max="13078" width="11.42578125" style="19" customWidth="1"/>
    <col min="13079" max="13079" width="16.28515625" style="19" customWidth="1"/>
    <col min="13080" max="13080" width="10.5703125" style="19" bestFit="1" customWidth="1"/>
    <col min="13081" max="13312" width="8.28515625" style="19"/>
    <col min="13313" max="13313" width="1" style="19" customWidth="1"/>
    <col min="13314" max="13314" width="6.85546875" style="19" customWidth="1"/>
    <col min="13315" max="13315" width="6.7109375" style="19" customWidth="1"/>
    <col min="13316" max="13316" width="16.42578125" style="19" customWidth="1"/>
    <col min="13317" max="13317" width="14.7109375" style="19" customWidth="1"/>
    <col min="13318" max="13318" width="16.85546875" style="19" customWidth="1"/>
    <col min="13319" max="13319" width="18" style="19" customWidth="1"/>
    <col min="13320" max="13320" width="17.85546875" style="19" customWidth="1"/>
    <col min="13321" max="13321" width="14" style="19" customWidth="1"/>
    <col min="13322" max="13322" width="12.7109375" style="19" customWidth="1"/>
    <col min="13323" max="13323" width="14" style="19" customWidth="1"/>
    <col min="13324" max="13324" width="15.85546875" style="19" customWidth="1"/>
    <col min="13325" max="13325" width="23.7109375" style="19" customWidth="1"/>
    <col min="13326" max="13327" width="16" style="19" customWidth="1"/>
    <col min="13328" max="13329" width="15.5703125" style="19" customWidth="1"/>
    <col min="13330" max="13330" width="12.7109375" style="19" customWidth="1"/>
    <col min="13331" max="13331" width="16" style="19" bestFit="1" customWidth="1"/>
    <col min="13332" max="13332" width="11.28515625" style="19" customWidth="1"/>
    <col min="13333" max="13333" width="14.7109375" style="19" customWidth="1"/>
    <col min="13334" max="13334" width="11.42578125" style="19" customWidth="1"/>
    <col min="13335" max="13335" width="16.28515625" style="19" customWidth="1"/>
    <col min="13336" max="13336" width="10.5703125" style="19" bestFit="1" customWidth="1"/>
    <col min="13337" max="13568" width="8.28515625" style="19"/>
    <col min="13569" max="13569" width="1" style="19" customWidth="1"/>
    <col min="13570" max="13570" width="6.85546875" style="19" customWidth="1"/>
    <col min="13571" max="13571" width="6.7109375" style="19" customWidth="1"/>
    <col min="13572" max="13572" width="16.42578125" style="19" customWidth="1"/>
    <col min="13573" max="13573" width="14.7109375" style="19" customWidth="1"/>
    <col min="13574" max="13574" width="16.85546875" style="19" customWidth="1"/>
    <col min="13575" max="13575" width="18" style="19" customWidth="1"/>
    <col min="13576" max="13576" width="17.85546875" style="19" customWidth="1"/>
    <col min="13577" max="13577" width="14" style="19" customWidth="1"/>
    <col min="13578" max="13578" width="12.7109375" style="19" customWidth="1"/>
    <col min="13579" max="13579" width="14" style="19" customWidth="1"/>
    <col min="13580" max="13580" width="15.85546875" style="19" customWidth="1"/>
    <col min="13581" max="13581" width="23.7109375" style="19" customWidth="1"/>
    <col min="13582" max="13583" width="16" style="19" customWidth="1"/>
    <col min="13584" max="13585" width="15.5703125" style="19" customWidth="1"/>
    <col min="13586" max="13586" width="12.7109375" style="19" customWidth="1"/>
    <col min="13587" max="13587" width="16" style="19" bestFit="1" customWidth="1"/>
    <col min="13588" max="13588" width="11.28515625" style="19" customWidth="1"/>
    <col min="13589" max="13589" width="14.7109375" style="19" customWidth="1"/>
    <col min="13590" max="13590" width="11.42578125" style="19" customWidth="1"/>
    <col min="13591" max="13591" width="16.28515625" style="19" customWidth="1"/>
    <col min="13592" max="13592" width="10.5703125" style="19" bestFit="1" customWidth="1"/>
    <col min="13593" max="13824" width="8.28515625" style="19"/>
    <col min="13825" max="13825" width="1" style="19" customWidth="1"/>
    <col min="13826" max="13826" width="6.85546875" style="19" customWidth="1"/>
    <col min="13827" max="13827" width="6.7109375" style="19" customWidth="1"/>
    <col min="13828" max="13828" width="16.42578125" style="19" customWidth="1"/>
    <col min="13829" max="13829" width="14.7109375" style="19" customWidth="1"/>
    <col min="13830" max="13830" width="16.85546875" style="19" customWidth="1"/>
    <col min="13831" max="13831" width="18" style="19" customWidth="1"/>
    <col min="13832" max="13832" width="17.85546875" style="19" customWidth="1"/>
    <col min="13833" max="13833" width="14" style="19" customWidth="1"/>
    <col min="13834" max="13834" width="12.7109375" style="19" customWidth="1"/>
    <col min="13835" max="13835" width="14" style="19" customWidth="1"/>
    <col min="13836" max="13836" width="15.85546875" style="19" customWidth="1"/>
    <col min="13837" max="13837" width="23.7109375" style="19" customWidth="1"/>
    <col min="13838" max="13839" width="16" style="19" customWidth="1"/>
    <col min="13840" max="13841" width="15.5703125" style="19" customWidth="1"/>
    <col min="13842" max="13842" width="12.7109375" style="19" customWidth="1"/>
    <col min="13843" max="13843" width="16" style="19" bestFit="1" customWidth="1"/>
    <col min="13844" max="13844" width="11.28515625" style="19" customWidth="1"/>
    <col min="13845" max="13845" width="14.7109375" style="19" customWidth="1"/>
    <col min="13846" max="13846" width="11.42578125" style="19" customWidth="1"/>
    <col min="13847" max="13847" width="16.28515625" style="19" customWidth="1"/>
    <col min="13848" max="13848" width="10.5703125" style="19" bestFit="1" customWidth="1"/>
    <col min="13849" max="14080" width="8.28515625" style="19"/>
    <col min="14081" max="14081" width="1" style="19" customWidth="1"/>
    <col min="14082" max="14082" width="6.85546875" style="19" customWidth="1"/>
    <col min="14083" max="14083" width="6.7109375" style="19" customWidth="1"/>
    <col min="14084" max="14084" width="16.42578125" style="19" customWidth="1"/>
    <col min="14085" max="14085" width="14.7109375" style="19" customWidth="1"/>
    <col min="14086" max="14086" width="16.85546875" style="19" customWidth="1"/>
    <col min="14087" max="14087" width="18" style="19" customWidth="1"/>
    <col min="14088" max="14088" width="17.85546875" style="19" customWidth="1"/>
    <col min="14089" max="14089" width="14" style="19" customWidth="1"/>
    <col min="14090" max="14090" width="12.7109375" style="19" customWidth="1"/>
    <col min="14091" max="14091" width="14" style="19" customWidth="1"/>
    <col min="14092" max="14092" width="15.85546875" style="19" customWidth="1"/>
    <col min="14093" max="14093" width="23.7109375" style="19" customWidth="1"/>
    <col min="14094" max="14095" width="16" style="19" customWidth="1"/>
    <col min="14096" max="14097" width="15.5703125" style="19" customWidth="1"/>
    <col min="14098" max="14098" width="12.7109375" style="19" customWidth="1"/>
    <col min="14099" max="14099" width="16" style="19" bestFit="1" customWidth="1"/>
    <col min="14100" max="14100" width="11.28515625" style="19" customWidth="1"/>
    <col min="14101" max="14101" width="14.7109375" style="19" customWidth="1"/>
    <col min="14102" max="14102" width="11.42578125" style="19" customWidth="1"/>
    <col min="14103" max="14103" width="16.28515625" style="19" customWidth="1"/>
    <col min="14104" max="14104" width="10.5703125" style="19" bestFit="1" customWidth="1"/>
    <col min="14105" max="14336" width="8.28515625" style="19"/>
    <col min="14337" max="14337" width="1" style="19" customWidth="1"/>
    <col min="14338" max="14338" width="6.85546875" style="19" customWidth="1"/>
    <col min="14339" max="14339" width="6.7109375" style="19" customWidth="1"/>
    <col min="14340" max="14340" width="16.42578125" style="19" customWidth="1"/>
    <col min="14341" max="14341" width="14.7109375" style="19" customWidth="1"/>
    <col min="14342" max="14342" width="16.85546875" style="19" customWidth="1"/>
    <col min="14343" max="14343" width="18" style="19" customWidth="1"/>
    <col min="14344" max="14344" width="17.85546875" style="19" customWidth="1"/>
    <col min="14345" max="14345" width="14" style="19" customWidth="1"/>
    <col min="14346" max="14346" width="12.7109375" style="19" customWidth="1"/>
    <col min="14347" max="14347" width="14" style="19" customWidth="1"/>
    <col min="14348" max="14348" width="15.85546875" style="19" customWidth="1"/>
    <col min="14349" max="14349" width="23.7109375" style="19" customWidth="1"/>
    <col min="14350" max="14351" width="16" style="19" customWidth="1"/>
    <col min="14352" max="14353" width="15.5703125" style="19" customWidth="1"/>
    <col min="14354" max="14354" width="12.7109375" style="19" customWidth="1"/>
    <col min="14355" max="14355" width="16" style="19" bestFit="1" customWidth="1"/>
    <col min="14356" max="14356" width="11.28515625" style="19" customWidth="1"/>
    <col min="14357" max="14357" width="14.7109375" style="19" customWidth="1"/>
    <col min="14358" max="14358" width="11.42578125" style="19" customWidth="1"/>
    <col min="14359" max="14359" width="16.28515625" style="19" customWidth="1"/>
    <col min="14360" max="14360" width="10.5703125" style="19" bestFit="1" customWidth="1"/>
    <col min="14361" max="14592" width="8.28515625" style="19"/>
    <col min="14593" max="14593" width="1" style="19" customWidth="1"/>
    <col min="14594" max="14594" width="6.85546875" style="19" customWidth="1"/>
    <col min="14595" max="14595" width="6.7109375" style="19" customWidth="1"/>
    <col min="14596" max="14596" width="16.42578125" style="19" customWidth="1"/>
    <col min="14597" max="14597" width="14.7109375" style="19" customWidth="1"/>
    <col min="14598" max="14598" width="16.85546875" style="19" customWidth="1"/>
    <col min="14599" max="14599" width="18" style="19" customWidth="1"/>
    <col min="14600" max="14600" width="17.85546875" style="19" customWidth="1"/>
    <col min="14601" max="14601" width="14" style="19" customWidth="1"/>
    <col min="14602" max="14602" width="12.7109375" style="19" customWidth="1"/>
    <col min="14603" max="14603" width="14" style="19" customWidth="1"/>
    <col min="14604" max="14604" width="15.85546875" style="19" customWidth="1"/>
    <col min="14605" max="14605" width="23.7109375" style="19" customWidth="1"/>
    <col min="14606" max="14607" width="16" style="19" customWidth="1"/>
    <col min="14608" max="14609" width="15.5703125" style="19" customWidth="1"/>
    <col min="14610" max="14610" width="12.7109375" style="19" customWidth="1"/>
    <col min="14611" max="14611" width="16" style="19" bestFit="1" customWidth="1"/>
    <col min="14612" max="14612" width="11.28515625" style="19" customWidth="1"/>
    <col min="14613" max="14613" width="14.7109375" style="19" customWidth="1"/>
    <col min="14614" max="14614" width="11.42578125" style="19" customWidth="1"/>
    <col min="14615" max="14615" width="16.28515625" style="19" customWidth="1"/>
    <col min="14616" max="14616" width="10.5703125" style="19" bestFit="1" customWidth="1"/>
    <col min="14617" max="14848" width="8.28515625" style="19"/>
    <col min="14849" max="14849" width="1" style="19" customWidth="1"/>
    <col min="14850" max="14850" width="6.85546875" style="19" customWidth="1"/>
    <col min="14851" max="14851" width="6.7109375" style="19" customWidth="1"/>
    <col min="14852" max="14852" width="16.42578125" style="19" customWidth="1"/>
    <col min="14853" max="14853" width="14.7109375" style="19" customWidth="1"/>
    <col min="14854" max="14854" width="16.85546875" style="19" customWidth="1"/>
    <col min="14855" max="14855" width="18" style="19" customWidth="1"/>
    <col min="14856" max="14856" width="17.85546875" style="19" customWidth="1"/>
    <col min="14857" max="14857" width="14" style="19" customWidth="1"/>
    <col min="14858" max="14858" width="12.7109375" style="19" customWidth="1"/>
    <col min="14859" max="14859" width="14" style="19" customWidth="1"/>
    <col min="14860" max="14860" width="15.85546875" style="19" customWidth="1"/>
    <col min="14861" max="14861" width="23.7109375" style="19" customWidth="1"/>
    <col min="14862" max="14863" width="16" style="19" customWidth="1"/>
    <col min="14864" max="14865" width="15.5703125" style="19" customWidth="1"/>
    <col min="14866" max="14866" width="12.7109375" style="19" customWidth="1"/>
    <col min="14867" max="14867" width="16" style="19" bestFit="1" customWidth="1"/>
    <col min="14868" max="14868" width="11.28515625" style="19" customWidth="1"/>
    <col min="14869" max="14869" width="14.7109375" style="19" customWidth="1"/>
    <col min="14870" max="14870" width="11.42578125" style="19" customWidth="1"/>
    <col min="14871" max="14871" width="16.28515625" style="19" customWidth="1"/>
    <col min="14872" max="14872" width="10.5703125" style="19" bestFit="1" customWidth="1"/>
    <col min="14873" max="15104" width="8.28515625" style="19"/>
    <col min="15105" max="15105" width="1" style="19" customWidth="1"/>
    <col min="15106" max="15106" width="6.85546875" style="19" customWidth="1"/>
    <col min="15107" max="15107" width="6.7109375" style="19" customWidth="1"/>
    <col min="15108" max="15108" width="16.42578125" style="19" customWidth="1"/>
    <col min="15109" max="15109" width="14.7109375" style="19" customWidth="1"/>
    <col min="15110" max="15110" width="16.85546875" style="19" customWidth="1"/>
    <col min="15111" max="15111" width="18" style="19" customWidth="1"/>
    <col min="15112" max="15112" width="17.85546875" style="19" customWidth="1"/>
    <col min="15113" max="15113" width="14" style="19" customWidth="1"/>
    <col min="15114" max="15114" width="12.7109375" style="19" customWidth="1"/>
    <col min="15115" max="15115" width="14" style="19" customWidth="1"/>
    <col min="15116" max="15116" width="15.85546875" style="19" customWidth="1"/>
    <col min="15117" max="15117" width="23.7109375" style="19" customWidth="1"/>
    <col min="15118" max="15119" width="16" style="19" customWidth="1"/>
    <col min="15120" max="15121" width="15.5703125" style="19" customWidth="1"/>
    <col min="15122" max="15122" width="12.7109375" style="19" customWidth="1"/>
    <col min="15123" max="15123" width="16" style="19" bestFit="1" customWidth="1"/>
    <col min="15124" max="15124" width="11.28515625" style="19" customWidth="1"/>
    <col min="15125" max="15125" width="14.7109375" style="19" customWidth="1"/>
    <col min="15126" max="15126" width="11.42578125" style="19" customWidth="1"/>
    <col min="15127" max="15127" width="16.28515625" style="19" customWidth="1"/>
    <col min="15128" max="15128" width="10.5703125" style="19" bestFit="1" customWidth="1"/>
    <col min="15129" max="15360" width="8.28515625" style="19"/>
    <col min="15361" max="15361" width="1" style="19" customWidth="1"/>
    <col min="15362" max="15362" width="6.85546875" style="19" customWidth="1"/>
    <col min="15363" max="15363" width="6.7109375" style="19" customWidth="1"/>
    <col min="15364" max="15364" width="16.42578125" style="19" customWidth="1"/>
    <col min="15365" max="15365" width="14.7109375" style="19" customWidth="1"/>
    <col min="15366" max="15366" width="16.85546875" style="19" customWidth="1"/>
    <col min="15367" max="15367" width="18" style="19" customWidth="1"/>
    <col min="15368" max="15368" width="17.85546875" style="19" customWidth="1"/>
    <col min="15369" max="15369" width="14" style="19" customWidth="1"/>
    <col min="15370" max="15370" width="12.7109375" style="19" customWidth="1"/>
    <col min="15371" max="15371" width="14" style="19" customWidth="1"/>
    <col min="15372" max="15372" width="15.85546875" style="19" customWidth="1"/>
    <col min="15373" max="15373" width="23.7109375" style="19" customWidth="1"/>
    <col min="15374" max="15375" width="16" style="19" customWidth="1"/>
    <col min="15376" max="15377" width="15.5703125" style="19" customWidth="1"/>
    <col min="15378" max="15378" width="12.7109375" style="19" customWidth="1"/>
    <col min="15379" max="15379" width="16" style="19" bestFit="1" customWidth="1"/>
    <col min="15380" max="15380" width="11.28515625" style="19" customWidth="1"/>
    <col min="15381" max="15381" width="14.7109375" style="19" customWidth="1"/>
    <col min="15382" max="15382" width="11.42578125" style="19" customWidth="1"/>
    <col min="15383" max="15383" width="16.28515625" style="19" customWidth="1"/>
    <col min="15384" max="15384" width="10.5703125" style="19" bestFit="1" customWidth="1"/>
    <col min="15385" max="15616" width="8.28515625" style="19"/>
    <col min="15617" max="15617" width="1" style="19" customWidth="1"/>
    <col min="15618" max="15618" width="6.85546875" style="19" customWidth="1"/>
    <col min="15619" max="15619" width="6.7109375" style="19" customWidth="1"/>
    <col min="15620" max="15620" width="16.42578125" style="19" customWidth="1"/>
    <col min="15621" max="15621" width="14.7109375" style="19" customWidth="1"/>
    <col min="15622" max="15622" width="16.85546875" style="19" customWidth="1"/>
    <col min="15623" max="15623" width="18" style="19" customWidth="1"/>
    <col min="15624" max="15624" width="17.85546875" style="19" customWidth="1"/>
    <col min="15625" max="15625" width="14" style="19" customWidth="1"/>
    <col min="15626" max="15626" width="12.7109375" style="19" customWidth="1"/>
    <col min="15627" max="15627" width="14" style="19" customWidth="1"/>
    <col min="15628" max="15628" width="15.85546875" style="19" customWidth="1"/>
    <col min="15629" max="15629" width="23.7109375" style="19" customWidth="1"/>
    <col min="15630" max="15631" width="16" style="19" customWidth="1"/>
    <col min="15632" max="15633" width="15.5703125" style="19" customWidth="1"/>
    <col min="15634" max="15634" width="12.7109375" style="19" customWidth="1"/>
    <col min="15635" max="15635" width="16" style="19" bestFit="1" customWidth="1"/>
    <col min="15636" max="15636" width="11.28515625" style="19" customWidth="1"/>
    <col min="15637" max="15637" width="14.7109375" style="19" customWidth="1"/>
    <col min="15638" max="15638" width="11.42578125" style="19" customWidth="1"/>
    <col min="15639" max="15639" width="16.28515625" style="19" customWidth="1"/>
    <col min="15640" max="15640" width="10.5703125" style="19" bestFit="1" customWidth="1"/>
    <col min="15641" max="15872" width="8.28515625" style="19"/>
    <col min="15873" max="15873" width="1" style="19" customWidth="1"/>
    <col min="15874" max="15874" width="6.85546875" style="19" customWidth="1"/>
    <col min="15875" max="15875" width="6.7109375" style="19" customWidth="1"/>
    <col min="15876" max="15876" width="16.42578125" style="19" customWidth="1"/>
    <col min="15877" max="15877" width="14.7109375" style="19" customWidth="1"/>
    <col min="15878" max="15878" width="16.85546875" style="19" customWidth="1"/>
    <col min="15879" max="15879" width="18" style="19" customWidth="1"/>
    <col min="15880" max="15880" width="17.85546875" style="19" customWidth="1"/>
    <col min="15881" max="15881" width="14" style="19" customWidth="1"/>
    <col min="15882" max="15882" width="12.7109375" style="19" customWidth="1"/>
    <col min="15883" max="15883" width="14" style="19" customWidth="1"/>
    <col min="15884" max="15884" width="15.85546875" style="19" customWidth="1"/>
    <col min="15885" max="15885" width="23.7109375" style="19" customWidth="1"/>
    <col min="15886" max="15887" width="16" style="19" customWidth="1"/>
    <col min="15888" max="15889" width="15.5703125" style="19" customWidth="1"/>
    <col min="15890" max="15890" width="12.7109375" style="19" customWidth="1"/>
    <col min="15891" max="15891" width="16" style="19" bestFit="1" customWidth="1"/>
    <col min="15892" max="15892" width="11.28515625" style="19" customWidth="1"/>
    <col min="15893" max="15893" width="14.7109375" style="19" customWidth="1"/>
    <col min="15894" max="15894" width="11.42578125" style="19" customWidth="1"/>
    <col min="15895" max="15895" width="16.28515625" style="19" customWidth="1"/>
    <col min="15896" max="15896" width="10.5703125" style="19" bestFit="1" customWidth="1"/>
    <col min="15897" max="16128" width="8.28515625" style="19"/>
    <col min="16129" max="16129" width="1" style="19" customWidth="1"/>
    <col min="16130" max="16130" width="6.85546875" style="19" customWidth="1"/>
    <col min="16131" max="16131" width="6.7109375" style="19" customWidth="1"/>
    <col min="16132" max="16132" width="16.42578125" style="19" customWidth="1"/>
    <col min="16133" max="16133" width="14.7109375" style="19" customWidth="1"/>
    <col min="16134" max="16134" width="16.85546875" style="19" customWidth="1"/>
    <col min="16135" max="16135" width="18" style="19" customWidth="1"/>
    <col min="16136" max="16136" width="17.85546875" style="19" customWidth="1"/>
    <col min="16137" max="16137" width="14" style="19" customWidth="1"/>
    <col min="16138" max="16138" width="12.7109375" style="19" customWidth="1"/>
    <col min="16139" max="16139" width="14" style="19" customWidth="1"/>
    <col min="16140" max="16140" width="15.85546875" style="19" customWidth="1"/>
    <col min="16141" max="16141" width="23.7109375" style="19" customWidth="1"/>
    <col min="16142" max="16143" width="16" style="19" customWidth="1"/>
    <col min="16144" max="16145" width="15.5703125" style="19" customWidth="1"/>
    <col min="16146" max="16146" width="12.7109375" style="19" customWidth="1"/>
    <col min="16147" max="16147" width="16" style="19" bestFit="1" customWidth="1"/>
    <col min="16148" max="16148" width="11.28515625" style="19" customWidth="1"/>
    <col min="16149" max="16149" width="14.7109375" style="19" customWidth="1"/>
    <col min="16150" max="16150" width="11.42578125" style="19" customWidth="1"/>
    <col min="16151" max="16151" width="16.28515625" style="19" customWidth="1"/>
    <col min="16152" max="16152" width="10.5703125" style="19" bestFit="1" customWidth="1"/>
    <col min="16153" max="16384" width="8.28515625" style="19"/>
  </cols>
  <sheetData>
    <row r="1" spans="1:27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7"/>
    </row>
    <row r="2" spans="1:27" x14ac:dyDescent="0.2">
      <c r="A2" s="16"/>
      <c r="B2" s="20"/>
      <c r="C2" s="20"/>
      <c r="D2" s="21"/>
      <c r="E2" s="22" t="s">
        <v>0</v>
      </c>
      <c r="F2" s="22"/>
      <c r="G2" s="22"/>
      <c r="H2" s="22"/>
      <c r="I2" s="22"/>
      <c r="J2" s="22"/>
      <c r="K2" s="22"/>
      <c r="L2" s="22"/>
      <c r="M2" s="22"/>
      <c r="N2" s="21"/>
      <c r="O2" s="21"/>
      <c r="P2" s="21"/>
      <c r="Q2" s="23" t="s">
        <v>1</v>
      </c>
      <c r="R2" s="23"/>
      <c r="S2" s="23"/>
      <c r="T2" s="23"/>
      <c r="U2" s="23"/>
      <c r="V2" s="24"/>
      <c r="W2" s="17"/>
      <c r="X2" s="17"/>
      <c r="Y2" s="17"/>
      <c r="Z2" s="17"/>
    </row>
    <row r="3" spans="1:27" x14ac:dyDescent="0.2">
      <c r="A3" s="16"/>
      <c r="B3" s="17"/>
      <c r="C3" s="17"/>
      <c r="D3" s="17"/>
      <c r="E3" s="25"/>
      <c r="F3" s="25"/>
      <c r="G3" s="25"/>
      <c r="H3" s="25"/>
      <c r="I3" s="25"/>
      <c r="J3" s="25"/>
      <c r="K3" s="25"/>
      <c r="L3" s="25"/>
      <c r="M3" s="25"/>
      <c r="N3" s="17"/>
      <c r="O3" s="17"/>
      <c r="P3" s="26"/>
      <c r="Q3" s="27" t="s">
        <v>2</v>
      </c>
      <c r="R3" s="28"/>
      <c r="S3" s="28"/>
      <c r="T3" s="23"/>
      <c r="U3" s="23"/>
      <c r="V3" s="24"/>
      <c r="W3" s="17"/>
      <c r="X3" s="17"/>
      <c r="Y3" s="17"/>
      <c r="Z3" s="17"/>
    </row>
    <row r="4" spans="1:27" x14ac:dyDescent="0.2">
      <c r="A4" s="16"/>
      <c r="B4" s="29"/>
      <c r="C4" s="29"/>
      <c r="D4" s="29"/>
      <c r="E4" s="30"/>
      <c r="F4" s="30"/>
      <c r="G4" s="30"/>
      <c r="H4" s="30"/>
      <c r="I4" s="30"/>
      <c r="J4" s="30"/>
      <c r="K4" s="30"/>
      <c r="L4" s="31"/>
      <c r="M4" s="31"/>
      <c r="N4" s="17"/>
      <c r="O4" s="17"/>
      <c r="P4" s="17"/>
      <c r="Q4" s="23"/>
      <c r="R4" s="23"/>
      <c r="S4" s="23"/>
      <c r="T4" s="23"/>
      <c r="U4" s="23"/>
      <c r="V4" s="24"/>
      <c r="W4" s="17"/>
      <c r="X4" s="17"/>
      <c r="Y4" s="17"/>
      <c r="Z4" s="17"/>
    </row>
    <row r="5" spans="1:27" ht="13.5" thickBot="1" x14ac:dyDescent="0.25">
      <c r="A5" s="16"/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31"/>
      <c r="N5" s="17"/>
      <c r="O5" s="17"/>
      <c r="P5" s="17"/>
      <c r="Q5" s="30"/>
      <c r="R5" s="30"/>
      <c r="S5" s="30"/>
      <c r="T5" s="30"/>
      <c r="U5" s="30"/>
      <c r="V5" s="30"/>
      <c r="W5" s="17"/>
      <c r="X5" s="17"/>
      <c r="Y5" s="17"/>
      <c r="Z5" s="17"/>
    </row>
    <row r="6" spans="1:27" ht="13.5" thickBot="1" x14ac:dyDescent="0.25">
      <c r="A6" s="16"/>
      <c r="B6" s="32" t="s">
        <v>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17"/>
      <c r="X6" s="17"/>
      <c r="Y6" s="17"/>
      <c r="Z6" s="17"/>
    </row>
    <row r="7" spans="1:27" x14ac:dyDescent="0.2">
      <c r="A7" s="16"/>
      <c r="B7" s="35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6" t="s">
        <v>5</v>
      </c>
      <c r="R7" s="36"/>
      <c r="S7" s="36"/>
      <c r="T7" s="38"/>
      <c r="U7" s="39" t="s">
        <v>6</v>
      </c>
      <c r="V7" s="40"/>
      <c r="W7" s="17"/>
      <c r="X7" s="17"/>
      <c r="Y7" s="17"/>
      <c r="Z7" s="17"/>
    </row>
    <row r="8" spans="1:27" s="50" customFormat="1" x14ac:dyDescent="0.25">
      <c r="A8" s="41"/>
      <c r="B8" s="42" t="s">
        <v>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4"/>
      <c r="Q8" s="45" t="s">
        <v>8</v>
      </c>
      <c r="R8" s="45"/>
      <c r="S8" s="45"/>
      <c r="T8" s="46"/>
      <c r="U8" s="47" t="s">
        <v>9</v>
      </c>
      <c r="V8" s="48"/>
      <c r="W8" s="49"/>
      <c r="X8" s="49"/>
      <c r="Y8" s="49"/>
      <c r="Z8" s="49"/>
    </row>
    <row r="9" spans="1:27" s="17" customFormat="1" ht="13.5" thickBot="1" x14ac:dyDescent="0.25">
      <c r="A9" s="16"/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53"/>
      <c r="S9" s="54"/>
      <c r="T9" s="54"/>
      <c r="U9" s="53"/>
      <c r="V9" s="55"/>
    </row>
    <row r="10" spans="1:27" ht="13.5" thickBot="1" x14ac:dyDescent="0.25">
      <c r="A10" s="56"/>
      <c r="B10" s="57" t="s">
        <v>10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  <c r="O10" s="58"/>
      <c r="P10" s="58"/>
      <c r="Q10" s="58"/>
      <c r="R10" s="59"/>
      <c r="S10" s="58"/>
      <c r="T10" s="58"/>
      <c r="U10" s="58"/>
      <c r="V10" s="60"/>
      <c r="W10" s="17"/>
      <c r="X10" s="17"/>
      <c r="Y10" s="17"/>
      <c r="Z10" s="17"/>
    </row>
    <row r="11" spans="1:27" s="80" customFormat="1" ht="51.75" thickBot="1" x14ac:dyDescent="0.3">
      <c r="A11" s="61"/>
      <c r="B11" s="62" t="s">
        <v>11</v>
      </c>
      <c r="C11" s="63"/>
      <c r="D11" s="64" t="s">
        <v>12</v>
      </c>
      <c r="E11" s="65" t="s">
        <v>13</v>
      </c>
      <c r="F11" s="66" t="s">
        <v>14</v>
      </c>
      <c r="G11" s="65" t="s">
        <v>15</v>
      </c>
      <c r="H11" s="67" t="s">
        <v>16</v>
      </c>
      <c r="I11" s="68" t="s">
        <v>17</v>
      </c>
      <c r="J11" s="68" t="s">
        <v>18</v>
      </c>
      <c r="K11" s="69" t="s">
        <v>19</v>
      </c>
      <c r="L11" s="70" t="s">
        <v>20</v>
      </c>
      <c r="M11" s="71" t="s">
        <v>21</v>
      </c>
      <c r="N11" s="72" t="s">
        <v>22</v>
      </c>
      <c r="O11" s="65" t="s">
        <v>23</v>
      </c>
      <c r="P11" s="73" t="s">
        <v>24</v>
      </c>
      <c r="Q11" s="74" t="s">
        <v>25</v>
      </c>
      <c r="R11" s="75"/>
      <c r="S11" s="76" t="s">
        <v>26</v>
      </c>
      <c r="T11" s="77" t="s">
        <v>27</v>
      </c>
      <c r="U11" s="77" t="s">
        <v>28</v>
      </c>
      <c r="V11" s="78" t="s">
        <v>29</v>
      </c>
      <c r="W11" s="79"/>
      <c r="X11" s="79"/>
      <c r="Y11" s="79"/>
      <c r="Z11" s="79"/>
    </row>
    <row r="12" spans="1:27" s="50" customFormat="1" ht="13.5" thickBot="1" x14ac:dyDescent="0.25">
      <c r="A12" s="41"/>
      <c r="B12" s="81">
        <f>'[1]Janeiro 2020'!V12</f>
        <v>2729.29</v>
      </c>
      <c r="C12" s="82"/>
      <c r="D12" s="83">
        <v>0</v>
      </c>
      <c r="E12" s="84">
        <v>0</v>
      </c>
      <c r="F12" s="85">
        <f>SUM(B12:E12)</f>
        <v>2729.29</v>
      </c>
      <c r="G12" s="86">
        <v>130400</v>
      </c>
      <c r="H12" s="87">
        <v>0</v>
      </c>
      <c r="I12" s="87">
        <v>0</v>
      </c>
      <c r="J12" s="87">
        <v>0</v>
      </c>
      <c r="K12" s="88">
        <v>0</v>
      </c>
      <c r="L12" s="89">
        <v>0</v>
      </c>
      <c r="M12" s="90">
        <f>SUM(F12:L12)</f>
        <v>133129.29</v>
      </c>
      <c r="N12" s="91">
        <f>U78</f>
        <v>131480.45000000001</v>
      </c>
      <c r="O12" s="86">
        <v>0</v>
      </c>
      <c r="P12" s="84">
        <v>0</v>
      </c>
      <c r="Q12" s="92">
        <f>SUM(N12:P12)</f>
        <v>131480.45000000001</v>
      </c>
      <c r="R12" s="75"/>
      <c r="S12" s="93">
        <f>SUM(M12-Q12)</f>
        <v>1648.8399999999965</v>
      </c>
      <c r="T12" s="94">
        <v>0</v>
      </c>
      <c r="U12" s="95">
        <v>0</v>
      </c>
      <c r="V12" s="96">
        <v>1648.84</v>
      </c>
      <c r="W12" s="97"/>
      <c r="X12" s="97"/>
      <c r="Y12" s="97"/>
      <c r="Z12" s="97"/>
      <c r="AA12" s="98"/>
    </row>
    <row r="13" spans="1:27" s="17" customFormat="1" x14ac:dyDescent="0.2">
      <c r="A13" s="16"/>
      <c r="B13" s="99"/>
      <c r="C13" s="100"/>
      <c r="D13" s="101"/>
      <c r="E13" s="101"/>
      <c r="F13" s="101"/>
      <c r="G13" s="101"/>
      <c r="H13" s="101"/>
      <c r="I13" s="101"/>
      <c r="J13" s="101">
        <v>0</v>
      </c>
      <c r="K13" s="101"/>
      <c r="L13" s="100"/>
      <c r="M13" s="100"/>
      <c r="N13" s="102"/>
      <c r="O13" s="102"/>
      <c r="P13" s="102"/>
      <c r="Q13" s="103"/>
      <c r="R13" s="103"/>
      <c r="S13" s="10"/>
      <c r="T13" s="10"/>
      <c r="U13" s="10"/>
      <c r="V13" s="104"/>
      <c r="W13" s="97"/>
      <c r="X13" s="97"/>
      <c r="Y13" s="97"/>
      <c r="Z13" s="97"/>
      <c r="AA13" s="98"/>
    </row>
    <row r="14" spans="1:27" ht="13.5" thickBot="1" x14ac:dyDescent="0.25">
      <c r="A14" s="16"/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7"/>
      <c r="V14" s="108"/>
      <c r="W14" s="17"/>
      <c r="X14" s="17"/>
      <c r="Y14" s="17"/>
      <c r="Z14" s="17"/>
    </row>
    <row r="15" spans="1:27" s="117" customFormat="1" x14ac:dyDescent="0.2">
      <c r="A15" s="109"/>
      <c r="B15" s="110" t="s">
        <v>30</v>
      </c>
      <c r="C15" s="111" t="s">
        <v>31</v>
      </c>
      <c r="D15" s="112"/>
      <c r="E15" s="113"/>
      <c r="F15" s="114" t="s">
        <v>32</v>
      </c>
      <c r="G15" s="115"/>
      <c r="H15" s="115"/>
      <c r="I15" s="115"/>
      <c r="J15" s="115"/>
      <c r="K15" s="115"/>
      <c r="L15" s="115"/>
      <c r="M15" s="116"/>
      <c r="N15" s="114" t="s">
        <v>33</v>
      </c>
      <c r="O15" s="115"/>
      <c r="P15" s="116"/>
      <c r="Q15" s="114" t="s">
        <v>34</v>
      </c>
      <c r="R15" s="115"/>
      <c r="S15" s="115"/>
      <c r="T15" s="115"/>
      <c r="U15" s="1" t="s">
        <v>35</v>
      </c>
      <c r="V15" s="2"/>
      <c r="W15" s="21"/>
      <c r="X15" s="21"/>
      <c r="Y15" s="21"/>
      <c r="Z15" s="21"/>
    </row>
    <row r="16" spans="1:27" s="117" customFormat="1" x14ac:dyDescent="0.2">
      <c r="A16" s="109"/>
      <c r="B16" s="118"/>
      <c r="C16" s="119" t="s">
        <v>36</v>
      </c>
      <c r="D16" s="120"/>
      <c r="E16" s="121" t="s">
        <v>37</v>
      </c>
      <c r="F16" s="122"/>
      <c r="G16" s="123"/>
      <c r="H16" s="123"/>
      <c r="I16" s="123"/>
      <c r="J16" s="123"/>
      <c r="K16" s="123"/>
      <c r="L16" s="123"/>
      <c r="M16" s="124"/>
      <c r="N16" s="122" t="s">
        <v>38</v>
      </c>
      <c r="O16" s="123"/>
      <c r="P16" s="124"/>
      <c r="Q16" s="122"/>
      <c r="R16" s="123"/>
      <c r="S16" s="123"/>
      <c r="T16" s="123"/>
      <c r="U16" s="3"/>
      <c r="V16" s="4"/>
      <c r="W16" s="21"/>
      <c r="X16" s="21"/>
      <c r="Y16" s="21"/>
      <c r="Z16" s="21"/>
      <c r="AA16" s="19"/>
    </row>
    <row r="17" spans="1:490" s="140" customFormat="1" x14ac:dyDescent="0.2">
      <c r="A17" s="125"/>
      <c r="B17" s="126">
        <v>1</v>
      </c>
      <c r="C17" s="127">
        <v>43868</v>
      </c>
      <c r="D17" s="128"/>
      <c r="E17" s="129">
        <v>9621</v>
      </c>
      <c r="F17" s="130" t="s">
        <v>39</v>
      </c>
      <c r="G17" s="131"/>
      <c r="H17" s="131"/>
      <c r="I17" s="131"/>
      <c r="J17" s="131"/>
      <c r="K17" s="131"/>
      <c r="L17" s="131"/>
      <c r="M17" s="132"/>
      <c r="N17" s="133"/>
      <c r="O17" s="133"/>
      <c r="P17" s="133"/>
      <c r="Q17" s="134" t="s">
        <v>40</v>
      </c>
      <c r="R17" s="134"/>
      <c r="S17" s="134"/>
      <c r="T17" s="134"/>
      <c r="U17" s="135">
        <v>2337.6799999999998</v>
      </c>
      <c r="V17" s="136"/>
      <c r="W17" s="137"/>
      <c r="X17" s="137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9"/>
    </row>
    <row r="18" spans="1:490" s="140" customFormat="1" ht="13.5" thickBot="1" x14ac:dyDescent="0.25">
      <c r="A18" s="125"/>
      <c r="B18" s="141">
        <v>2</v>
      </c>
      <c r="C18" s="127">
        <v>43868</v>
      </c>
      <c r="D18" s="128"/>
      <c r="E18" s="142">
        <v>17012</v>
      </c>
      <c r="F18" s="130" t="s">
        <v>41</v>
      </c>
      <c r="G18" s="131"/>
      <c r="H18" s="131"/>
      <c r="I18" s="131"/>
      <c r="J18" s="131"/>
      <c r="K18" s="131"/>
      <c r="L18" s="131"/>
      <c r="M18" s="132"/>
      <c r="N18" s="133" t="s">
        <v>42</v>
      </c>
      <c r="O18" s="133"/>
      <c r="P18" s="133"/>
      <c r="Q18" s="134" t="s">
        <v>40</v>
      </c>
      <c r="R18" s="134"/>
      <c r="S18" s="134"/>
      <c r="T18" s="134"/>
      <c r="U18" s="135">
        <v>1386</v>
      </c>
      <c r="V18" s="136"/>
      <c r="W18" s="137"/>
      <c r="X18" s="137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9"/>
    </row>
    <row r="19" spans="1:490" s="154" customFormat="1" x14ac:dyDescent="0.25">
      <c r="A19" s="143"/>
      <c r="B19" s="126">
        <v>3</v>
      </c>
      <c r="C19" s="144">
        <v>43868</v>
      </c>
      <c r="D19" s="145"/>
      <c r="E19" s="146">
        <v>4514</v>
      </c>
      <c r="F19" s="147" t="s">
        <v>43</v>
      </c>
      <c r="G19" s="147"/>
      <c r="H19" s="147"/>
      <c r="I19" s="147"/>
      <c r="J19" s="147"/>
      <c r="K19" s="147"/>
      <c r="L19" s="147"/>
      <c r="M19" s="147"/>
      <c r="N19" s="148" t="s">
        <v>42</v>
      </c>
      <c r="O19" s="148"/>
      <c r="P19" s="148"/>
      <c r="Q19" s="149" t="s">
        <v>40</v>
      </c>
      <c r="R19" s="149"/>
      <c r="S19" s="149"/>
      <c r="T19" s="149"/>
      <c r="U19" s="150">
        <v>1066.0899999999999</v>
      </c>
      <c r="V19" s="151"/>
      <c r="W19" s="152"/>
      <c r="X19" s="152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</row>
    <row r="20" spans="1:490" s="154" customFormat="1" x14ac:dyDescent="0.25">
      <c r="A20" s="143"/>
      <c r="B20" s="126">
        <v>4</v>
      </c>
      <c r="C20" s="155">
        <v>43868</v>
      </c>
      <c r="D20" s="156"/>
      <c r="E20" s="157">
        <v>4514</v>
      </c>
      <c r="F20" s="158" t="s">
        <v>44</v>
      </c>
      <c r="G20" s="158"/>
      <c r="H20" s="158"/>
      <c r="I20" s="158"/>
      <c r="J20" s="158"/>
      <c r="K20" s="158"/>
      <c r="L20" s="158"/>
      <c r="M20" s="158"/>
      <c r="N20" s="159" t="s">
        <v>42</v>
      </c>
      <c r="O20" s="159"/>
      <c r="P20" s="159"/>
      <c r="Q20" s="156" t="s">
        <v>40</v>
      </c>
      <c r="R20" s="156"/>
      <c r="S20" s="156"/>
      <c r="T20" s="156"/>
      <c r="U20" s="160">
        <v>2394.42</v>
      </c>
      <c r="V20" s="161"/>
      <c r="W20" s="152"/>
      <c r="X20" s="152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</row>
    <row r="21" spans="1:490" s="154" customFormat="1" x14ac:dyDescent="0.25">
      <c r="A21" s="143"/>
      <c r="B21" s="141">
        <v>5</v>
      </c>
      <c r="C21" s="155">
        <v>43868</v>
      </c>
      <c r="D21" s="156"/>
      <c r="E21" s="157">
        <v>4514</v>
      </c>
      <c r="F21" s="158" t="s">
        <v>45</v>
      </c>
      <c r="G21" s="158"/>
      <c r="H21" s="158"/>
      <c r="I21" s="158"/>
      <c r="J21" s="158"/>
      <c r="K21" s="158"/>
      <c r="L21" s="158"/>
      <c r="M21" s="158"/>
      <c r="N21" s="159" t="s">
        <v>42</v>
      </c>
      <c r="O21" s="159"/>
      <c r="P21" s="159"/>
      <c r="Q21" s="162" t="s">
        <v>40</v>
      </c>
      <c r="R21" s="162"/>
      <c r="S21" s="162"/>
      <c r="T21" s="162"/>
      <c r="U21" s="160">
        <v>4341.53</v>
      </c>
      <c r="V21" s="161"/>
      <c r="W21" s="163"/>
      <c r="X21" s="152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</row>
    <row r="22" spans="1:490" s="154" customFormat="1" x14ac:dyDescent="0.25">
      <c r="A22" s="143"/>
      <c r="B22" s="126">
        <v>6</v>
      </c>
      <c r="C22" s="155">
        <v>43868</v>
      </c>
      <c r="D22" s="156"/>
      <c r="E22" s="157">
        <v>4514</v>
      </c>
      <c r="F22" s="158" t="s">
        <v>46</v>
      </c>
      <c r="G22" s="158"/>
      <c r="H22" s="158"/>
      <c r="I22" s="158"/>
      <c r="J22" s="158"/>
      <c r="K22" s="158"/>
      <c r="L22" s="158"/>
      <c r="M22" s="158"/>
      <c r="N22" s="159" t="s">
        <v>42</v>
      </c>
      <c r="O22" s="159"/>
      <c r="P22" s="159"/>
      <c r="Q22" s="162" t="s">
        <v>40</v>
      </c>
      <c r="R22" s="162"/>
      <c r="S22" s="162"/>
      <c r="T22" s="162"/>
      <c r="U22" s="160">
        <v>4783.08</v>
      </c>
      <c r="V22" s="161"/>
      <c r="W22" s="152"/>
      <c r="X22" s="152"/>
      <c r="Y22" s="153"/>
      <c r="Z22" s="153"/>
    </row>
    <row r="23" spans="1:490" s="154" customFormat="1" x14ac:dyDescent="0.25">
      <c r="A23" s="143"/>
      <c r="B23" s="126">
        <v>7</v>
      </c>
      <c r="C23" s="155">
        <v>43868</v>
      </c>
      <c r="D23" s="156"/>
      <c r="E23" s="157">
        <v>4514</v>
      </c>
      <c r="F23" s="164" t="s">
        <v>47</v>
      </c>
      <c r="G23" s="164"/>
      <c r="H23" s="164"/>
      <c r="I23" s="164"/>
      <c r="J23" s="164"/>
      <c r="K23" s="164"/>
      <c r="L23" s="164"/>
      <c r="M23" s="164"/>
      <c r="N23" s="159" t="s">
        <v>42</v>
      </c>
      <c r="O23" s="159"/>
      <c r="P23" s="159"/>
      <c r="Q23" s="162" t="s">
        <v>40</v>
      </c>
      <c r="R23" s="162"/>
      <c r="S23" s="162"/>
      <c r="T23" s="162"/>
      <c r="U23" s="160">
        <v>1970.23</v>
      </c>
      <c r="V23" s="161"/>
      <c r="W23" s="152"/>
      <c r="X23" s="152"/>
      <c r="Y23" s="153"/>
      <c r="Z23" s="153"/>
    </row>
    <row r="24" spans="1:490" s="154" customFormat="1" x14ac:dyDescent="0.25">
      <c r="A24" s="143"/>
      <c r="B24" s="141">
        <v>8</v>
      </c>
      <c r="C24" s="155">
        <v>43868</v>
      </c>
      <c r="D24" s="156"/>
      <c r="E24" s="157">
        <v>4514</v>
      </c>
      <c r="F24" s="164" t="s">
        <v>48</v>
      </c>
      <c r="G24" s="164"/>
      <c r="H24" s="164"/>
      <c r="I24" s="164"/>
      <c r="J24" s="164"/>
      <c r="K24" s="164"/>
      <c r="L24" s="164"/>
      <c r="M24" s="164"/>
      <c r="N24" s="159" t="s">
        <v>42</v>
      </c>
      <c r="O24" s="159"/>
      <c r="P24" s="159"/>
      <c r="Q24" s="162" t="s">
        <v>40</v>
      </c>
      <c r="R24" s="162"/>
      <c r="S24" s="162"/>
      <c r="T24" s="162"/>
      <c r="U24" s="160">
        <v>1366.4</v>
      </c>
      <c r="V24" s="161"/>
      <c r="W24" s="152"/>
      <c r="X24" s="152"/>
      <c r="Y24" s="153"/>
      <c r="Z24" s="153"/>
    </row>
    <row r="25" spans="1:490" s="154" customFormat="1" ht="13.5" thickBot="1" x14ac:dyDescent="0.3">
      <c r="A25" s="143"/>
      <c r="B25" s="126">
        <v>9</v>
      </c>
      <c r="C25" s="155">
        <v>43868</v>
      </c>
      <c r="D25" s="156"/>
      <c r="E25" s="157">
        <v>4514</v>
      </c>
      <c r="F25" s="164" t="s">
        <v>49</v>
      </c>
      <c r="G25" s="164"/>
      <c r="H25" s="164"/>
      <c r="I25" s="164"/>
      <c r="J25" s="164"/>
      <c r="K25" s="164"/>
      <c r="L25" s="164"/>
      <c r="M25" s="164"/>
      <c r="N25" s="159" t="s">
        <v>42</v>
      </c>
      <c r="O25" s="159"/>
      <c r="P25" s="159"/>
      <c r="Q25" s="162" t="s">
        <v>40</v>
      </c>
      <c r="R25" s="162"/>
      <c r="S25" s="162"/>
      <c r="T25" s="162"/>
      <c r="U25" s="160">
        <v>1410.24</v>
      </c>
      <c r="V25" s="161"/>
      <c r="W25" s="152"/>
      <c r="X25" s="152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3"/>
      <c r="JM25" s="153"/>
      <c r="JN25" s="153"/>
      <c r="JO25" s="153"/>
      <c r="JP25" s="153"/>
      <c r="JQ25" s="153"/>
      <c r="JR25" s="153"/>
      <c r="JS25" s="153"/>
      <c r="JT25" s="153"/>
      <c r="JU25" s="153"/>
      <c r="JV25" s="153"/>
      <c r="JW25" s="153"/>
      <c r="JX25" s="153"/>
      <c r="JY25" s="153"/>
      <c r="JZ25" s="153"/>
      <c r="KA25" s="153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53"/>
      <c r="KV25" s="153"/>
      <c r="KW25" s="153"/>
      <c r="KX25" s="153"/>
      <c r="KY25" s="153"/>
      <c r="KZ25" s="153"/>
      <c r="LA25" s="153"/>
      <c r="LB25" s="153"/>
      <c r="LC25" s="153"/>
      <c r="LD25" s="153"/>
      <c r="LE25" s="153"/>
      <c r="LF25" s="153"/>
      <c r="LG25" s="153"/>
      <c r="LH25" s="153"/>
      <c r="LI25" s="153"/>
      <c r="LJ25" s="153"/>
      <c r="LK25" s="153"/>
      <c r="LL25" s="153"/>
      <c r="LM25" s="153"/>
      <c r="LN25" s="153"/>
      <c r="LO25" s="153"/>
      <c r="LP25" s="153"/>
      <c r="LQ25" s="153"/>
      <c r="LR25" s="153"/>
      <c r="LS25" s="153"/>
      <c r="LT25" s="153"/>
      <c r="LU25" s="153"/>
      <c r="LV25" s="153"/>
      <c r="LW25" s="153"/>
      <c r="LX25" s="153"/>
      <c r="LY25" s="153"/>
      <c r="LZ25" s="153"/>
      <c r="MA25" s="153"/>
      <c r="MB25" s="153"/>
      <c r="MC25" s="153"/>
      <c r="MD25" s="153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53"/>
      <c r="NA25" s="153"/>
      <c r="NB25" s="153"/>
      <c r="NC25" s="153"/>
      <c r="ND25" s="153"/>
      <c r="NE25" s="153"/>
      <c r="NF25" s="153"/>
      <c r="NG25" s="153"/>
      <c r="NH25" s="153"/>
      <c r="NI25" s="153"/>
      <c r="NJ25" s="153"/>
      <c r="NK25" s="153"/>
      <c r="NL25" s="153"/>
      <c r="NM25" s="153"/>
      <c r="NN25" s="153"/>
      <c r="NO25" s="153"/>
      <c r="NP25" s="153"/>
      <c r="NQ25" s="153"/>
      <c r="NR25" s="153"/>
      <c r="NS25" s="153"/>
      <c r="NT25" s="153"/>
      <c r="NU25" s="153"/>
      <c r="NV25" s="153"/>
      <c r="NW25" s="153"/>
      <c r="NX25" s="153"/>
      <c r="NY25" s="153"/>
      <c r="NZ25" s="153"/>
      <c r="OA25" s="153"/>
      <c r="OB25" s="153"/>
      <c r="OC25" s="153"/>
      <c r="OD25" s="153"/>
      <c r="OE25" s="153"/>
      <c r="OF25" s="153"/>
      <c r="OG25" s="153"/>
      <c r="OH25" s="153"/>
      <c r="OI25" s="153"/>
      <c r="OJ25" s="153"/>
      <c r="OK25" s="153"/>
      <c r="OL25" s="153"/>
      <c r="OM25" s="153"/>
      <c r="ON25" s="153"/>
      <c r="OO25" s="153"/>
      <c r="OP25" s="153"/>
      <c r="OQ25" s="153"/>
      <c r="OR25" s="153"/>
      <c r="OS25" s="153"/>
      <c r="OT25" s="153"/>
      <c r="OU25" s="153"/>
      <c r="OV25" s="153"/>
      <c r="OW25" s="153"/>
      <c r="OX25" s="153"/>
      <c r="OY25" s="153"/>
      <c r="OZ25" s="153"/>
      <c r="PA25" s="153"/>
      <c r="PB25" s="153"/>
      <c r="PC25" s="153"/>
      <c r="PD25" s="153"/>
      <c r="PE25" s="153"/>
      <c r="PF25" s="153"/>
      <c r="PG25" s="153"/>
      <c r="PH25" s="153"/>
      <c r="PI25" s="153"/>
      <c r="PJ25" s="153"/>
      <c r="PK25" s="153"/>
      <c r="PL25" s="153"/>
      <c r="PM25" s="153"/>
      <c r="PN25" s="153"/>
      <c r="PO25" s="153"/>
      <c r="PP25" s="153"/>
      <c r="PQ25" s="153"/>
      <c r="PR25" s="153"/>
      <c r="PS25" s="153"/>
      <c r="PT25" s="153"/>
      <c r="PU25" s="153"/>
      <c r="PV25" s="153"/>
      <c r="PW25" s="153"/>
      <c r="PX25" s="153"/>
      <c r="PY25" s="153"/>
      <c r="PZ25" s="153"/>
      <c r="QA25" s="153"/>
      <c r="QB25" s="153"/>
      <c r="QC25" s="153"/>
      <c r="QD25" s="153"/>
      <c r="QE25" s="153"/>
      <c r="QF25" s="153"/>
      <c r="QG25" s="153"/>
      <c r="QH25" s="153"/>
      <c r="QI25" s="153"/>
      <c r="QJ25" s="153"/>
      <c r="QK25" s="153"/>
      <c r="QL25" s="153"/>
      <c r="QM25" s="153"/>
      <c r="QN25" s="153"/>
      <c r="QO25" s="153"/>
      <c r="QP25" s="153"/>
      <c r="QQ25" s="153"/>
      <c r="QR25" s="153"/>
      <c r="QS25" s="153"/>
      <c r="QT25" s="153"/>
      <c r="QU25" s="153"/>
      <c r="QV25" s="153"/>
      <c r="QW25" s="153"/>
      <c r="QX25" s="153"/>
      <c r="QY25" s="153"/>
      <c r="QZ25" s="153"/>
      <c r="RA25" s="153"/>
      <c r="RB25" s="153"/>
      <c r="RC25" s="153"/>
      <c r="RD25" s="153"/>
      <c r="RE25" s="153"/>
      <c r="RF25" s="153"/>
      <c r="RG25" s="153"/>
      <c r="RH25" s="153"/>
      <c r="RI25" s="153"/>
      <c r="RJ25" s="153"/>
      <c r="RK25" s="153"/>
      <c r="RL25" s="153"/>
      <c r="RM25" s="153"/>
      <c r="RN25" s="153"/>
      <c r="RO25" s="153"/>
      <c r="RP25" s="153"/>
      <c r="RQ25" s="153"/>
      <c r="RR25" s="153"/>
      <c r="RS25" s="153"/>
      <c r="RT25" s="153"/>
      <c r="RU25" s="153"/>
      <c r="RV25" s="153"/>
    </row>
    <row r="26" spans="1:490" s="166" customFormat="1" x14ac:dyDescent="0.25">
      <c r="A26" s="165"/>
      <c r="B26" s="126">
        <v>10</v>
      </c>
      <c r="C26" s="155">
        <v>43868</v>
      </c>
      <c r="D26" s="156"/>
      <c r="E26" s="157">
        <v>4514</v>
      </c>
      <c r="F26" s="164" t="s">
        <v>50</v>
      </c>
      <c r="G26" s="164"/>
      <c r="H26" s="164"/>
      <c r="I26" s="164"/>
      <c r="J26" s="164"/>
      <c r="K26" s="164"/>
      <c r="L26" s="164"/>
      <c r="M26" s="164"/>
      <c r="N26" s="159" t="s">
        <v>42</v>
      </c>
      <c r="O26" s="159"/>
      <c r="P26" s="159"/>
      <c r="Q26" s="162" t="s">
        <v>40</v>
      </c>
      <c r="R26" s="162"/>
      <c r="S26" s="162"/>
      <c r="T26" s="162"/>
      <c r="U26" s="160">
        <v>1404.72</v>
      </c>
      <c r="V26" s="161"/>
      <c r="W26" s="152"/>
      <c r="X26" s="152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3"/>
      <c r="JU26" s="153"/>
      <c r="JV26" s="153"/>
      <c r="JW26" s="153"/>
      <c r="JX26" s="153"/>
      <c r="JY26" s="153"/>
      <c r="JZ26" s="153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3"/>
      <c r="KZ26" s="153"/>
      <c r="LA26" s="153"/>
      <c r="LB26" s="153"/>
      <c r="LC26" s="153"/>
      <c r="LD26" s="153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153"/>
      <c r="MA26" s="153"/>
      <c r="MB26" s="153"/>
      <c r="MC26" s="153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3"/>
      <c r="NA26" s="153"/>
      <c r="NB26" s="153"/>
      <c r="NC26" s="153"/>
      <c r="ND26" s="153"/>
      <c r="NE26" s="153"/>
      <c r="NF26" s="153"/>
      <c r="NG26" s="153"/>
      <c r="NH26" s="153"/>
      <c r="NI26" s="153"/>
      <c r="NJ26" s="153"/>
      <c r="NK26" s="153"/>
      <c r="NL26" s="153"/>
      <c r="NM26" s="153"/>
      <c r="NN26" s="153"/>
      <c r="NO26" s="153"/>
      <c r="NP26" s="153"/>
      <c r="NQ26" s="153"/>
      <c r="NR26" s="153"/>
      <c r="NS26" s="153"/>
      <c r="NT26" s="153"/>
      <c r="NU26" s="153"/>
      <c r="NV26" s="153"/>
      <c r="NW26" s="153"/>
      <c r="NX26" s="153"/>
      <c r="NY26" s="153"/>
      <c r="NZ26" s="153"/>
      <c r="OA26" s="153"/>
      <c r="OB26" s="153"/>
      <c r="OC26" s="153"/>
      <c r="OD26" s="153"/>
      <c r="OE26" s="153"/>
      <c r="OF26" s="153"/>
      <c r="OG26" s="153"/>
      <c r="OH26" s="153"/>
      <c r="OI26" s="153"/>
      <c r="OJ26" s="153"/>
      <c r="OK26" s="153"/>
      <c r="OL26" s="153"/>
      <c r="OM26" s="153"/>
      <c r="ON26" s="153"/>
      <c r="OO26" s="153"/>
      <c r="OP26" s="153"/>
      <c r="OQ26" s="153"/>
      <c r="OR26" s="153"/>
      <c r="OS26" s="153"/>
      <c r="OT26" s="153"/>
      <c r="OU26" s="153"/>
      <c r="OV26" s="153"/>
      <c r="OW26" s="153"/>
      <c r="OX26" s="153"/>
      <c r="OY26" s="153"/>
      <c r="OZ26" s="153"/>
      <c r="PA26" s="153"/>
      <c r="PB26" s="153"/>
      <c r="PC26" s="153"/>
      <c r="PD26" s="153"/>
      <c r="PE26" s="153"/>
      <c r="PF26" s="153"/>
      <c r="PG26" s="153"/>
      <c r="PH26" s="153"/>
      <c r="PI26" s="153"/>
      <c r="PJ26" s="153"/>
      <c r="PK26" s="153"/>
      <c r="PL26" s="153"/>
      <c r="PM26" s="153"/>
      <c r="PN26" s="153"/>
      <c r="PO26" s="153"/>
      <c r="PP26" s="153"/>
      <c r="PQ26" s="153"/>
      <c r="PR26" s="153"/>
      <c r="PS26" s="153"/>
      <c r="PT26" s="153"/>
      <c r="PU26" s="153"/>
      <c r="PV26" s="153"/>
      <c r="PW26" s="153"/>
      <c r="PX26" s="153"/>
      <c r="PY26" s="153"/>
      <c r="PZ26" s="153"/>
      <c r="QA26" s="153"/>
      <c r="QB26" s="153"/>
      <c r="QC26" s="153"/>
      <c r="QD26" s="153"/>
      <c r="QE26" s="153"/>
      <c r="QF26" s="153"/>
      <c r="QG26" s="153"/>
      <c r="QH26" s="153"/>
      <c r="QI26" s="153"/>
      <c r="QJ26" s="153"/>
      <c r="QK26" s="153"/>
      <c r="QL26" s="153"/>
      <c r="QM26" s="153"/>
      <c r="QN26" s="153"/>
      <c r="QO26" s="153"/>
      <c r="QP26" s="153"/>
      <c r="QQ26" s="153"/>
      <c r="QR26" s="153"/>
      <c r="QS26" s="153"/>
      <c r="QT26" s="153"/>
      <c r="QU26" s="153"/>
      <c r="QV26" s="153"/>
      <c r="QW26" s="153"/>
      <c r="QX26" s="153"/>
      <c r="QY26" s="153"/>
      <c r="QZ26" s="153"/>
      <c r="RA26" s="153"/>
      <c r="RB26" s="153"/>
      <c r="RC26" s="153"/>
      <c r="RD26" s="153"/>
      <c r="RE26" s="153"/>
      <c r="RF26" s="153"/>
      <c r="RG26" s="153"/>
      <c r="RH26" s="153"/>
      <c r="RI26" s="153"/>
      <c r="RJ26" s="153"/>
      <c r="RK26" s="153"/>
      <c r="RL26" s="153"/>
      <c r="RM26" s="153"/>
      <c r="RN26" s="153"/>
      <c r="RO26" s="153"/>
      <c r="RP26" s="153"/>
      <c r="RQ26" s="153"/>
      <c r="RR26" s="153"/>
      <c r="RS26" s="153"/>
      <c r="RT26" s="153"/>
      <c r="RU26" s="153"/>
      <c r="RV26" s="153"/>
    </row>
    <row r="27" spans="1:490" s="153" customFormat="1" x14ac:dyDescent="0.25">
      <c r="A27" s="165"/>
      <c r="B27" s="141">
        <v>11</v>
      </c>
      <c r="C27" s="155">
        <v>43868</v>
      </c>
      <c r="D27" s="156"/>
      <c r="E27" s="157">
        <v>4514</v>
      </c>
      <c r="F27" s="164" t="s">
        <v>51</v>
      </c>
      <c r="G27" s="164"/>
      <c r="H27" s="164"/>
      <c r="I27" s="164"/>
      <c r="J27" s="164"/>
      <c r="K27" s="164"/>
      <c r="L27" s="164"/>
      <c r="M27" s="164"/>
      <c r="N27" s="159" t="s">
        <v>42</v>
      </c>
      <c r="O27" s="159"/>
      <c r="P27" s="159"/>
      <c r="Q27" s="162" t="s">
        <v>40</v>
      </c>
      <c r="R27" s="162"/>
      <c r="S27" s="162"/>
      <c r="T27" s="162"/>
      <c r="U27" s="160">
        <v>1568.35</v>
      </c>
      <c r="V27" s="161"/>
      <c r="W27" s="152"/>
      <c r="X27" s="152"/>
    </row>
    <row r="28" spans="1:490" s="153" customFormat="1" x14ac:dyDescent="0.25">
      <c r="A28" s="165"/>
      <c r="B28" s="126">
        <v>12</v>
      </c>
      <c r="C28" s="155">
        <v>43868</v>
      </c>
      <c r="D28" s="156"/>
      <c r="E28" s="157">
        <v>4514</v>
      </c>
      <c r="F28" s="164" t="s">
        <v>52</v>
      </c>
      <c r="G28" s="164"/>
      <c r="H28" s="164"/>
      <c r="I28" s="164"/>
      <c r="J28" s="164"/>
      <c r="K28" s="164"/>
      <c r="L28" s="164"/>
      <c r="M28" s="164"/>
      <c r="N28" s="159" t="s">
        <v>42</v>
      </c>
      <c r="O28" s="159"/>
      <c r="P28" s="159"/>
      <c r="Q28" s="162" t="s">
        <v>40</v>
      </c>
      <c r="R28" s="162"/>
      <c r="S28" s="162"/>
      <c r="T28" s="162"/>
      <c r="U28" s="160">
        <v>1708.42</v>
      </c>
      <c r="V28" s="161"/>
      <c r="W28" s="167"/>
      <c r="X28" s="152"/>
      <c r="AA28" s="168"/>
    </row>
    <row r="29" spans="1:490" s="153" customFormat="1" x14ac:dyDescent="0.25">
      <c r="A29" s="165"/>
      <c r="B29" s="126">
        <v>13</v>
      </c>
      <c r="C29" s="155">
        <v>43868</v>
      </c>
      <c r="D29" s="156"/>
      <c r="E29" s="157">
        <v>4514</v>
      </c>
      <c r="F29" s="164" t="s">
        <v>53</v>
      </c>
      <c r="G29" s="164"/>
      <c r="H29" s="164"/>
      <c r="I29" s="164"/>
      <c r="J29" s="164"/>
      <c r="K29" s="164"/>
      <c r="L29" s="164"/>
      <c r="M29" s="164"/>
      <c r="N29" s="159" t="s">
        <v>42</v>
      </c>
      <c r="O29" s="159"/>
      <c r="P29" s="159"/>
      <c r="Q29" s="162" t="s">
        <v>40</v>
      </c>
      <c r="R29" s="162"/>
      <c r="S29" s="162"/>
      <c r="T29" s="162"/>
      <c r="U29" s="160">
        <v>2223.4499999999998</v>
      </c>
      <c r="V29" s="161"/>
      <c r="W29" s="152"/>
      <c r="X29" s="152"/>
    </row>
    <row r="30" spans="1:490" s="153" customFormat="1" x14ac:dyDescent="0.25">
      <c r="A30" s="165"/>
      <c r="B30" s="141">
        <v>14</v>
      </c>
      <c r="C30" s="155">
        <v>43868</v>
      </c>
      <c r="D30" s="156"/>
      <c r="E30" s="157">
        <v>4514</v>
      </c>
      <c r="F30" s="164" t="s">
        <v>54</v>
      </c>
      <c r="G30" s="164"/>
      <c r="H30" s="164"/>
      <c r="I30" s="164"/>
      <c r="J30" s="164"/>
      <c r="K30" s="164"/>
      <c r="L30" s="164"/>
      <c r="M30" s="164"/>
      <c r="N30" s="159" t="s">
        <v>42</v>
      </c>
      <c r="O30" s="159"/>
      <c r="P30" s="159"/>
      <c r="Q30" s="162" t="s">
        <v>40</v>
      </c>
      <c r="R30" s="162"/>
      <c r="S30" s="162"/>
      <c r="T30" s="162"/>
      <c r="U30" s="160">
        <v>2469.36</v>
      </c>
      <c r="V30" s="161"/>
      <c r="W30" s="152"/>
      <c r="X30" s="152"/>
    </row>
    <row r="31" spans="1:490" s="153" customFormat="1" x14ac:dyDescent="0.25">
      <c r="A31" s="165"/>
      <c r="B31" s="126">
        <v>15</v>
      </c>
      <c r="C31" s="155">
        <v>43868</v>
      </c>
      <c r="D31" s="156"/>
      <c r="E31" s="157">
        <v>4514</v>
      </c>
      <c r="F31" s="164" t="s">
        <v>55</v>
      </c>
      <c r="G31" s="164"/>
      <c r="H31" s="164"/>
      <c r="I31" s="164"/>
      <c r="J31" s="164"/>
      <c r="K31" s="164"/>
      <c r="L31" s="164"/>
      <c r="M31" s="164"/>
      <c r="N31" s="159" t="s">
        <v>42</v>
      </c>
      <c r="O31" s="159"/>
      <c r="P31" s="159"/>
      <c r="Q31" s="162" t="s">
        <v>40</v>
      </c>
      <c r="R31" s="162"/>
      <c r="S31" s="162"/>
      <c r="T31" s="162"/>
      <c r="U31" s="160">
        <v>3417.05</v>
      </c>
      <c r="V31" s="161"/>
      <c r="W31" s="152"/>
      <c r="X31" s="152"/>
    </row>
    <row r="32" spans="1:490" s="153" customFormat="1" x14ac:dyDescent="0.25">
      <c r="A32" s="165"/>
      <c r="B32" s="126">
        <v>16</v>
      </c>
      <c r="C32" s="155">
        <v>43868</v>
      </c>
      <c r="D32" s="156"/>
      <c r="E32" s="157">
        <v>4514</v>
      </c>
      <c r="F32" s="164" t="s">
        <v>56</v>
      </c>
      <c r="G32" s="164"/>
      <c r="H32" s="164"/>
      <c r="I32" s="164"/>
      <c r="J32" s="164"/>
      <c r="K32" s="164"/>
      <c r="L32" s="164"/>
      <c r="M32" s="164"/>
      <c r="N32" s="159" t="s">
        <v>42</v>
      </c>
      <c r="O32" s="159"/>
      <c r="P32" s="159"/>
      <c r="Q32" s="162" t="s">
        <v>40</v>
      </c>
      <c r="R32" s="162"/>
      <c r="S32" s="162"/>
      <c r="T32" s="162"/>
      <c r="U32" s="160">
        <v>3030.97</v>
      </c>
      <c r="V32" s="161"/>
      <c r="W32" s="152"/>
      <c r="X32" s="152"/>
    </row>
    <row r="33" spans="1:490" s="153" customFormat="1" x14ac:dyDescent="0.25">
      <c r="A33" s="165"/>
      <c r="B33" s="141">
        <v>17</v>
      </c>
      <c r="C33" s="155">
        <v>43868</v>
      </c>
      <c r="D33" s="156"/>
      <c r="E33" s="157">
        <v>4514</v>
      </c>
      <c r="F33" s="164" t="s">
        <v>57</v>
      </c>
      <c r="G33" s="164"/>
      <c r="H33" s="164"/>
      <c r="I33" s="164"/>
      <c r="J33" s="164"/>
      <c r="K33" s="164"/>
      <c r="L33" s="164"/>
      <c r="M33" s="164"/>
      <c r="N33" s="159" t="s">
        <v>42</v>
      </c>
      <c r="O33" s="159"/>
      <c r="P33" s="159"/>
      <c r="Q33" s="162" t="s">
        <v>40</v>
      </c>
      <c r="R33" s="162"/>
      <c r="S33" s="162"/>
      <c r="T33" s="162"/>
      <c r="U33" s="160">
        <v>3967.1</v>
      </c>
      <c r="V33" s="161"/>
      <c r="W33" s="152"/>
      <c r="X33" s="152"/>
      <c r="AA33" s="268"/>
      <c r="AB33" s="269"/>
      <c r="AC33" s="269"/>
      <c r="AD33" s="269"/>
      <c r="AE33" s="269"/>
      <c r="AF33" s="269"/>
    </row>
    <row r="34" spans="1:490" s="153" customFormat="1" x14ac:dyDescent="0.25">
      <c r="A34" s="165"/>
      <c r="B34" s="126">
        <v>18</v>
      </c>
      <c r="C34" s="155">
        <v>43868</v>
      </c>
      <c r="D34" s="156"/>
      <c r="E34" s="157">
        <v>4514</v>
      </c>
      <c r="F34" s="158" t="s">
        <v>58</v>
      </c>
      <c r="G34" s="158"/>
      <c r="H34" s="158"/>
      <c r="I34" s="158"/>
      <c r="J34" s="158"/>
      <c r="K34" s="158"/>
      <c r="L34" s="158"/>
      <c r="M34" s="158"/>
      <c r="N34" s="159" t="s">
        <v>42</v>
      </c>
      <c r="O34" s="159"/>
      <c r="P34" s="159"/>
      <c r="Q34" s="162" t="s">
        <v>40</v>
      </c>
      <c r="R34" s="162"/>
      <c r="S34" s="162"/>
      <c r="T34" s="162"/>
      <c r="U34" s="160">
        <v>4874.46</v>
      </c>
      <c r="V34" s="161"/>
      <c r="W34" s="152"/>
      <c r="X34" s="152"/>
      <c r="AB34" s="269"/>
      <c r="AC34" s="269"/>
      <c r="AD34" s="269"/>
      <c r="AE34" s="269"/>
      <c r="AF34" s="269"/>
    </row>
    <row r="35" spans="1:490" s="153" customFormat="1" x14ac:dyDescent="0.25">
      <c r="A35" s="165"/>
      <c r="B35" s="126">
        <v>19</v>
      </c>
      <c r="C35" s="155">
        <v>43868</v>
      </c>
      <c r="D35" s="156"/>
      <c r="E35" s="157">
        <v>4514</v>
      </c>
      <c r="F35" s="158" t="s">
        <v>59</v>
      </c>
      <c r="G35" s="158"/>
      <c r="H35" s="158"/>
      <c r="I35" s="158"/>
      <c r="J35" s="158"/>
      <c r="K35" s="158"/>
      <c r="L35" s="158"/>
      <c r="M35" s="158"/>
      <c r="N35" s="159" t="s">
        <v>42</v>
      </c>
      <c r="O35" s="159"/>
      <c r="P35" s="159"/>
      <c r="Q35" s="162" t="s">
        <v>40</v>
      </c>
      <c r="R35" s="162"/>
      <c r="S35" s="162"/>
      <c r="T35" s="162"/>
      <c r="U35" s="160">
        <v>4052.57</v>
      </c>
      <c r="V35" s="161"/>
      <c r="W35" s="152"/>
      <c r="X35" s="152"/>
      <c r="AA35" s="172"/>
      <c r="AB35" s="269"/>
      <c r="AC35" s="269"/>
      <c r="AD35" s="269"/>
      <c r="AE35" s="269"/>
      <c r="AF35" s="269"/>
    </row>
    <row r="36" spans="1:490" s="170" customFormat="1" ht="13.5" thickBot="1" x14ac:dyDescent="0.3">
      <c r="A36" s="165"/>
      <c r="B36" s="141">
        <v>20</v>
      </c>
      <c r="C36" s="155">
        <v>43868</v>
      </c>
      <c r="D36" s="156"/>
      <c r="E36" s="157">
        <v>4514</v>
      </c>
      <c r="F36" s="158" t="s">
        <v>60</v>
      </c>
      <c r="G36" s="158"/>
      <c r="H36" s="158"/>
      <c r="I36" s="158"/>
      <c r="J36" s="158"/>
      <c r="K36" s="158"/>
      <c r="L36" s="158"/>
      <c r="M36" s="158"/>
      <c r="N36" s="159" t="s">
        <v>42</v>
      </c>
      <c r="O36" s="159"/>
      <c r="P36" s="159"/>
      <c r="Q36" s="162" t="s">
        <v>40</v>
      </c>
      <c r="R36" s="162"/>
      <c r="S36" s="162"/>
      <c r="T36" s="162"/>
      <c r="U36" s="160">
        <v>1958.32</v>
      </c>
      <c r="V36" s="161"/>
      <c r="W36" s="169"/>
      <c r="X36" s="169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  <c r="IW36" s="153"/>
      <c r="IX36" s="153"/>
      <c r="IY36" s="153"/>
      <c r="IZ36" s="153"/>
      <c r="JA36" s="153"/>
      <c r="JB36" s="153"/>
      <c r="JC36" s="153"/>
      <c r="JD36" s="153"/>
      <c r="JE36" s="153"/>
      <c r="JF36" s="153"/>
      <c r="JG36" s="153"/>
      <c r="JH36" s="153"/>
      <c r="JI36" s="153"/>
      <c r="JJ36" s="153"/>
      <c r="JK36" s="153"/>
      <c r="JL36" s="153"/>
      <c r="JM36" s="153"/>
      <c r="JN36" s="153"/>
      <c r="JO36" s="153"/>
      <c r="JP36" s="153"/>
      <c r="JQ36" s="153"/>
      <c r="JR36" s="153"/>
      <c r="JS36" s="153"/>
      <c r="JT36" s="153"/>
      <c r="JU36" s="153"/>
      <c r="JV36" s="153"/>
      <c r="JW36" s="153"/>
      <c r="JX36" s="153"/>
      <c r="JY36" s="153"/>
      <c r="JZ36" s="153"/>
      <c r="KA36" s="153"/>
      <c r="KB36" s="153"/>
      <c r="KC36" s="153"/>
      <c r="KD36" s="153"/>
      <c r="KE36" s="153"/>
      <c r="KF36" s="153"/>
      <c r="KG36" s="153"/>
      <c r="KH36" s="153"/>
      <c r="KI36" s="153"/>
      <c r="KJ36" s="153"/>
      <c r="KK36" s="153"/>
      <c r="KL36" s="153"/>
      <c r="KM36" s="153"/>
      <c r="KN36" s="153"/>
      <c r="KO36" s="153"/>
      <c r="KP36" s="153"/>
      <c r="KQ36" s="153"/>
      <c r="KR36" s="153"/>
      <c r="KS36" s="153"/>
      <c r="KT36" s="153"/>
      <c r="KU36" s="153"/>
      <c r="KV36" s="153"/>
      <c r="KW36" s="153"/>
      <c r="KX36" s="153"/>
      <c r="KY36" s="153"/>
      <c r="KZ36" s="153"/>
      <c r="LA36" s="153"/>
      <c r="LB36" s="153"/>
      <c r="LC36" s="153"/>
      <c r="LD36" s="153"/>
      <c r="LE36" s="153"/>
      <c r="LF36" s="153"/>
      <c r="LG36" s="153"/>
      <c r="LH36" s="153"/>
      <c r="LI36" s="153"/>
      <c r="LJ36" s="153"/>
      <c r="LK36" s="153"/>
      <c r="LL36" s="153"/>
      <c r="LM36" s="153"/>
      <c r="LN36" s="153"/>
      <c r="LO36" s="153"/>
      <c r="LP36" s="153"/>
      <c r="LQ36" s="153"/>
      <c r="LR36" s="153"/>
      <c r="LS36" s="153"/>
      <c r="LT36" s="153"/>
      <c r="LU36" s="153"/>
      <c r="LV36" s="153"/>
      <c r="LW36" s="153"/>
      <c r="LX36" s="153"/>
      <c r="LY36" s="153"/>
      <c r="LZ36" s="153"/>
      <c r="MA36" s="153"/>
      <c r="MB36" s="153"/>
      <c r="MC36" s="153"/>
      <c r="MD36" s="153"/>
      <c r="ME36" s="153"/>
      <c r="MF36" s="153"/>
      <c r="MG36" s="153"/>
      <c r="MH36" s="153"/>
      <c r="MI36" s="153"/>
      <c r="MJ36" s="153"/>
      <c r="MK36" s="153"/>
      <c r="ML36" s="153"/>
      <c r="MM36" s="153"/>
      <c r="MN36" s="153"/>
      <c r="MO36" s="153"/>
      <c r="MP36" s="153"/>
      <c r="MQ36" s="153"/>
      <c r="MR36" s="153"/>
      <c r="MS36" s="153"/>
      <c r="MT36" s="153"/>
      <c r="MU36" s="153"/>
      <c r="MV36" s="153"/>
      <c r="MW36" s="153"/>
      <c r="MX36" s="153"/>
      <c r="MY36" s="153"/>
      <c r="MZ36" s="153"/>
      <c r="NA36" s="153"/>
      <c r="NB36" s="153"/>
      <c r="NC36" s="153"/>
      <c r="ND36" s="153"/>
      <c r="NE36" s="153"/>
      <c r="NF36" s="153"/>
      <c r="NG36" s="153"/>
      <c r="NH36" s="153"/>
      <c r="NI36" s="153"/>
      <c r="NJ36" s="153"/>
      <c r="NK36" s="153"/>
      <c r="NL36" s="153"/>
      <c r="NM36" s="153"/>
      <c r="NN36" s="153"/>
      <c r="NO36" s="153"/>
      <c r="NP36" s="153"/>
      <c r="NQ36" s="153"/>
      <c r="NR36" s="153"/>
      <c r="NS36" s="153"/>
      <c r="NT36" s="153"/>
      <c r="NU36" s="153"/>
      <c r="NV36" s="153"/>
      <c r="NW36" s="153"/>
      <c r="NX36" s="153"/>
      <c r="NY36" s="153"/>
      <c r="NZ36" s="153"/>
      <c r="OA36" s="153"/>
      <c r="OB36" s="153"/>
      <c r="OC36" s="153"/>
      <c r="OD36" s="153"/>
      <c r="OE36" s="153"/>
      <c r="OF36" s="153"/>
      <c r="OG36" s="153"/>
      <c r="OH36" s="153"/>
      <c r="OI36" s="153"/>
      <c r="OJ36" s="153"/>
      <c r="OK36" s="153"/>
      <c r="OL36" s="153"/>
      <c r="OM36" s="153"/>
      <c r="ON36" s="153"/>
      <c r="OO36" s="153"/>
      <c r="OP36" s="153"/>
      <c r="OQ36" s="153"/>
      <c r="OR36" s="153"/>
      <c r="OS36" s="153"/>
      <c r="OT36" s="153"/>
      <c r="OU36" s="153"/>
      <c r="OV36" s="153"/>
      <c r="OW36" s="153"/>
      <c r="OX36" s="153"/>
      <c r="OY36" s="153"/>
      <c r="OZ36" s="153"/>
      <c r="PA36" s="153"/>
      <c r="PB36" s="153"/>
      <c r="PC36" s="153"/>
      <c r="PD36" s="153"/>
      <c r="PE36" s="153"/>
      <c r="PF36" s="153"/>
      <c r="PG36" s="153"/>
      <c r="PH36" s="153"/>
      <c r="PI36" s="153"/>
      <c r="PJ36" s="153"/>
      <c r="PK36" s="153"/>
      <c r="PL36" s="153"/>
      <c r="PM36" s="153"/>
      <c r="PN36" s="153"/>
      <c r="PO36" s="153"/>
      <c r="PP36" s="153"/>
      <c r="PQ36" s="153"/>
      <c r="PR36" s="153"/>
      <c r="PS36" s="153"/>
      <c r="PT36" s="153"/>
      <c r="PU36" s="153"/>
      <c r="PV36" s="153"/>
      <c r="PW36" s="153"/>
      <c r="PX36" s="153"/>
      <c r="PY36" s="153"/>
      <c r="PZ36" s="153"/>
      <c r="QA36" s="153"/>
      <c r="QB36" s="153"/>
      <c r="QC36" s="153"/>
      <c r="QD36" s="153"/>
      <c r="QE36" s="153"/>
      <c r="QF36" s="153"/>
      <c r="QG36" s="153"/>
      <c r="QH36" s="153"/>
      <c r="QI36" s="153"/>
      <c r="QJ36" s="153"/>
      <c r="QK36" s="153"/>
      <c r="QL36" s="153"/>
      <c r="QM36" s="153"/>
      <c r="QN36" s="153"/>
      <c r="QO36" s="153"/>
      <c r="QP36" s="153"/>
      <c r="QQ36" s="153"/>
      <c r="QR36" s="153"/>
      <c r="QS36" s="153"/>
      <c r="QT36" s="153"/>
      <c r="QU36" s="153"/>
      <c r="QV36" s="153"/>
      <c r="QW36" s="153"/>
      <c r="QX36" s="153"/>
      <c r="QY36" s="153"/>
      <c r="QZ36" s="153"/>
      <c r="RA36" s="153"/>
      <c r="RB36" s="153"/>
      <c r="RC36" s="153"/>
      <c r="RD36" s="153"/>
      <c r="RE36" s="153"/>
      <c r="RF36" s="153"/>
      <c r="RG36" s="153"/>
      <c r="RH36" s="153"/>
      <c r="RI36" s="153"/>
      <c r="RJ36" s="153"/>
      <c r="RK36" s="153"/>
      <c r="RL36" s="153"/>
      <c r="RM36" s="153"/>
      <c r="RN36" s="153"/>
      <c r="RO36" s="153"/>
      <c r="RP36" s="153"/>
      <c r="RQ36" s="153"/>
      <c r="RR36" s="153"/>
      <c r="RS36" s="153"/>
      <c r="RT36" s="153"/>
      <c r="RU36" s="153"/>
      <c r="RV36" s="153"/>
    </row>
    <row r="37" spans="1:490" s="153" customFormat="1" x14ac:dyDescent="0.25">
      <c r="A37" s="165"/>
      <c r="B37" s="126">
        <v>21</v>
      </c>
      <c r="C37" s="155">
        <v>43868</v>
      </c>
      <c r="D37" s="156"/>
      <c r="E37" s="157">
        <v>4514</v>
      </c>
      <c r="F37" s="158" t="s">
        <v>61</v>
      </c>
      <c r="G37" s="158"/>
      <c r="H37" s="158"/>
      <c r="I37" s="158"/>
      <c r="J37" s="158"/>
      <c r="K37" s="158"/>
      <c r="L37" s="158"/>
      <c r="M37" s="158"/>
      <c r="N37" s="159" t="s">
        <v>42</v>
      </c>
      <c r="O37" s="159"/>
      <c r="P37" s="159"/>
      <c r="Q37" s="162" t="s">
        <v>40</v>
      </c>
      <c r="R37" s="162"/>
      <c r="S37" s="162"/>
      <c r="T37" s="162"/>
      <c r="U37" s="160">
        <v>2289.8000000000002</v>
      </c>
      <c r="V37" s="161"/>
      <c r="W37" s="171"/>
      <c r="X37" s="171"/>
    </row>
    <row r="38" spans="1:490" s="153" customFormat="1" x14ac:dyDescent="0.25">
      <c r="A38" s="165"/>
      <c r="B38" s="126">
        <v>22</v>
      </c>
      <c r="C38" s="155">
        <v>43868</v>
      </c>
      <c r="D38" s="156"/>
      <c r="E38" s="157">
        <v>4514</v>
      </c>
      <c r="F38" s="158" t="s">
        <v>62</v>
      </c>
      <c r="G38" s="158"/>
      <c r="H38" s="158"/>
      <c r="I38" s="158"/>
      <c r="J38" s="158"/>
      <c r="K38" s="158"/>
      <c r="L38" s="158"/>
      <c r="M38" s="158"/>
      <c r="N38" s="159" t="s">
        <v>42</v>
      </c>
      <c r="O38" s="159"/>
      <c r="P38" s="159"/>
      <c r="Q38" s="162" t="s">
        <v>40</v>
      </c>
      <c r="R38" s="162"/>
      <c r="S38" s="162"/>
      <c r="T38" s="162"/>
      <c r="U38" s="160">
        <v>133.86000000000001</v>
      </c>
      <c r="V38" s="161"/>
      <c r="W38" s="169"/>
      <c r="X38" s="169"/>
    </row>
    <row r="39" spans="1:490" s="154" customFormat="1" x14ac:dyDescent="0.25">
      <c r="A39" s="143"/>
      <c r="B39" s="141">
        <v>23</v>
      </c>
      <c r="C39" s="155">
        <v>43868</v>
      </c>
      <c r="D39" s="156"/>
      <c r="E39" s="157">
        <v>4514</v>
      </c>
      <c r="F39" s="158" t="s">
        <v>63</v>
      </c>
      <c r="G39" s="158"/>
      <c r="H39" s="158"/>
      <c r="I39" s="158"/>
      <c r="J39" s="158"/>
      <c r="K39" s="158"/>
      <c r="L39" s="158"/>
      <c r="M39" s="158"/>
      <c r="N39" s="159" t="s">
        <v>42</v>
      </c>
      <c r="O39" s="159"/>
      <c r="P39" s="159"/>
      <c r="Q39" s="162" t="s">
        <v>40</v>
      </c>
      <c r="R39" s="162"/>
      <c r="S39" s="162"/>
      <c r="T39" s="162"/>
      <c r="U39" s="160">
        <v>228.65</v>
      </c>
      <c r="V39" s="161"/>
      <c r="W39" s="169"/>
      <c r="X39" s="169"/>
      <c r="Y39" s="153"/>
      <c r="Z39" s="153"/>
      <c r="AA39" s="172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  <c r="IO39" s="153"/>
      <c r="IP39" s="153"/>
      <c r="IQ39" s="153"/>
      <c r="IR39" s="153"/>
      <c r="IS39" s="153"/>
      <c r="IT39" s="153"/>
      <c r="IU39" s="153"/>
      <c r="IV39" s="153"/>
      <c r="IW39" s="153"/>
      <c r="IX39" s="153"/>
      <c r="IY39" s="153"/>
      <c r="IZ39" s="153"/>
      <c r="JA39" s="153"/>
      <c r="JB39" s="153"/>
      <c r="JC39" s="153"/>
      <c r="JD39" s="153"/>
      <c r="JE39" s="153"/>
      <c r="JF39" s="153"/>
      <c r="JG39" s="153"/>
      <c r="JH39" s="153"/>
      <c r="JI39" s="153"/>
      <c r="JJ39" s="153"/>
      <c r="JK39" s="153"/>
      <c r="JL39" s="153"/>
      <c r="JM39" s="153"/>
      <c r="JN39" s="153"/>
      <c r="JO39" s="153"/>
      <c r="JP39" s="153"/>
      <c r="JQ39" s="153"/>
      <c r="JR39" s="153"/>
      <c r="JS39" s="153"/>
      <c r="JT39" s="153"/>
      <c r="JU39" s="153"/>
      <c r="JV39" s="153"/>
      <c r="JW39" s="153"/>
      <c r="JX39" s="153"/>
      <c r="JY39" s="153"/>
      <c r="JZ39" s="153"/>
      <c r="KA39" s="153"/>
      <c r="KB39" s="153"/>
      <c r="KC39" s="153"/>
      <c r="KD39" s="153"/>
      <c r="KE39" s="153"/>
      <c r="KF39" s="153"/>
      <c r="KG39" s="153"/>
      <c r="KH39" s="153"/>
      <c r="KI39" s="153"/>
      <c r="KJ39" s="153"/>
      <c r="KK39" s="153"/>
      <c r="KL39" s="153"/>
      <c r="KM39" s="153"/>
      <c r="KN39" s="153"/>
      <c r="KO39" s="153"/>
      <c r="KP39" s="153"/>
      <c r="KQ39" s="153"/>
      <c r="KR39" s="153"/>
      <c r="KS39" s="153"/>
      <c r="KT39" s="153"/>
      <c r="KU39" s="153"/>
      <c r="KV39" s="153"/>
      <c r="KW39" s="153"/>
      <c r="KX39" s="153"/>
      <c r="KY39" s="153"/>
      <c r="KZ39" s="153"/>
      <c r="LA39" s="153"/>
      <c r="LB39" s="153"/>
      <c r="LC39" s="153"/>
      <c r="LD39" s="153"/>
      <c r="LE39" s="153"/>
      <c r="LF39" s="153"/>
      <c r="LG39" s="153"/>
      <c r="LH39" s="153"/>
      <c r="LI39" s="153"/>
      <c r="LJ39" s="153"/>
      <c r="LK39" s="153"/>
      <c r="LL39" s="153"/>
      <c r="LM39" s="153"/>
      <c r="LN39" s="153"/>
      <c r="LO39" s="153"/>
      <c r="LP39" s="153"/>
      <c r="LQ39" s="153"/>
      <c r="LR39" s="153"/>
      <c r="LS39" s="153"/>
      <c r="LT39" s="153"/>
      <c r="LU39" s="153"/>
      <c r="LV39" s="153"/>
      <c r="LW39" s="153"/>
      <c r="LX39" s="153"/>
      <c r="LY39" s="153"/>
      <c r="LZ39" s="153"/>
      <c r="MA39" s="153"/>
      <c r="MB39" s="153"/>
      <c r="MC39" s="153"/>
      <c r="MD39" s="153"/>
      <c r="ME39" s="153"/>
      <c r="MF39" s="153"/>
      <c r="MG39" s="153"/>
      <c r="MH39" s="153"/>
      <c r="MI39" s="153"/>
      <c r="MJ39" s="153"/>
      <c r="MK39" s="153"/>
      <c r="ML39" s="153"/>
      <c r="MM39" s="153"/>
      <c r="MN39" s="153"/>
      <c r="MO39" s="153"/>
      <c r="MP39" s="153"/>
      <c r="MQ39" s="153"/>
      <c r="MR39" s="153"/>
      <c r="MS39" s="153"/>
      <c r="MT39" s="153"/>
      <c r="MU39" s="153"/>
      <c r="MV39" s="153"/>
      <c r="MW39" s="153"/>
      <c r="MX39" s="153"/>
      <c r="MY39" s="153"/>
      <c r="MZ39" s="153"/>
      <c r="NA39" s="153"/>
      <c r="NB39" s="153"/>
      <c r="NC39" s="153"/>
      <c r="ND39" s="153"/>
      <c r="NE39" s="153"/>
      <c r="NF39" s="153"/>
      <c r="NG39" s="153"/>
      <c r="NH39" s="153"/>
      <c r="NI39" s="153"/>
      <c r="NJ39" s="153"/>
      <c r="NK39" s="153"/>
      <c r="NL39" s="153"/>
      <c r="NM39" s="153"/>
      <c r="NN39" s="153"/>
      <c r="NO39" s="153"/>
      <c r="NP39" s="153"/>
      <c r="NQ39" s="153"/>
      <c r="NR39" s="153"/>
      <c r="NS39" s="153"/>
      <c r="NT39" s="153"/>
      <c r="NU39" s="153"/>
      <c r="NV39" s="153"/>
      <c r="NW39" s="153"/>
      <c r="NX39" s="153"/>
      <c r="NY39" s="153"/>
      <c r="NZ39" s="153"/>
      <c r="OA39" s="153"/>
      <c r="OB39" s="153"/>
      <c r="OC39" s="153"/>
      <c r="OD39" s="153"/>
      <c r="OE39" s="153"/>
      <c r="OF39" s="153"/>
      <c r="OG39" s="153"/>
      <c r="OH39" s="153"/>
      <c r="OI39" s="153"/>
      <c r="OJ39" s="153"/>
      <c r="OK39" s="153"/>
      <c r="OL39" s="153"/>
      <c r="OM39" s="153"/>
      <c r="ON39" s="153"/>
      <c r="OO39" s="153"/>
      <c r="OP39" s="153"/>
      <c r="OQ39" s="153"/>
      <c r="OR39" s="153"/>
      <c r="OS39" s="153"/>
      <c r="OT39" s="153"/>
      <c r="OU39" s="153"/>
      <c r="OV39" s="153"/>
      <c r="OW39" s="153"/>
      <c r="OX39" s="153"/>
      <c r="OY39" s="153"/>
      <c r="OZ39" s="153"/>
      <c r="PA39" s="153"/>
      <c r="PB39" s="153"/>
      <c r="PC39" s="153"/>
      <c r="PD39" s="153"/>
      <c r="PE39" s="153"/>
      <c r="PF39" s="153"/>
      <c r="PG39" s="153"/>
      <c r="PH39" s="153"/>
      <c r="PI39" s="153"/>
      <c r="PJ39" s="153"/>
      <c r="PK39" s="153"/>
      <c r="PL39" s="153"/>
      <c r="PM39" s="153"/>
      <c r="PN39" s="153"/>
      <c r="PO39" s="153"/>
      <c r="PP39" s="153"/>
      <c r="PQ39" s="153"/>
      <c r="PR39" s="153"/>
      <c r="PS39" s="153"/>
      <c r="PT39" s="153"/>
      <c r="PU39" s="153"/>
      <c r="PV39" s="153"/>
      <c r="PW39" s="153"/>
      <c r="PX39" s="153"/>
      <c r="PY39" s="153"/>
      <c r="PZ39" s="153"/>
      <c r="QA39" s="153"/>
      <c r="QB39" s="153"/>
      <c r="QC39" s="153"/>
      <c r="QD39" s="153"/>
      <c r="QE39" s="153"/>
      <c r="QF39" s="153"/>
      <c r="QG39" s="153"/>
      <c r="QH39" s="153"/>
      <c r="QI39" s="153"/>
      <c r="QJ39" s="153"/>
      <c r="QK39" s="153"/>
      <c r="QL39" s="153"/>
      <c r="QM39" s="153"/>
      <c r="QN39" s="153"/>
      <c r="QO39" s="153"/>
      <c r="QP39" s="153"/>
      <c r="QQ39" s="153"/>
      <c r="QR39" s="153"/>
      <c r="QS39" s="153"/>
      <c r="QT39" s="153"/>
      <c r="QU39" s="153"/>
      <c r="QV39" s="153"/>
      <c r="QW39" s="153"/>
      <c r="QX39" s="153"/>
      <c r="QY39" s="153"/>
      <c r="QZ39" s="153"/>
      <c r="RA39" s="153"/>
      <c r="RB39" s="153"/>
      <c r="RC39" s="153"/>
      <c r="RD39" s="153"/>
      <c r="RE39" s="153"/>
      <c r="RF39" s="153"/>
      <c r="RG39" s="153"/>
      <c r="RH39" s="153"/>
      <c r="RI39" s="153"/>
      <c r="RJ39" s="153"/>
      <c r="RK39" s="153"/>
      <c r="RL39" s="153"/>
      <c r="RM39" s="153"/>
      <c r="RN39" s="153"/>
      <c r="RO39" s="153"/>
      <c r="RP39" s="153"/>
      <c r="RQ39" s="153"/>
      <c r="RR39" s="153"/>
      <c r="RS39" s="153"/>
      <c r="RT39" s="153"/>
      <c r="RU39" s="153"/>
      <c r="RV39" s="153"/>
    </row>
    <row r="40" spans="1:490" s="154" customFormat="1" x14ac:dyDescent="0.25">
      <c r="A40" s="143"/>
      <c r="B40" s="126">
        <v>24</v>
      </c>
      <c r="C40" s="155">
        <v>43868</v>
      </c>
      <c r="D40" s="156"/>
      <c r="E40" s="157">
        <v>4514</v>
      </c>
      <c r="F40" s="158" t="s">
        <v>64</v>
      </c>
      <c r="G40" s="158"/>
      <c r="H40" s="158"/>
      <c r="I40" s="158"/>
      <c r="J40" s="158"/>
      <c r="K40" s="158"/>
      <c r="L40" s="158"/>
      <c r="M40" s="158"/>
      <c r="N40" s="159" t="s">
        <v>42</v>
      </c>
      <c r="O40" s="159"/>
      <c r="P40" s="159"/>
      <c r="Q40" s="162" t="s">
        <v>40</v>
      </c>
      <c r="R40" s="162"/>
      <c r="S40" s="162"/>
      <c r="T40" s="162"/>
      <c r="U40" s="160">
        <v>1353.53</v>
      </c>
      <c r="V40" s="161"/>
      <c r="W40" s="171"/>
      <c r="X40" s="171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  <c r="IW40" s="153"/>
      <c r="IX40" s="153"/>
      <c r="IY40" s="153"/>
      <c r="IZ40" s="153"/>
      <c r="JA40" s="153"/>
      <c r="JB40" s="153"/>
      <c r="JC40" s="153"/>
      <c r="JD40" s="153"/>
      <c r="JE40" s="153"/>
      <c r="JF40" s="153"/>
      <c r="JG40" s="153"/>
      <c r="JH40" s="153"/>
      <c r="JI40" s="153"/>
      <c r="JJ40" s="153"/>
      <c r="JK40" s="153"/>
      <c r="JL40" s="153"/>
      <c r="JM40" s="153"/>
      <c r="JN40" s="153"/>
      <c r="JO40" s="153"/>
      <c r="JP40" s="153"/>
      <c r="JQ40" s="153"/>
      <c r="JR40" s="153"/>
      <c r="JS40" s="153"/>
      <c r="JT40" s="153"/>
      <c r="JU40" s="153"/>
      <c r="JV40" s="153"/>
      <c r="JW40" s="153"/>
      <c r="JX40" s="153"/>
      <c r="JY40" s="153"/>
      <c r="JZ40" s="153"/>
      <c r="KA40" s="153"/>
      <c r="KB40" s="153"/>
      <c r="KC40" s="153"/>
      <c r="KD40" s="153"/>
      <c r="KE40" s="153"/>
      <c r="KF40" s="153"/>
      <c r="KG40" s="153"/>
      <c r="KH40" s="153"/>
      <c r="KI40" s="153"/>
      <c r="KJ40" s="153"/>
      <c r="KK40" s="153"/>
      <c r="KL40" s="153"/>
      <c r="KM40" s="153"/>
      <c r="KN40" s="153"/>
      <c r="KO40" s="153"/>
      <c r="KP40" s="153"/>
      <c r="KQ40" s="153"/>
      <c r="KR40" s="153"/>
      <c r="KS40" s="153"/>
      <c r="KT40" s="153"/>
      <c r="KU40" s="153"/>
      <c r="KV40" s="153"/>
      <c r="KW40" s="153"/>
      <c r="KX40" s="153"/>
      <c r="KY40" s="153"/>
      <c r="KZ40" s="153"/>
      <c r="LA40" s="153"/>
      <c r="LB40" s="153"/>
      <c r="LC40" s="153"/>
      <c r="LD40" s="153"/>
      <c r="LE40" s="153"/>
      <c r="LF40" s="153"/>
      <c r="LG40" s="153"/>
      <c r="LH40" s="153"/>
      <c r="LI40" s="153"/>
      <c r="LJ40" s="153"/>
      <c r="LK40" s="153"/>
      <c r="LL40" s="153"/>
      <c r="LM40" s="153"/>
      <c r="LN40" s="153"/>
      <c r="LO40" s="153"/>
      <c r="LP40" s="153"/>
      <c r="LQ40" s="153"/>
      <c r="LR40" s="153"/>
      <c r="LS40" s="153"/>
      <c r="LT40" s="153"/>
      <c r="LU40" s="153"/>
      <c r="LV40" s="153"/>
      <c r="LW40" s="153"/>
      <c r="LX40" s="153"/>
      <c r="LY40" s="153"/>
      <c r="LZ40" s="153"/>
      <c r="MA40" s="153"/>
      <c r="MB40" s="153"/>
      <c r="MC40" s="153"/>
      <c r="MD40" s="153"/>
      <c r="ME40" s="153"/>
      <c r="MF40" s="153"/>
      <c r="MG40" s="153"/>
      <c r="MH40" s="153"/>
      <c r="MI40" s="153"/>
      <c r="MJ40" s="153"/>
      <c r="MK40" s="153"/>
      <c r="ML40" s="153"/>
      <c r="MM40" s="153"/>
      <c r="MN40" s="153"/>
      <c r="MO40" s="153"/>
      <c r="MP40" s="153"/>
      <c r="MQ40" s="153"/>
      <c r="MR40" s="153"/>
      <c r="MS40" s="153"/>
      <c r="MT40" s="153"/>
      <c r="MU40" s="153"/>
      <c r="MV40" s="153"/>
      <c r="MW40" s="153"/>
      <c r="MX40" s="153"/>
      <c r="MY40" s="153"/>
      <c r="MZ40" s="153"/>
      <c r="NA40" s="153"/>
      <c r="NB40" s="153"/>
      <c r="NC40" s="153"/>
      <c r="ND40" s="153"/>
      <c r="NE40" s="153"/>
      <c r="NF40" s="153"/>
      <c r="NG40" s="153"/>
      <c r="NH40" s="153"/>
      <c r="NI40" s="153"/>
      <c r="NJ40" s="153"/>
      <c r="NK40" s="153"/>
      <c r="NL40" s="153"/>
      <c r="NM40" s="153"/>
      <c r="NN40" s="153"/>
      <c r="NO40" s="153"/>
      <c r="NP40" s="153"/>
      <c r="NQ40" s="153"/>
      <c r="NR40" s="153"/>
      <c r="NS40" s="153"/>
      <c r="NT40" s="153"/>
      <c r="NU40" s="153"/>
      <c r="NV40" s="153"/>
      <c r="NW40" s="153"/>
      <c r="NX40" s="153"/>
      <c r="NY40" s="153"/>
      <c r="NZ40" s="153"/>
      <c r="OA40" s="153"/>
      <c r="OB40" s="153"/>
      <c r="OC40" s="153"/>
      <c r="OD40" s="153"/>
      <c r="OE40" s="153"/>
      <c r="OF40" s="153"/>
      <c r="OG40" s="153"/>
      <c r="OH40" s="153"/>
      <c r="OI40" s="153"/>
      <c r="OJ40" s="153"/>
      <c r="OK40" s="153"/>
      <c r="OL40" s="153"/>
      <c r="OM40" s="153"/>
      <c r="ON40" s="153"/>
      <c r="OO40" s="153"/>
      <c r="OP40" s="153"/>
      <c r="OQ40" s="153"/>
      <c r="OR40" s="153"/>
      <c r="OS40" s="153"/>
      <c r="OT40" s="153"/>
      <c r="OU40" s="153"/>
      <c r="OV40" s="153"/>
      <c r="OW40" s="153"/>
      <c r="OX40" s="153"/>
      <c r="OY40" s="153"/>
      <c r="OZ40" s="153"/>
      <c r="PA40" s="153"/>
      <c r="PB40" s="153"/>
      <c r="PC40" s="153"/>
      <c r="PD40" s="153"/>
      <c r="PE40" s="153"/>
      <c r="PF40" s="153"/>
      <c r="PG40" s="153"/>
      <c r="PH40" s="153"/>
      <c r="PI40" s="153"/>
      <c r="PJ40" s="153"/>
      <c r="PK40" s="153"/>
      <c r="PL40" s="153"/>
      <c r="PM40" s="153"/>
      <c r="PN40" s="153"/>
      <c r="PO40" s="153"/>
      <c r="PP40" s="153"/>
      <c r="PQ40" s="153"/>
      <c r="PR40" s="153"/>
      <c r="PS40" s="153"/>
      <c r="PT40" s="153"/>
      <c r="PU40" s="153"/>
      <c r="PV40" s="153"/>
      <c r="PW40" s="153"/>
      <c r="PX40" s="153"/>
      <c r="PY40" s="153"/>
      <c r="PZ40" s="153"/>
      <c r="QA40" s="153"/>
      <c r="QB40" s="153"/>
      <c r="QC40" s="153"/>
      <c r="QD40" s="153"/>
      <c r="QE40" s="153"/>
      <c r="QF40" s="153"/>
      <c r="QG40" s="153"/>
      <c r="QH40" s="153"/>
      <c r="QI40" s="153"/>
      <c r="QJ40" s="153"/>
      <c r="QK40" s="153"/>
      <c r="QL40" s="153"/>
      <c r="QM40" s="153"/>
      <c r="QN40" s="153"/>
      <c r="QO40" s="153"/>
      <c r="QP40" s="153"/>
      <c r="QQ40" s="153"/>
      <c r="QR40" s="153"/>
      <c r="QS40" s="153"/>
      <c r="QT40" s="153"/>
      <c r="QU40" s="153"/>
      <c r="QV40" s="153"/>
      <c r="QW40" s="153"/>
      <c r="QX40" s="153"/>
      <c r="QY40" s="153"/>
      <c r="QZ40" s="153"/>
      <c r="RA40" s="153"/>
      <c r="RB40" s="153"/>
      <c r="RC40" s="153"/>
      <c r="RD40" s="153"/>
      <c r="RE40" s="153"/>
      <c r="RF40" s="153"/>
      <c r="RG40" s="153"/>
      <c r="RH40" s="153"/>
      <c r="RI40" s="153"/>
      <c r="RJ40" s="153"/>
      <c r="RK40" s="153"/>
      <c r="RL40" s="153"/>
      <c r="RM40" s="153"/>
      <c r="RN40" s="153"/>
      <c r="RO40" s="153"/>
      <c r="RP40" s="153"/>
      <c r="RQ40" s="153"/>
      <c r="RR40" s="153"/>
      <c r="RS40" s="153"/>
      <c r="RT40" s="153"/>
      <c r="RU40" s="153"/>
      <c r="RV40" s="153"/>
    </row>
    <row r="41" spans="1:490" s="154" customFormat="1" x14ac:dyDescent="0.25">
      <c r="A41" s="143"/>
      <c r="B41" s="126">
        <v>25</v>
      </c>
      <c r="C41" s="155">
        <v>43868</v>
      </c>
      <c r="D41" s="156"/>
      <c r="E41" s="157">
        <v>4514</v>
      </c>
      <c r="F41" s="158" t="s">
        <v>65</v>
      </c>
      <c r="G41" s="158"/>
      <c r="H41" s="158"/>
      <c r="I41" s="158"/>
      <c r="J41" s="158"/>
      <c r="K41" s="158"/>
      <c r="L41" s="158"/>
      <c r="M41" s="158"/>
      <c r="N41" s="159" t="s">
        <v>42</v>
      </c>
      <c r="O41" s="159"/>
      <c r="P41" s="159"/>
      <c r="Q41" s="162" t="s">
        <v>40</v>
      </c>
      <c r="R41" s="162"/>
      <c r="S41" s="162"/>
      <c r="T41" s="162"/>
      <c r="U41" s="160">
        <v>2879.23</v>
      </c>
      <c r="V41" s="161"/>
      <c r="W41" s="171"/>
      <c r="X41" s="171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  <c r="IW41" s="153"/>
      <c r="IX41" s="153"/>
      <c r="IY41" s="153"/>
      <c r="IZ41" s="153"/>
      <c r="JA41" s="153"/>
      <c r="JB41" s="153"/>
      <c r="JC41" s="153"/>
      <c r="JD41" s="153"/>
      <c r="JE41" s="153"/>
      <c r="JF41" s="153"/>
      <c r="JG41" s="153"/>
      <c r="JH41" s="153"/>
      <c r="JI41" s="153"/>
      <c r="JJ41" s="153"/>
      <c r="JK41" s="153"/>
      <c r="JL41" s="153"/>
      <c r="JM41" s="153"/>
      <c r="JN41" s="153"/>
      <c r="JO41" s="153"/>
      <c r="JP41" s="153"/>
      <c r="JQ41" s="153"/>
      <c r="JR41" s="153"/>
      <c r="JS41" s="153"/>
      <c r="JT41" s="153"/>
      <c r="JU41" s="153"/>
      <c r="JV41" s="153"/>
      <c r="JW41" s="153"/>
      <c r="JX41" s="153"/>
      <c r="JY41" s="153"/>
      <c r="JZ41" s="153"/>
      <c r="KA41" s="153"/>
      <c r="KB41" s="153"/>
      <c r="KC41" s="153"/>
      <c r="KD41" s="153"/>
      <c r="KE41" s="153"/>
      <c r="KF41" s="153"/>
      <c r="KG41" s="153"/>
      <c r="KH41" s="153"/>
      <c r="KI41" s="153"/>
      <c r="KJ41" s="153"/>
      <c r="KK41" s="153"/>
      <c r="KL41" s="153"/>
      <c r="KM41" s="153"/>
      <c r="KN41" s="153"/>
      <c r="KO41" s="153"/>
      <c r="KP41" s="153"/>
      <c r="KQ41" s="153"/>
      <c r="KR41" s="153"/>
      <c r="KS41" s="153"/>
      <c r="KT41" s="153"/>
      <c r="KU41" s="153"/>
      <c r="KV41" s="153"/>
      <c r="KW41" s="153"/>
      <c r="KX41" s="153"/>
      <c r="KY41" s="153"/>
      <c r="KZ41" s="153"/>
      <c r="LA41" s="153"/>
      <c r="LB41" s="153"/>
      <c r="LC41" s="153"/>
      <c r="LD41" s="153"/>
      <c r="LE41" s="153"/>
      <c r="LF41" s="153"/>
      <c r="LG41" s="153"/>
      <c r="LH41" s="153"/>
      <c r="LI41" s="153"/>
      <c r="LJ41" s="153"/>
      <c r="LK41" s="153"/>
      <c r="LL41" s="153"/>
      <c r="LM41" s="153"/>
      <c r="LN41" s="153"/>
      <c r="LO41" s="153"/>
      <c r="LP41" s="153"/>
      <c r="LQ41" s="153"/>
      <c r="LR41" s="153"/>
      <c r="LS41" s="153"/>
      <c r="LT41" s="153"/>
      <c r="LU41" s="153"/>
      <c r="LV41" s="153"/>
      <c r="LW41" s="153"/>
      <c r="LX41" s="153"/>
      <c r="LY41" s="153"/>
      <c r="LZ41" s="153"/>
      <c r="MA41" s="153"/>
      <c r="MB41" s="153"/>
      <c r="MC41" s="153"/>
      <c r="MD41" s="153"/>
      <c r="ME41" s="153"/>
      <c r="MF41" s="153"/>
      <c r="MG41" s="153"/>
      <c r="MH41" s="153"/>
      <c r="MI41" s="153"/>
      <c r="MJ41" s="153"/>
      <c r="MK41" s="153"/>
      <c r="ML41" s="153"/>
      <c r="MM41" s="153"/>
      <c r="MN41" s="153"/>
      <c r="MO41" s="153"/>
      <c r="MP41" s="153"/>
      <c r="MQ41" s="153"/>
      <c r="MR41" s="153"/>
      <c r="MS41" s="153"/>
      <c r="MT41" s="153"/>
      <c r="MU41" s="153"/>
      <c r="MV41" s="153"/>
      <c r="MW41" s="153"/>
      <c r="MX41" s="153"/>
      <c r="MY41" s="153"/>
      <c r="MZ41" s="153"/>
      <c r="NA41" s="153"/>
      <c r="NB41" s="153"/>
      <c r="NC41" s="153"/>
      <c r="ND41" s="153"/>
      <c r="NE41" s="153"/>
      <c r="NF41" s="153"/>
      <c r="NG41" s="153"/>
      <c r="NH41" s="153"/>
      <c r="NI41" s="153"/>
      <c r="NJ41" s="153"/>
      <c r="NK41" s="153"/>
      <c r="NL41" s="153"/>
      <c r="NM41" s="153"/>
      <c r="NN41" s="153"/>
      <c r="NO41" s="153"/>
      <c r="NP41" s="153"/>
      <c r="NQ41" s="153"/>
      <c r="NR41" s="153"/>
      <c r="NS41" s="153"/>
      <c r="NT41" s="153"/>
      <c r="NU41" s="153"/>
      <c r="NV41" s="153"/>
      <c r="NW41" s="153"/>
      <c r="NX41" s="153"/>
      <c r="NY41" s="153"/>
      <c r="NZ41" s="153"/>
      <c r="OA41" s="153"/>
      <c r="OB41" s="153"/>
      <c r="OC41" s="153"/>
      <c r="OD41" s="153"/>
      <c r="OE41" s="153"/>
      <c r="OF41" s="153"/>
      <c r="OG41" s="153"/>
      <c r="OH41" s="153"/>
      <c r="OI41" s="153"/>
      <c r="OJ41" s="153"/>
      <c r="OK41" s="153"/>
      <c r="OL41" s="153"/>
      <c r="OM41" s="153"/>
      <c r="ON41" s="153"/>
      <c r="OO41" s="153"/>
      <c r="OP41" s="153"/>
      <c r="OQ41" s="153"/>
      <c r="OR41" s="153"/>
      <c r="OS41" s="153"/>
      <c r="OT41" s="153"/>
      <c r="OU41" s="153"/>
      <c r="OV41" s="153"/>
      <c r="OW41" s="153"/>
      <c r="OX41" s="153"/>
      <c r="OY41" s="153"/>
      <c r="OZ41" s="153"/>
      <c r="PA41" s="153"/>
      <c r="PB41" s="153"/>
      <c r="PC41" s="153"/>
      <c r="PD41" s="153"/>
      <c r="PE41" s="153"/>
      <c r="PF41" s="153"/>
      <c r="PG41" s="153"/>
      <c r="PH41" s="153"/>
      <c r="PI41" s="153"/>
      <c r="PJ41" s="153"/>
      <c r="PK41" s="153"/>
      <c r="PL41" s="153"/>
      <c r="PM41" s="153"/>
      <c r="PN41" s="153"/>
      <c r="PO41" s="153"/>
      <c r="PP41" s="153"/>
      <c r="PQ41" s="153"/>
      <c r="PR41" s="153"/>
      <c r="PS41" s="153"/>
      <c r="PT41" s="153"/>
      <c r="PU41" s="153"/>
      <c r="PV41" s="153"/>
      <c r="PW41" s="153"/>
      <c r="PX41" s="153"/>
      <c r="PY41" s="153"/>
      <c r="PZ41" s="153"/>
      <c r="QA41" s="153"/>
      <c r="QB41" s="153"/>
      <c r="QC41" s="153"/>
      <c r="QD41" s="153"/>
      <c r="QE41" s="153"/>
      <c r="QF41" s="153"/>
      <c r="QG41" s="153"/>
      <c r="QH41" s="153"/>
      <c r="QI41" s="153"/>
      <c r="QJ41" s="153"/>
      <c r="QK41" s="153"/>
      <c r="QL41" s="153"/>
      <c r="QM41" s="153"/>
      <c r="QN41" s="153"/>
      <c r="QO41" s="153"/>
      <c r="QP41" s="153"/>
      <c r="QQ41" s="153"/>
      <c r="QR41" s="153"/>
      <c r="QS41" s="153"/>
      <c r="QT41" s="153"/>
      <c r="QU41" s="153"/>
      <c r="QV41" s="153"/>
      <c r="QW41" s="153"/>
      <c r="QX41" s="153"/>
      <c r="QY41" s="153"/>
      <c r="QZ41" s="153"/>
      <c r="RA41" s="153"/>
      <c r="RB41" s="153"/>
      <c r="RC41" s="153"/>
      <c r="RD41" s="153"/>
      <c r="RE41" s="153"/>
      <c r="RF41" s="153"/>
      <c r="RG41" s="153"/>
      <c r="RH41" s="153"/>
      <c r="RI41" s="153"/>
      <c r="RJ41" s="153"/>
      <c r="RK41" s="153"/>
      <c r="RL41" s="153"/>
      <c r="RM41" s="153"/>
      <c r="RN41" s="153"/>
      <c r="RO41" s="153"/>
      <c r="RP41" s="153"/>
      <c r="RQ41" s="153"/>
      <c r="RR41" s="153"/>
      <c r="RS41" s="153"/>
      <c r="RT41" s="153"/>
      <c r="RU41" s="153"/>
      <c r="RV41" s="153"/>
    </row>
    <row r="42" spans="1:490" s="154" customFormat="1" x14ac:dyDescent="0.25">
      <c r="A42" s="143"/>
      <c r="B42" s="141">
        <v>26</v>
      </c>
      <c r="C42" s="155">
        <v>43868</v>
      </c>
      <c r="D42" s="156"/>
      <c r="E42" s="157">
        <v>4514</v>
      </c>
      <c r="F42" s="158" t="s">
        <v>66</v>
      </c>
      <c r="G42" s="158"/>
      <c r="H42" s="158"/>
      <c r="I42" s="158"/>
      <c r="J42" s="158"/>
      <c r="K42" s="158"/>
      <c r="L42" s="158"/>
      <c r="M42" s="158"/>
      <c r="N42" s="159" t="s">
        <v>42</v>
      </c>
      <c r="O42" s="159"/>
      <c r="P42" s="159"/>
      <c r="Q42" s="162" t="s">
        <v>40</v>
      </c>
      <c r="R42" s="162"/>
      <c r="S42" s="162"/>
      <c r="T42" s="162"/>
      <c r="U42" s="160">
        <v>2779.53</v>
      </c>
      <c r="V42" s="161"/>
      <c r="W42" s="5"/>
      <c r="X42" s="152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  <c r="IO42" s="153"/>
      <c r="IP42" s="153"/>
      <c r="IQ42" s="153"/>
      <c r="IR42" s="153"/>
      <c r="IS42" s="153"/>
      <c r="IT42" s="153"/>
      <c r="IU42" s="153"/>
      <c r="IV42" s="153"/>
      <c r="IW42" s="153"/>
      <c r="IX42" s="153"/>
      <c r="IY42" s="153"/>
      <c r="IZ42" s="153"/>
      <c r="JA42" s="153"/>
      <c r="JB42" s="153"/>
      <c r="JC42" s="153"/>
      <c r="JD42" s="153"/>
      <c r="JE42" s="153"/>
      <c r="JF42" s="153"/>
      <c r="JG42" s="153"/>
      <c r="JH42" s="153"/>
      <c r="JI42" s="153"/>
      <c r="JJ42" s="153"/>
      <c r="JK42" s="153"/>
      <c r="JL42" s="153"/>
      <c r="JM42" s="153"/>
      <c r="JN42" s="153"/>
      <c r="JO42" s="153"/>
      <c r="JP42" s="153"/>
      <c r="JQ42" s="153"/>
      <c r="JR42" s="153"/>
      <c r="JS42" s="153"/>
      <c r="JT42" s="153"/>
      <c r="JU42" s="153"/>
      <c r="JV42" s="153"/>
      <c r="JW42" s="153"/>
      <c r="JX42" s="153"/>
      <c r="JY42" s="153"/>
      <c r="JZ42" s="153"/>
      <c r="KA42" s="153"/>
      <c r="KB42" s="153"/>
      <c r="KC42" s="153"/>
      <c r="KD42" s="153"/>
      <c r="KE42" s="153"/>
      <c r="KF42" s="153"/>
      <c r="KG42" s="153"/>
      <c r="KH42" s="153"/>
      <c r="KI42" s="153"/>
      <c r="KJ42" s="153"/>
      <c r="KK42" s="153"/>
      <c r="KL42" s="153"/>
      <c r="KM42" s="153"/>
      <c r="KN42" s="153"/>
      <c r="KO42" s="153"/>
      <c r="KP42" s="153"/>
      <c r="KQ42" s="153"/>
      <c r="KR42" s="153"/>
      <c r="KS42" s="153"/>
      <c r="KT42" s="153"/>
      <c r="KU42" s="153"/>
      <c r="KV42" s="153"/>
      <c r="KW42" s="153"/>
      <c r="KX42" s="153"/>
      <c r="KY42" s="153"/>
      <c r="KZ42" s="153"/>
      <c r="LA42" s="153"/>
      <c r="LB42" s="153"/>
      <c r="LC42" s="153"/>
      <c r="LD42" s="153"/>
      <c r="LE42" s="153"/>
      <c r="LF42" s="153"/>
      <c r="LG42" s="153"/>
      <c r="LH42" s="153"/>
      <c r="LI42" s="153"/>
      <c r="LJ42" s="153"/>
      <c r="LK42" s="153"/>
      <c r="LL42" s="153"/>
      <c r="LM42" s="153"/>
      <c r="LN42" s="153"/>
      <c r="LO42" s="153"/>
      <c r="LP42" s="153"/>
      <c r="LQ42" s="153"/>
      <c r="LR42" s="153"/>
      <c r="LS42" s="153"/>
      <c r="LT42" s="153"/>
      <c r="LU42" s="153"/>
      <c r="LV42" s="153"/>
      <c r="LW42" s="153"/>
      <c r="LX42" s="153"/>
      <c r="LY42" s="153"/>
      <c r="LZ42" s="153"/>
      <c r="MA42" s="153"/>
      <c r="MB42" s="153"/>
      <c r="MC42" s="153"/>
      <c r="MD42" s="153"/>
      <c r="ME42" s="153"/>
      <c r="MF42" s="153"/>
      <c r="MG42" s="153"/>
      <c r="MH42" s="153"/>
      <c r="MI42" s="153"/>
      <c r="MJ42" s="153"/>
      <c r="MK42" s="153"/>
      <c r="ML42" s="153"/>
      <c r="MM42" s="153"/>
      <c r="MN42" s="153"/>
      <c r="MO42" s="153"/>
      <c r="MP42" s="153"/>
      <c r="MQ42" s="153"/>
      <c r="MR42" s="153"/>
      <c r="MS42" s="153"/>
      <c r="MT42" s="153"/>
      <c r="MU42" s="153"/>
      <c r="MV42" s="153"/>
      <c r="MW42" s="153"/>
      <c r="MX42" s="153"/>
      <c r="MY42" s="153"/>
      <c r="MZ42" s="153"/>
      <c r="NA42" s="153"/>
      <c r="NB42" s="153"/>
      <c r="NC42" s="153"/>
      <c r="ND42" s="153"/>
      <c r="NE42" s="153"/>
      <c r="NF42" s="153"/>
      <c r="NG42" s="153"/>
      <c r="NH42" s="153"/>
      <c r="NI42" s="153"/>
      <c r="NJ42" s="153"/>
      <c r="NK42" s="153"/>
      <c r="NL42" s="153"/>
      <c r="NM42" s="153"/>
      <c r="NN42" s="153"/>
      <c r="NO42" s="153"/>
      <c r="NP42" s="153"/>
      <c r="NQ42" s="153"/>
      <c r="NR42" s="153"/>
      <c r="NS42" s="153"/>
      <c r="NT42" s="153"/>
      <c r="NU42" s="153"/>
      <c r="NV42" s="153"/>
      <c r="NW42" s="153"/>
      <c r="NX42" s="153"/>
      <c r="NY42" s="153"/>
      <c r="NZ42" s="153"/>
      <c r="OA42" s="153"/>
      <c r="OB42" s="153"/>
      <c r="OC42" s="153"/>
      <c r="OD42" s="153"/>
      <c r="OE42" s="153"/>
      <c r="OF42" s="153"/>
      <c r="OG42" s="153"/>
      <c r="OH42" s="153"/>
      <c r="OI42" s="153"/>
      <c r="OJ42" s="153"/>
      <c r="OK42" s="153"/>
      <c r="OL42" s="153"/>
      <c r="OM42" s="153"/>
      <c r="ON42" s="153"/>
      <c r="OO42" s="153"/>
      <c r="OP42" s="153"/>
      <c r="OQ42" s="153"/>
      <c r="OR42" s="153"/>
      <c r="OS42" s="153"/>
      <c r="OT42" s="153"/>
      <c r="OU42" s="153"/>
      <c r="OV42" s="153"/>
      <c r="OW42" s="153"/>
      <c r="OX42" s="153"/>
      <c r="OY42" s="153"/>
      <c r="OZ42" s="153"/>
      <c r="PA42" s="153"/>
      <c r="PB42" s="153"/>
      <c r="PC42" s="153"/>
      <c r="PD42" s="153"/>
      <c r="PE42" s="153"/>
      <c r="PF42" s="153"/>
      <c r="PG42" s="153"/>
      <c r="PH42" s="153"/>
      <c r="PI42" s="153"/>
      <c r="PJ42" s="153"/>
      <c r="PK42" s="153"/>
      <c r="PL42" s="153"/>
      <c r="PM42" s="153"/>
      <c r="PN42" s="153"/>
      <c r="PO42" s="153"/>
      <c r="PP42" s="153"/>
      <c r="PQ42" s="153"/>
      <c r="PR42" s="153"/>
      <c r="PS42" s="153"/>
      <c r="PT42" s="153"/>
      <c r="PU42" s="153"/>
      <c r="PV42" s="153"/>
      <c r="PW42" s="153"/>
      <c r="PX42" s="153"/>
      <c r="PY42" s="153"/>
      <c r="PZ42" s="153"/>
      <c r="QA42" s="153"/>
      <c r="QB42" s="153"/>
      <c r="QC42" s="153"/>
      <c r="QD42" s="153"/>
      <c r="QE42" s="153"/>
      <c r="QF42" s="153"/>
      <c r="QG42" s="153"/>
      <c r="QH42" s="153"/>
      <c r="QI42" s="153"/>
      <c r="QJ42" s="153"/>
      <c r="QK42" s="153"/>
      <c r="QL42" s="153"/>
      <c r="QM42" s="153"/>
      <c r="QN42" s="153"/>
      <c r="QO42" s="153"/>
      <c r="QP42" s="153"/>
      <c r="QQ42" s="153"/>
      <c r="QR42" s="153"/>
      <c r="QS42" s="153"/>
      <c r="QT42" s="153"/>
      <c r="QU42" s="153"/>
      <c r="QV42" s="153"/>
      <c r="QW42" s="153"/>
      <c r="QX42" s="153"/>
      <c r="QY42" s="153"/>
      <c r="QZ42" s="153"/>
      <c r="RA42" s="153"/>
      <c r="RB42" s="153"/>
      <c r="RC42" s="153"/>
      <c r="RD42" s="153"/>
      <c r="RE42" s="153"/>
      <c r="RF42" s="153"/>
      <c r="RG42" s="153"/>
      <c r="RH42" s="153"/>
      <c r="RI42" s="153"/>
      <c r="RJ42" s="153"/>
      <c r="RK42" s="153"/>
      <c r="RL42" s="153"/>
      <c r="RM42" s="153"/>
      <c r="RN42" s="153"/>
      <c r="RO42" s="153"/>
      <c r="RP42" s="153"/>
      <c r="RQ42" s="153"/>
      <c r="RR42" s="153"/>
      <c r="RS42" s="153"/>
      <c r="RT42" s="153"/>
      <c r="RU42" s="153"/>
      <c r="RV42" s="153"/>
    </row>
    <row r="43" spans="1:490" s="175" customFormat="1" x14ac:dyDescent="0.25">
      <c r="A43" s="173"/>
      <c r="B43" s="126">
        <v>27</v>
      </c>
      <c r="C43" s="155">
        <v>43868</v>
      </c>
      <c r="D43" s="156"/>
      <c r="E43" s="157">
        <v>4514</v>
      </c>
      <c r="F43" s="158" t="s">
        <v>67</v>
      </c>
      <c r="G43" s="158"/>
      <c r="H43" s="158"/>
      <c r="I43" s="158"/>
      <c r="J43" s="158"/>
      <c r="K43" s="158"/>
      <c r="L43" s="158"/>
      <c r="M43" s="158"/>
      <c r="N43" s="159" t="s">
        <v>42</v>
      </c>
      <c r="O43" s="159"/>
      <c r="P43" s="159"/>
      <c r="Q43" s="174" t="s">
        <v>40</v>
      </c>
      <c r="R43" s="174"/>
      <c r="S43" s="174"/>
      <c r="T43" s="174"/>
      <c r="U43" s="160">
        <v>2467.5700000000002</v>
      </c>
      <c r="V43" s="161"/>
      <c r="W43" s="152"/>
      <c r="X43" s="152"/>
      <c r="Y43" s="152"/>
      <c r="Z43" s="152"/>
      <c r="AA43" s="270"/>
      <c r="AB43" s="271"/>
      <c r="AC43" s="271"/>
      <c r="AD43" s="271"/>
      <c r="AE43" s="271"/>
      <c r="AF43" s="271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2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52"/>
      <c r="JO43" s="152"/>
      <c r="JP43" s="152"/>
      <c r="JQ43" s="152"/>
      <c r="JR43" s="152"/>
      <c r="JS43" s="152"/>
      <c r="JT43" s="152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52"/>
      <c r="KF43" s="152"/>
      <c r="KG43" s="152"/>
      <c r="KH43" s="152"/>
      <c r="KI43" s="152"/>
      <c r="KJ43" s="152"/>
      <c r="KK43" s="152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52"/>
      <c r="KW43" s="152"/>
      <c r="KX43" s="152"/>
      <c r="KY43" s="152"/>
      <c r="KZ43" s="152"/>
      <c r="LA43" s="152"/>
      <c r="LB43" s="152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52"/>
      <c r="LN43" s="152"/>
      <c r="LO43" s="152"/>
      <c r="LP43" s="152"/>
      <c r="LQ43" s="152"/>
      <c r="LR43" s="152"/>
      <c r="LS43" s="152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52"/>
      <c r="ME43" s="152"/>
      <c r="MF43" s="152"/>
      <c r="MG43" s="152"/>
      <c r="MH43" s="152"/>
      <c r="MI43" s="152"/>
      <c r="MJ43" s="152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52"/>
      <c r="MV43" s="152"/>
      <c r="MW43" s="152"/>
      <c r="MX43" s="152"/>
      <c r="MY43" s="152"/>
      <c r="MZ43" s="152"/>
      <c r="NA43" s="152"/>
      <c r="NB43" s="152"/>
      <c r="NC43" s="152"/>
      <c r="ND43" s="152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2"/>
      <c r="NY43" s="152"/>
      <c r="NZ43" s="152"/>
      <c r="OA43" s="152"/>
      <c r="OB43" s="152"/>
      <c r="OC43" s="152"/>
      <c r="OD43" s="152"/>
      <c r="OE43" s="152"/>
      <c r="OF43" s="152"/>
      <c r="OG43" s="152"/>
      <c r="OH43" s="152"/>
      <c r="OI43" s="152"/>
      <c r="OJ43" s="152"/>
      <c r="OK43" s="152"/>
      <c r="OL43" s="152"/>
      <c r="OM43" s="152"/>
      <c r="ON43" s="152"/>
      <c r="OO43" s="152"/>
      <c r="OP43" s="152"/>
      <c r="OQ43" s="152"/>
      <c r="OR43" s="152"/>
      <c r="OS43" s="152"/>
      <c r="OT43" s="152"/>
      <c r="OU43" s="152"/>
      <c r="OV43" s="152"/>
      <c r="OW43" s="152"/>
      <c r="OX43" s="152"/>
      <c r="OY43" s="152"/>
      <c r="OZ43" s="152"/>
      <c r="PA43" s="152"/>
      <c r="PB43" s="152"/>
      <c r="PC43" s="152"/>
      <c r="PD43" s="152"/>
      <c r="PE43" s="152"/>
      <c r="PF43" s="152"/>
      <c r="PG43" s="152"/>
      <c r="PH43" s="152"/>
      <c r="PI43" s="152"/>
      <c r="PJ43" s="152"/>
      <c r="PK43" s="152"/>
      <c r="PL43" s="152"/>
      <c r="PM43" s="152"/>
      <c r="PN43" s="152"/>
      <c r="PO43" s="152"/>
      <c r="PP43" s="152"/>
      <c r="PQ43" s="152"/>
      <c r="PR43" s="152"/>
      <c r="PS43" s="152"/>
      <c r="PT43" s="152"/>
      <c r="PU43" s="152"/>
      <c r="PV43" s="152"/>
      <c r="PW43" s="152"/>
      <c r="PX43" s="152"/>
      <c r="PY43" s="152"/>
      <c r="PZ43" s="152"/>
      <c r="QA43" s="152"/>
      <c r="QB43" s="152"/>
      <c r="QC43" s="152"/>
      <c r="QD43" s="152"/>
      <c r="QE43" s="152"/>
      <c r="QF43" s="152"/>
      <c r="QG43" s="152"/>
      <c r="QH43" s="152"/>
      <c r="QI43" s="152"/>
      <c r="QJ43" s="152"/>
      <c r="QK43" s="152"/>
      <c r="QL43" s="152"/>
      <c r="QM43" s="152"/>
      <c r="QN43" s="152"/>
      <c r="QO43" s="152"/>
      <c r="QP43" s="152"/>
      <c r="QQ43" s="152"/>
      <c r="QR43" s="152"/>
      <c r="QS43" s="152"/>
      <c r="QT43" s="152"/>
      <c r="QU43" s="152"/>
      <c r="QV43" s="152"/>
      <c r="QW43" s="152"/>
      <c r="QX43" s="152"/>
      <c r="QY43" s="152"/>
      <c r="QZ43" s="152"/>
      <c r="RA43" s="152"/>
      <c r="RB43" s="152"/>
      <c r="RC43" s="152"/>
      <c r="RD43" s="152"/>
      <c r="RE43" s="152"/>
      <c r="RF43" s="152"/>
      <c r="RG43" s="152"/>
      <c r="RH43" s="152"/>
      <c r="RI43" s="152"/>
      <c r="RJ43" s="152"/>
      <c r="RK43" s="152"/>
      <c r="RL43" s="152"/>
      <c r="RM43" s="152"/>
      <c r="RN43" s="152"/>
      <c r="RO43" s="152"/>
      <c r="RP43" s="152"/>
      <c r="RQ43" s="152"/>
      <c r="RR43" s="152"/>
      <c r="RS43" s="152"/>
      <c r="RT43" s="152"/>
      <c r="RU43" s="152"/>
      <c r="RV43" s="152"/>
    </row>
    <row r="44" spans="1:490" s="175" customFormat="1" x14ac:dyDescent="0.25">
      <c r="A44" s="173"/>
      <c r="B44" s="126">
        <v>28</v>
      </c>
      <c r="C44" s="155">
        <v>43868</v>
      </c>
      <c r="D44" s="156"/>
      <c r="E44" s="176">
        <v>4514</v>
      </c>
      <c r="F44" s="177" t="s">
        <v>68</v>
      </c>
      <c r="G44" s="177"/>
      <c r="H44" s="177"/>
      <c r="I44" s="177"/>
      <c r="J44" s="177"/>
      <c r="K44" s="177"/>
      <c r="L44" s="177"/>
      <c r="M44" s="177"/>
      <c r="N44" s="178" t="s">
        <v>42</v>
      </c>
      <c r="O44" s="178"/>
      <c r="P44" s="178"/>
      <c r="Q44" s="179" t="s">
        <v>40</v>
      </c>
      <c r="R44" s="179"/>
      <c r="S44" s="179"/>
      <c r="T44" s="179"/>
      <c r="U44" s="160">
        <v>701.42</v>
      </c>
      <c r="V44" s="161"/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  <c r="PJ44" s="152"/>
      <c r="PK44" s="152"/>
      <c r="PL44" s="152"/>
      <c r="PM44" s="152"/>
      <c r="PN44" s="152"/>
      <c r="PO44" s="152"/>
      <c r="PP44" s="152"/>
      <c r="PQ44" s="152"/>
      <c r="PR44" s="152"/>
      <c r="PS44" s="152"/>
      <c r="PT44" s="152"/>
      <c r="PU44" s="152"/>
      <c r="PV44" s="152"/>
      <c r="PW44" s="152"/>
      <c r="PX44" s="152"/>
      <c r="PY44" s="152"/>
      <c r="PZ44" s="152"/>
      <c r="QA44" s="152"/>
      <c r="QB44" s="152"/>
      <c r="QC44" s="152"/>
      <c r="QD44" s="152"/>
      <c r="QE44" s="152"/>
      <c r="QF44" s="152"/>
      <c r="QG44" s="152"/>
      <c r="QH44" s="152"/>
      <c r="QI44" s="152"/>
      <c r="QJ44" s="152"/>
      <c r="QK44" s="152"/>
      <c r="QL44" s="152"/>
      <c r="QM44" s="152"/>
      <c r="QN44" s="152"/>
      <c r="QO44" s="152"/>
      <c r="QP44" s="152"/>
      <c r="QQ44" s="152"/>
      <c r="QR44" s="152"/>
      <c r="QS44" s="152"/>
      <c r="QT44" s="152"/>
      <c r="QU44" s="152"/>
      <c r="QV44" s="152"/>
      <c r="QW44" s="152"/>
      <c r="QX44" s="152"/>
      <c r="QY44" s="152"/>
      <c r="QZ44" s="152"/>
      <c r="RA44" s="152"/>
      <c r="RB44" s="152"/>
      <c r="RC44" s="152"/>
      <c r="RD44" s="152"/>
      <c r="RE44" s="152"/>
      <c r="RF44" s="152"/>
      <c r="RG44" s="152"/>
      <c r="RH44" s="152"/>
      <c r="RI44" s="152"/>
      <c r="RJ44" s="152"/>
      <c r="RK44" s="152"/>
      <c r="RL44" s="152"/>
      <c r="RM44" s="152"/>
      <c r="RN44" s="152"/>
      <c r="RO44" s="152"/>
      <c r="RP44" s="152"/>
      <c r="RQ44" s="152"/>
      <c r="RR44" s="152"/>
      <c r="RS44" s="152"/>
      <c r="RT44" s="152"/>
      <c r="RU44" s="152"/>
      <c r="RV44" s="152"/>
    </row>
    <row r="45" spans="1:490" s="175" customFormat="1" x14ac:dyDescent="0.25">
      <c r="A45" s="173"/>
      <c r="B45" s="141">
        <v>29</v>
      </c>
      <c r="C45" s="180">
        <v>43868</v>
      </c>
      <c r="D45" s="181"/>
      <c r="E45" s="182">
        <v>4514</v>
      </c>
      <c r="F45" s="183" t="s">
        <v>69</v>
      </c>
      <c r="G45" s="183"/>
      <c r="H45" s="183"/>
      <c r="I45" s="183"/>
      <c r="J45" s="183"/>
      <c r="K45" s="183"/>
      <c r="L45" s="183"/>
      <c r="M45" s="183"/>
      <c r="N45" s="184" t="s">
        <v>42</v>
      </c>
      <c r="O45" s="184"/>
      <c r="P45" s="184"/>
      <c r="Q45" s="185" t="s">
        <v>40</v>
      </c>
      <c r="R45" s="185"/>
      <c r="S45" s="185"/>
      <c r="T45" s="185"/>
      <c r="U45" s="186">
        <v>1924.73</v>
      </c>
      <c r="V45" s="187"/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2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52"/>
      <c r="JO45" s="152"/>
      <c r="JP45" s="152"/>
      <c r="JQ45" s="152"/>
      <c r="JR45" s="152"/>
      <c r="JS45" s="152"/>
      <c r="JT45" s="152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52"/>
      <c r="KJ45" s="152"/>
      <c r="KK45" s="152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52"/>
      <c r="KW45" s="152"/>
      <c r="KX45" s="152"/>
      <c r="KY45" s="152"/>
      <c r="KZ45" s="152"/>
      <c r="LA45" s="152"/>
      <c r="LB45" s="152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52"/>
      <c r="LN45" s="152"/>
      <c r="LO45" s="152"/>
      <c r="LP45" s="152"/>
      <c r="LQ45" s="152"/>
      <c r="LR45" s="152"/>
      <c r="LS45" s="152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52"/>
      <c r="ME45" s="152"/>
      <c r="MF45" s="152"/>
      <c r="MG45" s="152"/>
      <c r="MH45" s="152"/>
      <c r="MI45" s="152"/>
      <c r="MJ45" s="152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52"/>
      <c r="MV45" s="152"/>
      <c r="MW45" s="152"/>
      <c r="MX45" s="152"/>
      <c r="MY45" s="152"/>
      <c r="MZ45" s="152"/>
      <c r="NA45" s="152"/>
      <c r="NB45" s="152"/>
      <c r="NC45" s="152"/>
      <c r="ND45" s="152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2"/>
      <c r="NY45" s="152"/>
      <c r="NZ45" s="152"/>
      <c r="OA45" s="152"/>
      <c r="OB45" s="152"/>
      <c r="OC45" s="152"/>
      <c r="OD45" s="152"/>
      <c r="OE45" s="152"/>
      <c r="OF45" s="152"/>
      <c r="OG45" s="152"/>
      <c r="OH45" s="152"/>
      <c r="OI45" s="152"/>
      <c r="OJ45" s="152"/>
      <c r="OK45" s="152"/>
      <c r="OL45" s="152"/>
      <c r="OM45" s="152"/>
      <c r="ON45" s="152"/>
      <c r="OO45" s="152"/>
      <c r="OP45" s="152"/>
      <c r="OQ45" s="152"/>
      <c r="OR45" s="152"/>
      <c r="OS45" s="152"/>
      <c r="OT45" s="152"/>
      <c r="OU45" s="152"/>
      <c r="OV45" s="152"/>
      <c r="OW45" s="152"/>
      <c r="OX45" s="152"/>
      <c r="OY45" s="152"/>
      <c r="OZ45" s="152"/>
      <c r="PA45" s="152"/>
      <c r="PB45" s="152"/>
      <c r="PC45" s="152"/>
      <c r="PD45" s="152"/>
      <c r="PE45" s="152"/>
      <c r="PF45" s="152"/>
      <c r="PG45" s="152"/>
      <c r="PH45" s="152"/>
      <c r="PI45" s="152"/>
      <c r="PJ45" s="152"/>
      <c r="PK45" s="152"/>
      <c r="PL45" s="152"/>
      <c r="PM45" s="152"/>
      <c r="PN45" s="152"/>
      <c r="PO45" s="152"/>
      <c r="PP45" s="152"/>
      <c r="PQ45" s="152"/>
      <c r="PR45" s="152"/>
      <c r="PS45" s="152"/>
      <c r="PT45" s="152"/>
      <c r="PU45" s="152"/>
      <c r="PV45" s="152"/>
      <c r="PW45" s="152"/>
      <c r="PX45" s="152"/>
      <c r="PY45" s="152"/>
      <c r="PZ45" s="152"/>
      <c r="QA45" s="152"/>
      <c r="QB45" s="152"/>
      <c r="QC45" s="152"/>
      <c r="QD45" s="152"/>
      <c r="QE45" s="152"/>
      <c r="QF45" s="152"/>
      <c r="QG45" s="152"/>
      <c r="QH45" s="152"/>
      <c r="QI45" s="152"/>
      <c r="QJ45" s="152"/>
      <c r="QK45" s="152"/>
      <c r="QL45" s="152"/>
      <c r="QM45" s="152"/>
      <c r="QN45" s="152"/>
      <c r="QO45" s="152"/>
      <c r="QP45" s="152"/>
      <c r="QQ45" s="152"/>
      <c r="QR45" s="152"/>
      <c r="QS45" s="152"/>
      <c r="QT45" s="152"/>
      <c r="QU45" s="152"/>
      <c r="QV45" s="152"/>
      <c r="QW45" s="152"/>
      <c r="QX45" s="152"/>
      <c r="QY45" s="152"/>
      <c r="QZ45" s="152"/>
      <c r="RA45" s="152"/>
      <c r="RB45" s="152"/>
      <c r="RC45" s="152"/>
      <c r="RD45" s="152"/>
      <c r="RE45" s="152"/>
      <c r="RF45" s="152"/>
      <c r="RG45" s="152"/>
      <c r="RH45" s="152"/>
      <c r="RI45" s="152"/>
      <c r="RJ45" s="152"/>
      <c r="RK45" s="152"/>
      <c r="RL45" s="152"/>
      <c r="RM45" s="152"/>
      <c r="RN45" s="152"/>
      <c r="RO45" s="152"/>
      <c r="RP45" s="152"/>
      <c r="RQ45" s="152"/>
      <c r="RR45" s="152"/>
      <c r="RS45" s="152"/>
      <c r="RT45" s="152"/>
      <c r="RU45" s="152"/>
      <c r="RV45" s="152"/>
    </row>
    <row r="46" spans="1:490" s="175" customFormat="1" x14ac:dyDescent="0.25">
      <c r="A46" s="173"/>
      <c r="B46" s="126">
        <v>30</v>
      </c>
      <c r="C46" s="180">
        <v>43868</v>
      </c>
      <c r="D46" s="181"/>
      <c r="E46" s="188">
        <v>4514</v>
      </c>
      <c r="F46" s="183" t="s">
        <v>70</v>
      </c>
      <c r="G46" s="183"/>
      <c r="H46" s="183"/>
      <c r="I46" s="183"/>
      <c r="J46" s="183"/>
      <c r="K46" s="183"/>
      <c r="L46" s="183"/>
      <c r="M46" s="183"/>
      <c r="N46" s="189" t="s">
        <v>42</v>
      </c>
      <c r="O46" s="189"/>
      <c r="P46" s="189"/>
      <c r="Q46" s="190" t="s">
        <v>40</v>
      </c>
      <c r="R46" s="190"/>
      <c r="S46" s="190"/>
      <c r="T46" s="190"/>
      <c r="U46" s="186">
        <v>1866.82</v>
      </c>
      <c r="V46" s="187"/>
      <c r="W46" s="163"/>
      <c r="X46" s="152"/>
      <c r="Y46" s="152"/>
      <c r="Z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152"/>
      <c r="JA46" s="152"/>
      <c r="JB46" s="152"/>
      <c r="JC46" s="152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152"/>
      <c r="JO46" s="152"/>
      <c r="JP46" s="152"/>
      <c r="JQ46" s="152"/>
      <c r="JR46" s="152"/>
      <c r="JS46" s="152"/>
      <c r="JT46" s="152"/>
      <c r="JU46" s="152"/>
      <c r="JV46" s="152"/>
      <c r="JW46" s="152"/>
      <c r="JX46" s="152"/>
      <c r="JY46" s="152"/>
      <c r="JZ46" s="152"/>
      <c r="KA46" s="152"/>
      <c r="KB46" s="152"/>
      <c r="KC46" s="152"/>
      <c r="KD46" s="152"/>
      <c r="KE46" s="152"/>
      <c r="KF46" s="152"/>
      <c r="KG46" s="152"/>
      <c r="KH46" s="152"/>
      <c r="KI46" s="152"/>
      <c r="KJ46" s="152"/>
      <c r="KK46" s="152"/>
      <c r="KL46" s="152"/>
      <c r="KM46" s="152"/>
      <c r="KN46" s="152"/>
      <c r="KO46" s="152"/>
      <c r="KP46" s="152"/>
      <c r="KQ46" s="152"/>
      <c r="KR46" s="152"/>
      <c r="KS46" s="152"/>
      <c r="KT46" s="152"/>
      <c r="KU46" s="152"/>
      <c r="KV46" s="152"/>
      <c r="KW46" s="152"/>
      <c r="KX46" s="152"/>
      <c r="KY46" s="152"/>
      <c r="KZ46" s="152"/>
      <c r="LA46" s="152"/>
      <c r="LB46" s="152"/>
      <c r="LC46" s="152"/>
      <c r="LD46" s="152"/>
      <c r="LE46" s="152"/>
      <c r="LF46" s="152"/>
      <c r="LG46" s="152"/>
      <c r="LH46" s="152"/>
      <c r="LI46" s="152"/>
      <c r="LJ46" s="152"/>
      <c r="LK46" s="152"/>
      <c r="LL46" s="152"/>
      <c r="LM46" s="152"/>
      <c r="LN46" s="152"/>
      <c r="LO46" s="152"/>
      <c r="LP46" s="152"/>
      <c r="LQ46" s="152"/>
      <c r="LR46" s="152"/>
      <c r="LS46" s="152"/>
      <c r="LT46" s="152"/>
      <c r="LU46" s="152"/>
      <c r="LV46" s="152"/>
      <c r="LW46" s="152"/>
      <c r="LX46" s="152"/>
      <c r="LY46" s="152"/>
      <c r="LZ46" s="152"/>
      <c r="MA46" s="152"/>
      <c r="MB46" s="152"/>
      <c r="MC46" s="152"/>
      <c r="MD46" s="152"/>
      <c r="ME46" s="152"/>
      <c r="MF46" s="152"/>
      <c r="MG46" s="152"/>
      <c r="MH46" s="152"/>
      <c r="MI46" s="152"/>
      <c r="MJ46" s="152"/>
      <c r="MK46" s="152"/>
      <c r="ML46" s="152"/>
      <c r="MM46" s="152"/>
      <c r="MN46" s="152"/>
      <c r="MO46" s="152"/>
      <c r="MP46" s="152"/>
      <c r="MQ46" s="152"/>
      <c r="MR46" s="152"/>
      <c r="MS46" s="152"/>
      <c r="MT46" s="152"/>
      <c r="MU46" s="152"/>
      <c r="MV46" s="152"/>
      <c r="MW46" s="152"/>
      <c r="MX46" s="152"/>
      <c r="MY46" s="152"/>
      <c r="MZ46" s="152"/>
      <c r="NA46" s="152"/>
      <c r="NB46" s="152"/>
      <c r="NC46" s="152"/>
      <c r="ND46" s="152"/>
      <c r="NE46" s="152"/>
      <c r="NF46" s="152"/>
      <c r="NG46" s="152"/>
      <c r="NH46" s="152"/>
      <c r="NI46" s="152"/>
      <c r="NJ46" s="152"/>
      <c r="NK46" s="152"/>
      <c r="NL46" s="152"/>
      <c r="NM46" s="152"/>
      <c r="NN46" s="152"/>
      <c r="NO46" s="152"/>
      <c r="NP46" s="152"/>
      <c r="NQ46" s="152"/>
      <c r="NR46" s="152"/>
      <c r="NS46" s="152"/>
      <c r="NT46" s="152"/>
      <c r="NU46" s="152"/>
      <c r="NV46" s="152"/>
      <c r="NW46" s="152"/>
      <c r="NX46" s="152"/>
      <c r="NY46" s="152"/>
      <c r="NZ46" s="152"/>
      <c r="OA46" s="152"/>
      <c r="OB46" s="152"/>
      <c r="OC46" s="152"/>
      <c r="OD46" s="152"/>
      <c r="OE46" s="152"/>
      <c r="OF46" s="152"/>
      <c r="OG46" s="152"/>
      <c r="OH46" s="152"/>
      <c r="OI46" s="152"/>
      <c r="OJ46" s="152"/>
      <c r="OK46" s="152"/>
      <c r="OL46" s="152"/>
      <c r="OM46" s="152"/>
      <c r="ON46" s="152"/>
      <c r="OO46" s="152"/>
      <c r="OP46" s="152"/>
      <c r="OQ46" s="152"/>
      <c r="OR46" s="152"/>
      <c r="OS46" s="152"/>
      <c r="OT46" s="152"/>
      <c r="OU46" s="152"/>
      <c r="OV46" s="152"/>
      <c r="OW46" s="152"/>
      <c r="OX46" s="152"/>
      <c r="OY46" s="152"/>
      <c r="OZ46" s="152"/>
      <c r="PA46" s="152"/>
      <c r="PB46" s="152"/>
      <c r="PC46" s="152"/>
      <c r="PD46" s="152"/>
      <c r="PE46" s="152"/>
      <c r="PF46" s="152"/>
      <c r="PG46" s="152"/>
      <c r="PH46" s="152"/>
      <c r="PI46" s="152"/>
      <c r="PJ46" s="152"/>
      <c r="PK46" s="152"/>
      <c r="PL46" s="152"/>
      <c r="PM46" s="152"/>
      <c r="PN46" s="152"/>
      <c r="PO46" s="152"/>
      <c r="PP46" s="152"/>
      <c r="PQ46" s="152"/>
      <c r="PR46" s="152"/>
      <c r="PS46" s="152"/>
      <c r="PT46" s="152"/>
      <c r="PU46" s="152"/>
      <c r="PV46" s="152"/>
      <c r="PW46" s="152"/>
      <c r="PX46" s="152"/>
      <c r="PY46" s="152"/>
      <c r="PZ46" s="152"/>
      <c r="QA46" s="152"/>
      <c r="QB46" s="152"/>
      <c r="QC46" s="152"/>
      <c r="QD46" s="152"/>
      <c r="QE46" s="152"/>
      <c r="QF46" s="152"/>
      <c r="QG46" s="152"/>
      <c r="QH46" s="152"/>
      <c r="QI46" s="152"/>
      <c r="QJ46" s="152"/>
      <c r="QK46" s="152"/>
      <c r="QL46" s="152"/>
      <c r="QM46" s="152"/>
      <c r="QN46" s="152"/>
      <c r="QO46" s="152"/>
      <c r="QP46" s="152"/>
      <c r="QQ46" s="152"/>
      <c r="QR46" s="152"/>
      <c r="QS46" s="152"/>
      <c r="QT46" s="152"/>
      <c r="QU46" s="152"/>
      <c r="QV46" s="152"/>
      <c r="QW46" s="152"/>
      <c r="QX46" s="152"/>
      <c r="QY46" s="152"/>
      <c r="QZ46" s="152"/>
      <c r="RA46" s="152"/>
      <c r="RB46" s="152"/>
      <c r="RC46" s="152"/>
      <c r="RD46" s="152"/>
      <c r="RE46" s="152"/>
      <c r="RF46" s="152"/>
      <c r="RG46" s="152"/>
      <c r="RH46" s="152"/>
      <c r="RI46" s="152"/>
      <c r="RJ46" s="152"/>
      <c r="RK46" s="152"/>
      <c r="RL46" s="152"/>
      <c r="RM46" s="152"/>
      <c r="RN46" s="152"/>
      <c r="RO46" s="152"/>
      <c r="RP46" s="152"/>
      <c r="RQ46" s="152"/>
      <c r="RR46" s="152"/>
      <c r="RS46" s="152"/>
      <c r="RT46" s="152"/>
      <c r="RU46" s="152"/>
      <c r="RV46" s="152"/>
    </row>
    <row r="47" spans="1:490" s="175" customFormat="1" x14ac:dyDescent="0.25">
      <c r="A47" s="173"/>
      <c r="B47" s="126">
        <v>31</v>
      </c>
      <c r="C47" s="180">
        <v>43868</v>
      </c>
      <c r="D47" s="181"/>
      <c r="E47" s="182">
        <v>4514</v>
      </c>
      <c r="F47" s="183" t="s">
        <v>71</v>
      </c>
      <c r="G47" s="183"/>
      <c r="H47" s="183"/>
      <c r="I47" s="183"/>
      <c r="J47" s="183"/>
      <c r="K47" s="183"/>
      <c r="L47" s="183"/>
      <c r="M47" s="183"/>
      <c r="N47" s="184" t="s">
        <v>42</v>
      </c>
      <c r="O47" s="184"/>
      <c r="P47" s="184"/>
      <c r="Q47" s="185" t="s">
        <v>40</v>
      </c>
      <c r="R47" s="185"/>
      <c r="S47" s="185"/>
      <c r="T47" s="185"/>
      <c r="U47" s="186">
        <v>1456.18</v>
      </c>
      <c r="V47" s="187"/>
      <c r="W47" s="163"/>
      <c r="X47" s="152"/>
      <c r="Y47" s="152"/>
      <c r="Z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52"/>
      <c r="IX47" s="152"/>
      <c r="IY47" s="152"/>
      <c r="IZ47" s="152"/>
      <c r="JA47" s="152"/>
      <c r="JB47" s="152"/>
      <c r="JC47" s="152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52"/>
      <c r="JO47" s="152"/>
      <c r="JP47" s="152"/>
      <c r="JQ47" s="152"/>
      <c r="JR47" s="152"/>
      <c r="JS47" s="152"/>
      <c r="JT47" s="152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52"/>
      <c r="KF47" s="152"/>
      <c r="KG47" s="152"/>
      <c r="KH47" s="152"/>
      <c r="KI47" s="152"/>
      <c r="KJ47" s="152"/>
      <c r="KK47" s="152"/>
      <c r="KL47" s="152"/>
      <c r="KM47" s="152"/>
      <c r="KN47" s="152"/>
      <c r="KO47" s="152"/>
      <c r="KP47" s="152"/>
      <c r="KQ47" s="152"/>
      <c r="KR47" s="152"/>
      <c r="KS47" s="152"/>
      <c r="KT47" s="152"/>
      <c r="KU47" s="152"/>
      <c r="KV47" s="152"/>
      <c r="KW47" s="152"/>
      <c r="KX47" s="152"/>
      <c r="KY47" s="152"/>
      <c r="KZ47" s="152"/>
      <c r="LA47" s="152"/>
      <c r="LB47" s="152"/>
      <c r="LC47" s="152"/>
      <c r="LD47" s="152"/>
      <c r="LE47" s="152"/>
      <c r="LF47" s="152"/>
      <c r="LG47" s="152"/>
      <c r="LH47" s="152"/>
      <c r="LI47" s="152"/>
      <c r="LJ47" s="152"/>
      <c r="LK47" s="152"/>
      <c r="LL47" s="152"/>
      <c r="LM47" s="152"/>
      <c r="LN47" s="152"/>
      <c r="LO47" s="152"/>
      <c r="LP47" s="152"/>
      <c r="LQ47" s="152"/>
      <c r="LR47" s="152"/>
      <c r="LS47" s="152"/>
      <c r="LT47" s="152"/>
      <c r="LU47" s="152"/>
      <c r="LV47" s="152"/>
      <c r="LW47" s="152"/>
      <c r="LX47" s="152"/>
      <c r="LY47" s="152"/>
      <c r="LZ47" s="152"/>
      <c r="MA47" s="152"/>
      <c r="MB47" s="152"/>
      <c r="MC47" s="152"/>
      <c r="MD47" s="152"/>
      <c r="ME47" s="152"/>
      <c r="MF47" s="152"/>
      <c r="MG47" s="152"/>
      <c r="MH47" s="152"/>
      <c r="MI47" s="152"/>
      <c r="MJ47" s="152"/>
      <c r="MK47" s="152"/>
      <c r="ML47" s="152"/>
      <c r="MM47" s="152"/>
      <c r="MN47" s="152"/>
      <c r="MO47" s="152"/>
      <c r="MP47" s="152"/>
      <c r="MQ47" s="152"/>
      <c r="MR47" s="152"/>
      <c r="MS47" s="152"/>
      <c r="MT47" s="152"/>
      <c r="MU47" s="152"/>
      <c r="MV47" s="152"/>
      <c r="MW47" s="152"/>
      <c r="MX47" s="152"/>
      <c r="MY47" s="152"/>
      <c r="MZ47" s="152"/>
      <c r="NA47" s="152"/>
      <c r="NB47" s="152"/>
      <c r="NC47" s="152"/>
      <c r="ND47" s="152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2"/>
      <c r="NS47" s="152"/>
      <c r="NT47" s="152"/>
      <c r="NU47" s="152"/>
      <c r="NV47" s="152"/>
      <c r="NW47" s="152"/>
      <c r="NX47" s="152"/>
      <c r="NY47" s="152"/>
      <c r="NZ47" s="152"/>
      <c r="OA47" s="152"/>
      <c r="OB47" s="152"/>
      <c r="OC47" s="152"/>
      <c r="OD47" s="152"/>
      <c r="OE47" s="152"/>
      <c r="OF47" s="152"/>
      <c r="OG47" s="152"/>
      <c r="OH47" s="152"/>
      <c r="OI47" s="152"/>
      <c r="OJ47" s="152"/>
      <c r="OK47" s="152"/>
      <c r="OL47" s="152"/>
      <c r="OM47" s="152"/>
      <c r="ON47" s="152"/>
      <c r="OO47" s="152"/>
      <c r="OP47" s="152"/>
      <c r="OQ47" s="152"/>
      <c r="OR47" s="152"/>
      <c r="OS47" s="152"/>
      <c r="OT47" s="152"/>
      <c r="OU47" s="152"/>
      <c r="OV47" s="152"/>
      <c r="OW47" s="152"/>
      <c r="OX47" s="152"/>
      <c r="OY47" s="152"/>
      <c r="OZ47" s="152"/>
      <c r="PA47" s="152"/>
      <c r="PB47" s="152"/>
      <c r="PC47" s="152"/>
      <c r="PD47" s="152"/>
      <c r="PE47" s="152"/>
      <c r="PF47" s="152"/>
      <c r="PG47" s="152"/>
      <c r="PH47" s="152"/>
      <c r="PI47" s="152"/>
      <c r="PJ47" s="152"/>
      <c r="PK47" s="152"/>
      <c r="PL47" s="152"/>
      <c r="PM47" s="152"/>
      <c r="PN47" s="152"/>
      <c r="PO47" s="152"/>
      <c r="PP47" s="152"/>
      <c r="PQ47" s="152"/>
      <c r="PR47" s="152"/>
      <c r="PS47" s="152"/>
      <c r="PT47" s="152"/>
      <c r="PU47" s="152"/>
      <c r="PV47" s="152"/>
      <c r="PW47" s="152"/>
      <c r="PX47" s="152"/>
      <c r="PY47" s="152"/>
      <c r="PZ47" s="152"/>
      <c r="QA47" s="152"/>
      <c r="QB47" s="152"/>
      <c r="QC47" s="152"/>
      <c r="QD47" s="152"/>
      <c r="QE47" s="152"/>
      <c r="QF47" s="152"/>
      <c r="QG47" s="152"/>
      <c r="QH47" s="152"/>
      <c r="QI47" s="152"/>
      <c r="QJ47" s="152"/>
      <c r="QK47" s="152"/>
      <c r="QL47" s="152"/>
      <c r="QM47" s="152"/>
      <c r="QN47" s="152"/>
      <c r="QO47" s="152"/>
      <c r="QP47" s="152"/>
      <c r="QQ47" s="152"/>
      <c r="QR47" s="152"/>
      <c r="QS47" s="152"/>
      <c r="QT47" s="152"/>
      <c r="QU47" s="152"/>
      <c r="QV47" s="152"/>
      <c r="QW47" s="152"/>
      <c r="QX47" s="152"/>
      <c r="QY47" s="152"/>
      <c r="QZ47" s="152"/>
      <c r="RA47" s="152"/>
      <c r="RB47" s="152"/>
      <c r="RC47" s="152"/>
      <c r="RD47" s="152"/>
      <c r="RE47" s="152"/>
      <c r="RF47" s="152"/>
      <c r="RG47" s="152"/>
      <c r="RH47" s="152"/>
      <c r="RI47" s="152"/>
      <c r="RJ47" s="152"/>
      <c r="RK47" s="152"/>
      <c r="RL47" s="152"/>
      <c r="RM47" s="152"/>
      <c r="RN47" s="152"/>
      <c r="RO47" s="152"/>
      <c r="RP47" s="152"/>
      <c r="RQ47" s="152"/>
      <c r="RR47" s="152"/>
      <c r="RS47" s="152"/>
      <c r="RT47" s="152"/>
      <c r="RU47" s="152"/>
      <c r="RV47" s="152"/>
    </row>
    <row r="48" spans="1:490" s="175" customFormat="1" x14ac:dyDescent="0.25">
      <c r="A48" s="173"/>
      <c r="B48" s="141">
        <v>32</v>
      </c>
      <c r="C48" s="180">
        <v>43868</v>
      </c>
      <c r="D48" s="181"/>
      <c r="E48" s="188">
        <v>4514</v>
      </c>
      <c r="F48" s="183" t="s">
        <v>72</v>
      </c>
      <c r="G48" s="183"/>
      <c r="H48" s="183"/>
      <c r="I48" s="183"/>
      <c r="J48" s="183"/>
      <c r="K48" s="183"/>
      <c r="L48" s="183"/>
      <c r="M48" s="183"/>
      <c r="N48" s="189" t="s">
        <v>42</v>
      </c>
      <c r="O48" s="189"/>
      <c r="P48" s="189"/>
      <c r="Q48" s="190" t="s">
        <v>40</v>
      </c>
      <c r="R48" s="190"/>
      <c r="S48" s="190"/>
      <c r="T48" s="190"/>
      <c r="U48" s="186">
        <v>4039</v>
      </c>
      <c r="V48" s="187"/>
      <c r="W48" s="163"/>
      <c r="X48" s="152"/>
      <c r="Y48" s="152"/>
      <c r="Z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  <c r="IE48" s="152"/>
      <c r="IF48" s="152"/>
      <c r="IG48" s="152"/>
      <c r="IH48" s="152"/>
      <c r="II48" s="152"/>
      <c r="IJ48" s="152"/>
      <c r="IK48" s="152"/>
      <c r="IL48" s="152"/>
      <c r="IM48" s="152"/>
      <c r="IN48" s="152"/>
      <c r="IO48" s="152"/>
      <c r="IP48" s="152"/>
      <c r="IQ48" s="152"/>
      <c r="IR48" s="152"/>
      <c r="IS48" s="152"/>
      <c r="IT48" s="152"/>
      <c r="IU48" s="152"/>
      <c r="IV48" s="152"/>
      <c r="IW48" s="152"/>
      <c r="IX48" s="152"/>
      <c r="IY48" s="152"/>
      <c r="IZ48" s="152"/>
      <c r="JA48" s="152"/>
      <c r="JB48" s="152"/>
      <c r="JC48" s="152"/>
      <c r="JD48" s="152"/>
      <c r="JE48" s="152"/>
      <c r="JF48" s="152"/>
      <c r="JG48" s="152"/>
      <c r="JH48" s="152"/>
      <c r="JI48" s="152"/>
      <c r="JJ48" s="152"/>
      <c r="JK48" s="152"/>
      <c r="JL48" s="152"/>
      <c r="JM48" s="152"/>
      <c r="JN48" s="152"/>
      <c r="JO48" s="152"/>
      <c r="JP48" s="152"/>
      <c r="JQ48" s="152"/>
      <c r="JR48" s="152"/>
      <c r="JS48" s="152"/>
      <c r="JT48" s="152"/>
      <c r="JU48" s="152"/>
      <c r="JV48" s="152"/>
      <c r="JW48" s="152"/>
      <c r="JX48" s="152"/>
      <c r="JY48" s="152"/>
      <c r="JZ48" s="152"/>
      <c r="KA48" s="152"/>
      <c r="KB48" s="152"/>
      <c r="KC48" s="152"/>
      <c r="KD48" s="152"/>
      <c r="KE48" s="152"/>
      <c r="KF48" s="152"/>
      <c r="KG48" s="152"/>
      <c r="KH48" s="152"/>
      <c r="KI48" s="152"/>
      <c r="KJ48" s="152"/>
      <c r="KK48" s="152"/>
      <c r="KL48" s="152"/>
      <c r="KM48" s="152"/>
      <c r="KN48" s="152"/>
      <c r="KO48" s="152"/>
      <c r="KP48" s="152"/>
      <c r="KQ48" s="152"/>
      <c r="KR48" s="152"/>
      <c r="KS48" s="152"/>
      <c r="KT48" s="152"/>
      <c r="KU48" s="152"/>
      <c r="KV48" s="152"/>
      <c r="KW48" s="152"/>
      <c r="KX48" s="152"/>
      <c r="KY48" s="152"/>
      <c r="KZ48" s="152"/>
      <c r="LA48" s="152"/>
      <c r="LB48" s="152"/>
      <c r="LC48" s="152"/>
      <c r="LD48" s="152"/>
      <c r="LE48" s="152"/>
      <c r="LF48" s="152"/>
      <c r="LG48" s="152"/>
      <c r="LH48" s="152"/>
      <c r="LI48" s="152"/>
      <c r="LJ48" s="152"/>
      <c r="LK48" s="152"/>
      <c r="LL48" s="152"/>
      <c r="LM48" s="152"/>
      <c r="LN48" s="152"/>
      <c r="LO48" s="152"/>
      <c r="LP48" s="152"/>
      <c r="LQ48" s="152"/>
      <c r="LR48" s="152"/>
      <c r="LS48" s="152"/>
      <c r="LT48" s="152"/>
      <c r="LU48" s="152"/>
      <c r="LV48" s="152"/>
      <c r="LW48" s="152"/>
      <c r="LX48" s="152"/>
      <c r="LY48" s="152"/>
      <c r="LZ48" s="152"/>
      <c r="MA48" s="152"/>
      <c r="MB48" s="152"/>
      <c r="MC48" s="152"/>
      <c r="MD48" s="152"/>
      <c r="ME48" s="152"/>
      <c r="MF48" s="152"/>
      <c r="MG48" s="152"/>
      <c r="MH48" s="152"/>
      <c r="MI48" s="152"/>
      <c r="MJ48" s="152"/>
      <c r="MK48" s="152"/>
      <c r="ML48" s="152"/>
      <c r="MM48" s="152"/>
      <c r="MN48" s="152"/>
      <c r="MO48" s="152"/>
      <c r="MP48" s="152"/>
      <c r="MQ48" s="152"/>
      <c r="MR48" s="152"/>
      <c r="MS48" s="152"/>
      <c r="MT48" s="152"/>
      <c r="MU48" s="152"/>
      <c r="MV48" s="152"/>
      <c r="MW48" s="152"/>
      <c r="MX48" s="152"/>
      <c r="MY48" s="152"/>
      <c r="MZ48" s="152"/>
      <c r="NA48" s="152"/>
      <c r="NB48" s="152"/>
      <c r="NC48" s="152"/>
      <c r="ND48" s="152"/>
      <c r="NE48" s="152"/>
      <c r="NF48" s="152"/>
      <c r="NG48" s="152"/>
      <c r="NH48" s="152"/>
      <c r="NI48" s="152"/>
      <c r="NJ48" s="152"/>
      <c r="NK48" s="152"/>
      <c r="NL48" s="152"/>
      <c r="NM48" s="152"/>
      <c r="NN48" s="152"/>
      <c r="NO48" s="152"/>
      <c r="NP48" s="152"/>
      <c r="NQ48" s="152"/>
      <c r="NR48" s="152"/>
      <c r="NS48" s="152"/>
      <c r="NT48" s="152"/>
      <c r="NU48" s="152"/>
      <c r="NV48" s="152"/>
      <c r="NW48" s="152"/>
      <c r="NX48" s="152"/>
      <c r="NY48" s="152"/>
      <c r="NZ48" s="152"/>
      <c r="OA48" s="152"/>
      <c r="OB48" s="152"/>
      <c r="OC48" s="152"/>
      <c r="OD48" s="152"/>
      <c r="OE48" s="152"/>
      <c r="OF48" s="152"/>
      <c r="OG48" s="152"/>
      <c r="OH48" s="152"/>
      <c r="OI48" s="152"/>
      <c r="OJ48" s="152"/>
      <c r="OK48" s="152"/>
      <c r="OL48" s="152"/>
      <c r="OM48" s="152"/>
      <c r="ON48" s="152"/>
      <c r="OO48" s="152"/>
      <c r="OP48" s="152"/>
      <c r="OQ48" s="152"/>
      <c r="OR48" s="152"/>
      <c r="OS48" s="152"/>
      <c r="OT48" s="152"/>
      <c r="OU48" s="152"/>
      <c r="OV48" s="152"/>
      <c r="OW48" s="152"/>
      <c r="OX48" s="152"/>
      <c r="OY48" s="152"/>
      <c r="OZ48" s="152"/>
      <c r="PA48" s="152"/>
      <c r="PB48" s="152"/>
      <c r="PC48" s="152"/>
      <c r="PD48" s="152"/>
      <c r="PE48" s="152"/>
      <c r="PF48" s="152"/>
      <c r="PG48" s="152"/>
      <c r="PH48" s="152"/>
      <c r="PI48" s="152"/>
      <c r="PJ48" s="152"/>
      <c r="PK48" s="152"/>
      <c r="PL48" s="152"/>
      <c r="PM48" s="152"/>
      <c r="PN48" s="152"/>
      <c r="PO48" s="152"/>
      <c r="PP48" s="152"/>
      <c r="PQ48" s="152"/>
      <c r="PR48" s="152"/>
      <c r="PS48" s="152"/>
      <c r="PT48" s="152"/>
      <c r="PU48" s="152"/>
      <c r="PV48" s="152"/>
      <c r="PW48" s="152"/>
      <c r="PX48" s="152"/>
      <c r="PY48" s="152"/>
      <c r="PZ48" s="152"/>
      <c r="QA48" s="152"/>
      <c r="QB48" s="152"/>
      <c r="QC48" s="152"/>
      <c r="QD48" s="152"/>
      <c r="QE48" s="152"/>
      <c r="QF48" s="152"/>
      <c r="QG48" s="152"/>
      <c r="QH48" s="152"/>
      <c r="QI48" s="152"/>
      <c r="QJ48" s="152"/>
      <c r="QK48" s="152"/>
      <c r="QL48" s="152"/>
      <c r="QM48" s="152"/>
      <c r="QN48" s="152"/>
      <c r="QO48" s="152"/>
      <c r="QP48" s="152"/>
      <c r="QQ48" s="152"/>
      <c r="QR48" s="152"/>
      <c r="QS48" s="152"/>
      <c r="QT48" s="152"/>
      <c r="QU48" s="152"/>
      <c r="QV48" s="152"/>
      <c r="QW48" s="152"/>
      <c r="QX48" s="152"/>
      <c r="QY48" s="152"/>
      <c r="QZ48" s="152"/>
      <c r="RA48" s="152"/>
      <c r="RB48" s="152"/>
      <c r="RC48" s="152"/>
      <c r="RD48" s="152"/>
      <c r="RE48" s="152"/>
      <c r="RF48" s="152"/>
      <c r="RG48" s="152"/>
      <c r="RH48" s="152"/>
      <c r="RI48" s="152"/>
      <c r="RJ48" s="152"/>
      <c r="RK48" s="152"/>
      <c r="RL48" s="152"/>
      <c r="RM48" s="152"/>
      <c r="RN48" s="152"/>
      <c r="RO48" s="152"/>
      <c r="RP48" s="152"/>
      <c r="RQ48" s="152"/>
      <c r="RR48" s="152"/>
      <c r="RS48" s="152"/>
      <c r="RT48" s="152"/>
      <c r="RU48" s="152"/>
      <c r="RV48" s="152"/>
    </row>
    <row r="49" spans="1:490" s="175" customFormat="1" x14ac:dyDescent="0.25">
      <c r="A49" s="173"/>
      <c r="B49" s="126">
        <v>33</v>
      </c>
      <c r="C49" s="180">
        <v>43868</v>
      </c>
      <c r="D49" s="181"/>
      <c r="E49" s="182">
        <v>4514</v>
      </c>
      <c r="F49" s="183" t="s">
        <v>73</v>
      </c>
      <c r="G49" s="183"/>
      <c r="H49" s="183"/>
      <c r="I49" s="183"/>
      <c r="J49" s="183"/>
      <c r="K49" s="183"/>
      <c r="L49" s="183"/>
      <c r="M49" s="183"/>
      <c r="N49" s="184" t="s">
        <v>42</v>
      </c>
      <c r="O49" s="184"/>
      <c r="P49" s="184"/>
      <c r="Q49" s="185" t="s">
        <v>40</v>
      </c>
      <c r="R49" s="185"/>
      <c r="S49" s="185"/>
      <c r="T49" s="185"/>
      <c r="U49" s="186">
        <v>2135.69</v>
      </c>
      <c r="V49" s="187"/>
      <c r="W49" s="163"/>
      <c r="X49" s="152"/>
      <c r="Y49" s="152"/>
      <c r="Z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  <c r="IS49" s="152"/>
      <c r="IT49" s="152"/>
      <c r="IU49" s="152"/>
      <c r="IV49" s="152"/>
      <c r="IW49" s="152"/>
      <c r="IX49" s="152"/>
      <c r="IY49" s="152"/>
      <c r="IZ49" s="152"/>
      <c r="JA49" s="152"/>
      <c r="JB49" s="152"/>
      <c r="JC49" s="152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152"/>
      <c r="JO49" s="152"/>
      <c r="JP49" s="152"/>
      <c r="JQ49" s="152"/>
      <c r="JR49" s="152"/>
      <c r="JS49" s="152"/>
      <c r="JT49" s="152"/>
      <c r="JU49" s="152"/>
      <c r="JV49" s="152"/>
      <c r="JW49" s="152"/>
      <c r="JX49" s="152"/>
      <c r="JY49" s="152"/>
      <c r="JZ49" s="152"/>
      <c r="KA49" s="152"/>
      <c r="KB49" s="152"/>
      <c r="KC49" s="152"/>
      <c r="KD49" s="152"/>
      <c r="KE49" s="152"/>
      <c r="KF49" s="152"/>
      <c r="KG49" s="152"/>
      <c r="KH49" s="152"/>
      <c r="KI49" s="152"/>
      <c r="KJ49" s="152"/>
      <c r="KK49" s="152"/>
      <c r="KL49" s="152"/>
      <c r="KM49" s="152"/>
      <c r="KN49" s="152"/>
      <c r="KO49" s="152"/>
      <c r="KP49" s="152"/>
      <c r="KQ49" s="152"/>
      <c r="KR49" s="152"/>
      <c r="KS49" s="152"/>
      <c r="KT49" s="152"/>
      <c r="KU49" s="152"/>
      <c r="KV49" s="152"/>
      <c r="KW49" s="152"/>
      <c r="KX49" s="152"/>
      <c r="KY49" s="152"/>
      <c r="KZ49" s="152"/>
      <c r="LA49" s="152"/>
      <c r="LB49" s="152"/>
      <c r="LC49" s="152"/>
      <c r="LD49" s="152"/>
      <c r="LE49" s="152"/>
      <c r="LF49" s="152"/>
      <c r="LG49" s="152"/>
      <c r="LH49" s="152"/>
      <c r="LI49" s="152"/>
      <c r="LJ49" s="152"/>
      <c r="LK49" s="152"/>
      <c r="LL49" s="152"/>
      <c r="LM49" s="152"/>
      <c r="LN49" s="152"/>
      <c r="LO49" s="152"/>
      <c r="LP49" s="152"/>
      <c r="LQ49" s="152"/>
      <c r="LR49" s="152"/>
      <c r="LS49" s="152"/>
      <c r="LT49" s="152"/>
      <c r="LU49" s="152"/>
      <c r="LV49" s="152"/>
      <c r="LW49" s="152"/>
      <c r="LX49" s="152"/>
      <c r="LY49" s="152"/>
      <c r="LZ49" s="152"/>
      <c r="MA49" s="152"/>
      <c r="MB49" s="152"/>
      <c r="MC49" s="152"/>
      <c r="MD49" s="152"/>
      <c r="ME49" s="152"/>
      <c r="MF49" s="152"/>
      <c r="MG49" s="152"/>
      <c r="MH49" s="152"/>
      <c r="MI49" s="152"/>
      <c r="MJ49" s="152"/>
      <c r="MK49" s="152"/>
      <c r="ML49" s="152"/>
      <c r="MM49" s="152"/>
      <c r="MN49" s="152"/>
      <c r="MO49" s="152"/>
      <c r="MP49" s="152"/>
      <c r="MQ49" s="152"/>
      <c r="MR49" s="152"/>
      <c r="MS49" s="152"/>
      <c r="MT49" s="152"/>
      <c r="MU49" s="152"/>
      <c r="MV49" s="152"/>
      <c r="MW49" s="152"/>
      <c r="MX49" s="152"/>
      <c r="MY49" s="152"/>
      <c r="MZ49" s="152"/>
      <c r="NA49" s="152"/>
      <c r="NB49" s="152"/>
      <c r="NC49" s="152"/>
      <c r="ND49" s="152"/>
      <c r="NE49" s="152"/>
      <c r="NF49" s="152"/>
      <c r="NG49" s="152"/>
      <c r="NH49" s="152"/>
      <c r="NI49" s="152"/>
      <c r="NJ49" s="152"/>
      <c r="NK49" s="152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152"/>
      <c r="NW49" s="152"/>
      <c r="NX49" s="152"/>
      <c r="NY49" s="152"/>
      <c r="NZ49" s="152"/>
      <c r="OA49" s="152"/>
      <c r="OB49" s="152"/>
      <c r="OC49" s="152"/>
      <c r="OD49" s="152"/>
      <c r="OE49" s="152"/>
      <c r="OF49" s="152"/>
      <c r="OG49" s="152"/>
      <c r="OH49" s="152"/>
      <c r="OI49" s="152"/>
      <c r="OJ49" s="152"/>
      <c r="OK49" s="152"/>
      <c r="OL49" s="152"/>
      <c r="OM49" s="152"/>
      <c r="ON49" s="152"/>
      <c r="OO49" s="152"/>
      <c r="OP49" s="152"/>
      <c r="OQ49" s="152"/>
      <c r="OR49" s="152"/>
      <c r="OS49" s="152"/>
      <c r="OT49" s="152"/>
      <c r="OU49" s="152"/>
      <c r="OV49" s="152"/>
      <c r="OW49" s="152"/>
      <c r="OX49" s="152"/>
      <c r="OY49" s="152"/>
      <c r="OZ49" s="152"/>
      <c r="PA49" s="152"/>
      <c r="PB49" s="152"/>
      <c r="PC49" s="152"/>
      <c r="PD49" s="152"/>
      <c r="PE49" s="152"/>
      <c r="PF49" s="152"/>
      <c r="PG49" s="152"/>
      <c r="PH49" s="152"/>
      <c r="PI49" s="152"/>
      <c r="PJ49" s="152"/>
      <c r="PK49" s="152"/>
      <c r="PL49" s="152"/>
      <c r="PM49" s="152"/>
      <c r="PN49" s="152"/>
      <c r="PO49" s="152"/>
      <c r="PP49" s="152"/>
      <c r="PQ49" s="152"/>
      <c r="PR49" s="152"/>
      <c r="PS49" s="152"/>
      <c r="PT49" s="152"/>
      <c r="PU49" s="152"/>
      <c r="PV49" s="152"/>
      <c r="PW49" s="152"/>
      <c r="PX49" s="152"/>
      <c r="PY49" s="152"/>
      <c r="PZ49" s="152"/>
      <c r="QA49" s="152"/>
      <c r="QB49" s="152"/>
      <c r="QC49" s="152"/>
      <c r="QD49" s="152"/>
      <c r="QE49" s="152"/>
      <c r="QF49" s="152"/>
      <c r="QG49" s="152"/>
      <c r="QH49" s="152"/>
      <c r="QI49" s="152"/>
      <c r="QJ49" s="152"/>
      <c r="QK49" s="152"/>
      <c r="QL49" s="152"/>
      <c r="QM49" s="152"/>
      <c r="QN49" s="152"/>
      <c r="QO49" s="152"/>
      <c r="QP49" s="152"/>
      <c r="QQ49" s="152"/>
      <c r="QR49" s="152"/>
      <c r="QS49" s="152"/>
      <c r="QT49" s="152"/>
      <c r="QU49" s="152"/>
      <c r="QV49" s="152"/>
      <c r="QW49" s="152"/>
      <c r="QX49" s="152"/>
      <c r="QY49" s="152"/>
      <c r="QZ49" s="152"/>
      <c r="RA49" s="152"/>
      <c r="RB49" s="152"/>
      <c r="RC49" s="152"/>
      <c r="RD49" s="152"/>
      <c r="RE49" s="152"/>
      <c r="RF49" s="152"/>
      <c r="RG49" s="152"/>
      <c r="RH49" s="152"/>
      <c r="RI49" s="152"/>
      <c r="RJ49" s="152"/>
      <c r="RK49" s="152"/>
      <c r="RL49" s="152"/>
      <c r="RM49" s="152"/>
      <c r="RN49" s="152"/>
      <c r="RO49" s="152"/>
      <c r="RP49" s="152"/>
      <c r="RQ49" s="152"/>
      <c r="RR49" s="152"/>
      <c r="RS49" s="152"/>
      <c r="RT49" s="152"/>
      <c r="RU49" s="152"/>
      <c r="RV49" s="152"/>
    </row>
    <row r="50" spans="1:490" s="175" customFormat="1" x14ac:dyDescent="0.25">
      <c r="A50" s="173"/>
      <c r="B50" s="126">
        <v>34</v>
      </c>
      <c r="C50" s="180">
        <v>43868</v>
      </c>
      <c r="D50" s="181"/>
      <c r="E50" s="188">
        <v>4514</v>
      </c>
      <c r="F50" s="183" t="s">
        <v>74</v>
      </c>
      <c r="G50" s="183"/>
      <c r="H50" s="183"/>
      <c r="I50" s="183"/>
      <c r="J50" s="183"/>
      <c r="K50" s="183"/>
      <c r="L50" s="183"/>
      <c r="M50" s="183"/>
      <c r="N50" s="189" t="s">
        <v>42</v>
      </c>
      <c r="O50" s="189"/>
      <c r="P50" s="189"/>
      <c r="Q50" s="190" t="s">
        <v>40</v>
      </c>
      <c r="R50" s="190"/>
      <c r="S50" s="190"/>
      <c r="T50" s="190"/>
      <c r="U50" s="186">
        <v>2178.4699999999998</v>
      </c>
      <c r="V50" s="187"/>
      <c r="W50" s="163"/>
      <c r="X50" s="152"/>
      <c r="Y50" s="152"/>
      <c r="Z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2"/>
      <c r="FG50" s="152"/>
      <c r="FH50" s="152"/>
      <c r="FI50" s="152"/>
      <c r="FJ50" s="152"/>
      <c r="FK50" s="152"/>
      <c r="FL50" s="152"/>
      <c r="FM50" s="152"/>
      <c r="FN50" s="152"/>
      <c r="FO50" s="152"/>
      <c r="FP50" s="152"/>
      <c r="FQ50" s="152"/>
      <c r="FR50" s="152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  <c r="HQ50" s="152"/>
      <c r="HR50" s="152"/>
      <c r="HS50" s="152"/>
      <c r="HT50" s="152"/>
      <c r="HU50" s="152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52"/>
      <c r="IG50" s="152"/>
      <c r="IH50" s="152"/>
      <c r="II50" s="152"/>
      <c r="IJ50" s="152"/>
      <c r="IK50" s="152"/>
      <c r="IL50" s="152"/>
      <c r="IM50" s="152"/>
      <c r="IN50" s="152"/>
      <c r="IO50" s="152"/>
      <c r="IP50" s="152"/>
      <c r="IQ50" s="152"/>
      <c r="IR50" s="152"/>
      <c r="IS50" s="152"/>
      <c r="IT50" s="152"/>
      <c r="IU50" s="152"/>
      <c r="IV50" s="152"/>
      <c r="IW50" s="152"/>
      <c r="IX50" s="152"/>
      <c r="IY50" s="152"/>
      <c r="IZ50" s="152"/>
      <c r="JA50" s="152"/>
      <c r="JB50" s="152"/>
      <c r="JC50" s="152"/>
      <c r="JD50" s="152"/>
      <c r="JE50" s="152"/>
      <c r="JF50" s="152"/>
      <c r="JG50" s="152"/>
      <c r="JH50" s="152"/>
      <c r="JI50" s="152"/>
      <c r="JJ50" s="152"/>
      <c r="JK50" s="152"/>
      <c r="JL50" s="152"/>
      <c r="JM50" s="152"/>
      <c r="JN50" s="152"/>
      <c r="JO50" s="152"/>
      <c r="JP50" s="152"/>
      <c r="JQ50" s="152"/>
      <c r="JR50" s="152"/>
      <c r="JS50" s="152"/>
      <c r="JT50" s="152"/>
      <c r="JU50" s="152"/>
      <c r="JV50" s="152"/>
      <c r="JW50" s="152"/>
      <c r="JX50" s="152"/>
      <c r="JY50" s="152"/>
      <c r="JZ50" s="152"/>
      <c r="KA50" s="152"/>
      <c r="KB50" s="152"/>
      <c r="KC50" s="152"/>
      <c r="KD50" s="152"/>
      <c r="KE50" s="152"/>
      <c r="KF50" s="152"/>
      <c r="KG50" s="152"/>
      <c r="KH50" s="152"/>
      <c r="KI50" s="152"/>
      <c r="KJ50" s="152"/>
      <c r="KK50" s="152"/>
      <c r="KL50" s="152"/>
      <c r="KM50" s="152"/>
      <c r="KN50" s="152"/>
      <c r="KO50" s="152"/>
      <c r="KP50" s="152"/>
      <c r="KQ50" s="152"/>
      <c r="KR50" s="152"/>
      <c r="KS50" s="152"/>
      <c r="KT50" s="152"/>
      <c r="KU50" s="152"/>
      <c r="KV50" s="152"/>
      <c r="KW50" s="152"/>
      <c r="KX50" s="152"/>
      <c r="KY50" s="152"/>
      <c r="KZ50" s="152"/>
      <c r="LA50" s="152"/>
      <c r="LB50" s="152"/>
      <c r="LC50" s="152"/>
      <c r="LD50" s="152"/>
      <c r="LE50" s="152"/>
      <c r="LF50" s="152"/>
      <c r="LG50" s="152"/>
      <c r="LH50" s="152"/>
      <c r="LI50" s="152"/>
      <c r="LJ50" s="152"/>
      <c r="LK50" s="152"/>
      <c r="LL50" s="152"/>
      <c r="LM50" s="152"/>
      <c r="LN50" s="152"/>
      <c r="LO50" s="152"/>
      <c r="LP50" s="152"/>
      <c r="LQ50" s="152"/>
      <c r="LR50" s="152"/>
      <c r="LS50" s="152"/>
      <c r="LT50" s="152"/>
      <c r="LU50" s="152"/>
      <c r="LV50" s="152"/>
      <c r="LW50" s="152"/>
      <c r="LX50" s="152"/>
      <c r="LY50" s="152"/>
      <c r="LZ50" s="152"/>
      <c r="MA50" s="152"/>
      <c r="MB50" s="152"/>
      <c r="MC50" s="152"/>
      <c r="MD50" s="152"/>
      <c r="ME50" s="152"/>
      <c r="MF50" s="152"/>
      <c r="MG50" s="152"/>
      <c r="MH50" s="152"/>
      <c r="MI50" s="152"/>
      <c r="MJ50" s="152"/>
      <c r="MK50" s="152"/>
      <c r="ML50" s="152"/>
      <c r="MM50" s="152"/>
      <c r="MN50" s="152"/>
      <c r="MO50" s="152"/>
      <c r="MP50" s="152"/>
      <c r="MQ50" s="152"/>
      <c r="MR50" s="152"/>
      <c r="MS50" s="152"/>
      <c r="MT50" s="152"/>
      <c r="MU50" s="152"/>
      <c r="MV50" s="152"/>
      <c r="MW50" s="152"/>
      <c r="MX50" s="152"/>
      <c r="MY50" s="152"/>
      <c r="MZ50" s="152"/>
      <c r="NA50" s="152"/>
      <c r="NB50" s="152"/>
      <c r="NC50" s="152"/>
      <c r="ND50" s="152"/>
      <c r="NE50" s="152"/>
      <c r="NF50" s="152"/>
      <c r="NG50" s="152"/>
      <c r="NH50" s="152"/>
      <c r="NI50" s="152"/>
      <c r="NJ50" s="152"/>
      <c r="NK50" s="152"/>
      <c r="NL50" s="152"/>
      <c r="NM50" s="152"/>
      <c r="NN50" s="152"/>
      <c r="NO50" s="152"/>
      <c r="NP50" s="152"/>
      <c r="NQ50" s="152"/>
      <c r="NR50" s="152"/>
      <c r="NS50" s="152"/>
      <c r="NT50" s="152"/>
      <c r="NU50" s="152"/>
      <c r="NV50" s="152"/>
      <c r="NW50" s="152"/>
      <c r="NX50" s="152"/>
      <c r="NY50" s="152"/>
      <c r="NZ50" s="152"/>
      <c r="OA50" s="152"/>
      <c r="OB50" s="152"/>
      <c r="OC50" s="152"/>
      <c r="OD50" s="152"/>
      <c r="OE50" s="152"/>
      <c r="OF50" s="152"/>
      <c r="OG50" s="152"/>
      <c r="OH50" s="152"/>
      <c r="OI50" s="152"/>
      <c r="OJ50" s="152"/>
      <c r="OK50" s="152"/>
      <c r="OL50" s="152"/>
      <c r="OM50" s="152"/>
      <c r="ON50" s="152"/>
      <c r="OO50" s="152"/>
      <c r="OP50" s="152"/>
      <c r="OQ50" s="152"/>
      <c r="OR50" s="152"/>
      <c r="OS50" s="152"/>
      <c r="OT50" s="152"/>
      <c r="OU50" s="152"/>
      <c r="OV50" s="152"/>
      <c r="OW50" s="152"/>
      <c r="OX50" s="152"/>
      <c r="OY50" s="152"/>
      <c r="OZ50" s="152"/>
      <c r="PA50" s="152"/>
      <c r="PB50" s="152"/>
      <c r="PC50" s="152"/>
      <c r="PD50" s="152"/>
      <c r="PE50" s="152"/>
      <c r="PF50" s="152"/>
      <c r="PG50" s="152"/>
      <c r="PH50" s="152"/>
      <c r="PI50" s="152"/>
      <c r="PJ50" s="152"/>
      <c r="PK50" s="152"/>
      <c r="PL50" s="152"/>
      <c r="PM50" s="152"/>
      <c r="PN50" s="152"/>
      <c r="PO50" s="152"/>
      <c r="PP50" s="152"/>
      <c r="PQ50" s="152"/>
      <c r="PR50" s="152"/>
      <c r="PS50" s="152"/>
      <c r="PT50" s="152"/>
      <c r="PU50" s="152"/>
      <c r="PV50" s="152"/>
      <c r="PW50" s="152"/>
      <c r="PX50" s="152"/>
      <c r="PY50" s="152"/>
      <c r="PZ50" s="152"/>
      <c r="QA50" s="152"/>
      <c r="QB50" s="152"/>
      <c r="QC50" s="152"/>
      <c r="QD50" s="152"/>
      <c r="QE50" s="152"/>
      <c r="QF50" s="152"/>
      <c r="QG50" s="152"/>
      <c r="QH50" s="152"/>
      <c r="QI50" s="152"/>
      <c r="QJ50" s="152"/>
      <c r="QK50" s="152"/>
      <c r="QL50" s="152"/>
      <c r="QM50" s="152"/>
      <c r="QN50" s="152"/>
      <c r="QO50" s="152"/>
      <c r="QP50" s="152"/>
      <c r="QQ50" s="152"/>
      <c r="QR50" s="152"/>
      <c r="QS50" s="152"/>
      <c r="QT50" s="152"/>
      <c r="QU50" s="152"/>
      <c r="QV50" s="152"/>
      <c r="QW50" s="152"/>
      <c r="QX50" s="152"/>
      <c r="QY50" s="152"/>
      <c r="QZ50" s="152"/>
      <c r="RA50" s="152"/>
      <c r="RB50" s="152"/>
      <c r="RC50" s="152"/>
      <c r="RD50" s="152"/>
      <c r="RE50" s="152"/>
      <c r="RF50" s="152"/>
      <c r="RG50" s="152"/>
      <c r="RH50" s="152"/>
      <c r="RI50" s="152"/>
      <c r="RJ50" s="152"/>
      <c r="RK50" s="152"/>
      <c r="RL50" s="152"/>
      <c r="RM50" s="152"/>
      <c r="RN50" s="152"/>
      <c r="RO50" s="152"/>
      <c r="RP50" s="152"/>
      <c r="RQ50" s="152"/>
      <c r="RR50" s="152"/>
      <c r="RS50" s="152"/>
      <c r="RT50" s="152"/>
      <c r="RU50" s="152"/>
      <c r="RV50" s="152"/>
    </row>
    <row r="51" spans="1:490" s="175" customFormat="1" ht="13.5" thickBot="1" x14ac:dyDescent="0.3">
      <c r="A51" s="173"/>
      <c r="B51" s="141">
        <v>35</v>
      </c>
      <c r="C51" s="180">
        <v>43868</v>
      </c>
      <c r="D51" s="181"/>
      <c r="E51" s="182">
        <v>4514</v>
      </c>
      <c r="F51" s="183" t="s">
        <v>75</v>
      </c>
      <c r="G51" s="183"/>
      <c r="H51" s="183"/>
      <c r="I51" s="183"/>
      <c r="J51" s="183"/>
      <c r="K51" s="183"/>
      <c r="L51" s="183"/>
      <c r="M51" s="183"/>
      <c r="N51" s="184" t="s">
        <v>42</v>
      </c>
      <c r="O51" s="184"/>
      <c r="P51" s="184"/>
      <c r="Q51" s="185" t="s">
        <v>40</v>
      </c>
      <c r="R51" s="185"/>
      <c r="S51" s="185"/>
      <c r="T51" s="185"/>
      <c r="U51" s="186">
        <v>1304.96</v>
      </c>
      <c r="V51" s="187"/>
      <c r="W51" s="163"/>
      <c r="X51" s="152"/>
      <c r="Y51" s="152"/>
      <c r="Z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152"/>
      <c r="FG51" s="152"/>
      <c r="FH51" s="152"/>
      <c r="FI51" s="152"/>
      <c r="FJ51" s="152"/>
      <c r="FK51" s="152"/>
      <c r="FL51" s="152"/>
      <c r="FM51" s="152"/>
      <c r="FN51" s="152"/>
      <c r="FO51" s="152"/>
      <c r="FP51" s="152"/>
      <c r="FQ51" s="152"/>
      <c r="FR51" s="152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  <c r="IS51" s="152"/>
      <c r="IT51" s="152"/>
      <c r="IU51" s="152"/>
      <c r="IV51" s="152"/>
      <c r="IW51" s="152"/>
      <c r="IX51" s="152"/>
      <c r="IY51" s="152"/>
      <c r="IZ51" s="152"/>
      <c r="JA51" s="152"/>
      <c r="JB51" s="152"/>
      <c r="JC51" s="152"/>
      <c r="JD51" s="152"/>
      <c r="JE51" s="152"/>
      <c r="JF51" s="152"/>
      <c r="JG51" s="152"/>
      <c r="JH51" s="152"/>
      <c r="JI51" s="152"/>
      <c r="JJ51" s="152"/>
      <c r="JK51" s="152"/>
      <c r="JL51" s="152"/>
      <c r="JM51" s="152"/>
      <c r="JN51" s="152"/>
      <c r="JO51" s="152"/>
      <c r="JP51" s="152"/>
      <c r="JQ51" s="152"/>
      <c r="JR51" s="152"/>
      <c r="JS51" s="152"/>
      <c r="JT51" s="152"/>
      <c r="JU51" s="152"/>
      <c r="JV51" s="152"/>
      <c r="JW51" s="152"/>
      <c r="JX51" s="152"/>
      <c r="JY51" s="152"/>
      <c r="JZ51" s="152"/>
      <c r="KA51" s="152"/>
      <c r="KB51" s="152"/>
      <c r="KC51" s="152"/>
      <c r="KD51" s="152"/>
      <c r="KE51" s="152"/>
      <c r="KF51" s="152"/>
      <c r="KG51" s="152"/>
      <c r="KH51" s="152"/>
      <c r="KI51" s="152"/>
      <c r="KJ51" s="152"/>
      <c r="KK51" s="152"/>
      <c r="KL51" s="152"/>
      <c r="KM51" s="152"/>
      <c r="KN51" s="152"/>
      <c r="KO51" s="152"/>
      <c r="KP51" s="152"/>
      <c r="KQ51" s="152"/>
      <c r="KR51" s="152"/>
      <c r="KS51" s="152"/>
      <c r="KT51" s="152"/>
      <c r="KU51" s="152"/>
      <c r="KV51" s="152"/>
      <c r="KW51" s="152"/>
      <c r="KX51" s="152"/>
      <c r="KY51" s="152"/>
      <c r="KZ51" s="152"/>
      <c r="LA51" s="152"/>
      <c r="LB51" s="152"/>
      <c r="LC51" s="152"/>
      <c r="LD51" s="152"/>
      <c r="LE51" s="152"/>
      <c r="LF51" s="152"/>
      <c r="LG51" s="152"/>
      <c r="LH51" s="152"/>
      <c r="LI51" s="152"/>
      <c r="LJ51" s="152"/>
      <c r="LK51" s="152"/>
      <c r="LL51" s="152"/>
      <c r="LM51" s="152"/>
      <c r="LN51" s="152"/>
      <c r="LO51" s="152"/>
      <c r="LP51" s="152"/>
      <c r="LQ51" s="152"/>
      <c r="LR51" s="152"/>
      <c r="LS51" s="152"/>
      <c r="LT51" s="152"/>
      <c r="LU51" s="152"/>
      <c r="LV51" s="152"/>
      <c r="LW51" s="152"/>
      <c r="LX51" s="152"/>
      <c r="LY51" s="152"/>
      <c r="LZ51" s="152"/>
      <c r="MA51" s="152"/>
      <c r="MB51" s="152"/>
      <c r="MC51" s="152"/>
      <c r="MD51" s="152"/>
      <c r="ME51" s="152"/>
      <c r="MF51" s="152"/>
      <c r="MG51" s="152"/>
      <c r="MH51" s="152"/>
      <c r="MI51" s="152"/>
      <c r="MJ51" s="152"/>
      <c r="MK51" s="152"/>
      <c r="ML51" s="152"/>
      <c r="MM51" s="152"/>
      <c r="MN51" s="152"/>
      <c r="MO51" s="152"/>
      <c r="MP51" s="152"/>
      <c r="MQ51" s="152"/>
      <c r="MR51" s="152"/>
      <c r="MS51" s="152"/>
      <c r="MT51" s="152"/>
      <c r="MU51" s="152"/>
      <c r="MV51" s="152"/>
      <c r="MW51" s="152"/>
      <c r="MX51" s="152"/>
      <c r="MY51" s="152"/>
      <c r="MZ51" s="152"/>
      <c r="NA51" s="152"/>
      <c r="NB51" s="152"/>
      <c r="NC51" s="152"/>
      <c r="ND51" s="152"/>
      <c r="NE51" s="152"/>
      <c r="NF51" s="152"/>
      <c r="NG51" s="152"/>
      <c r="NH51" s="152"/>
      <c r="NI51" s="152"/>
      <c r="NJ51" s="152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2"/>
      <c r="NY51" s="152"/>
      <c r="NZ51" s="152"/>
      <c r="OA51" s="152"/>
      <c r="OB51" s="152"/>
      <c r="OC51" s="152"/>
      <c r="OD51" s="152"/>
      <c r="OE51" s="152"/>
      <c r="OF51" s="152"/>
      <c r="OG51" s="152"/>
      <c r="OH51" s="152"/>
      <c r="OI51" s="152"/>
      <c r="OJ51" s="152"/>
      <c r="OK51" s="152"/>
      <c r="OL51" s="152"/>
      <c r="OM51" s="152"/>
      <c r="ON51" s="152"/>
      <c r="OO51" s="152"/>
      <c r="OP51" s="152"/>
      <c r="OQ51" s="152"/>
      <c r="OR51" s="152"/>
      <c r="OS51" s="152"/>
      <c r="OT51" s="152"/>
      <c r="OU51" s="152"/>
      <c r="OV51" s="152"/>
      <c r="OW51" s="152"/>
      <c r="OX51" s="152"/>
      <c r="OY51" s="152"/>
      <c r="OZ51" s="152"/>
      <c r="PA51" s="152"/>
      <c r="PB51" s="152"/>
      <c r="PC51" s="152"/>
      <c r="PD51" s="152"/>
      <c r="PE51" s="152"/>
      <c r="PF51" s="152"/>
      <c r="PG51" s="152"/>
      <c r="PH51" s="152"/>
      <c r="PI51" s="152"/>
      <c r="PJ51" s="152"/>
      <c r="PK51" s="152"/>
      <c r="PL51" s="152"/>
      <c r="PM51" s="152"/>
      <c r="PN51" s="152"/>
      <c r="PO51" s="152"/>
      <c r="PP51" s="152"/>
      <c r="PQ51" s="152"/>
      <c r="PR51" s="152"/>
      <c r="PS51" s="152"/>
      <c r="PT51" s="152"/>
      <c r="PU51" s="152"/>
      <c r="PV51" s="152"/>
      <c r="PW51" s="152"/>
      <c r="PX51" s="152"/>
      <c r="PY51" s="152"/>
      <c r="PZ51" s="152"/>
      <c r="QA51" s="152"/>
      <c r="QB51" s="152"/>
      <c r="QC51" s="152"/>
      <c r="QD51" s="152"/>
      <c r="QE51" s="152"/>
      <c r="QF51" s="152"/>
      <c r="QG51" s="152"/>
      <c r="QH51" s="152"/>
      <c r="QI51" s="152"/>
      <c r="QJ51" s="152"/>
      <c r="QK51" s="152"/>
      <c r="QL51" s="152"/>
      <c r="QM51" s="152"/>
      <c r="QN51" s="152"/>
      <c r="QO51" s="152"/>
      <c r="QP51" s="152"/>
      <c r="QQ51" s="152"/>
      <c r="QR51" s="152"/>
      <c r="QS51" s="152"/>
      <c r="QT51" s="152"/>
      <c r="QU51" s="152"/>
      <c r="QV51" s="152"/>
      <c r="QW51" s="152"/>
      <c r="QX51" s="152"/>
      <c r="QY51" s="152"/>
      <c r="QZ51" s="152"/>
      <c r="RA51" s="152"/>
      <c r="RB51" s="152"/>
      <c r="RC51" s="152"/>
      <c r="RD51" s="152"/>
      <c r="RE51" s="152"/>
      <c r="RF51" s="152"/>
      <c r="RG51" s="152"/>
      <c r="RH51" s="152"/>
      <c r="RI51" s="152"/>
      <c r="RJ51" s="152"/>
      <c r="RK51" s="152"/>
      <c r="RL51" s="152"/>
      <c r="RM51" s="152"/>
      <c r="RN51" s="152"/>
      <c r="RO51" s="152"/>
      <c r="RP51" s="152"/>
      <c r="RQ51" s="152"/>
      <c r="RR51" s="152"/>
      <c r="RS51" s="152"/>
      <c r="RT51" s="152"/>
      <c r="RU51" s="152"/>
      <c r="RV51" s="152"/>
    </row>
    <row r="52" spans="1:490" s="175" customFormat="1" ht="13.5" thickBot="1" x14ac:dyDescent="0.3">
      <c r="A52" s="173"/>
      <c r="B52" s="126">
        <v>36</v>
      </c>
      <c r="C52" s="191">
        <v>43868</v>
      </c>
      <c r="D52" s="192"/>
      <c r="E52" s="193">
        <v>4514</v>
      </c>
      <c r="F52" s="194" t="s">
        <v>76</v>
      </c>
      <c r="G52" s="194"/>
      <c r="H52" s="194"/>
      <c r="I52" s="194"/>
      <c r="J52" s="194"/>
      <c r="K52" s="194"/>
      <c r="L52" s="194"/>
      <c r="M52" s="194"/>
      <c r="N52" s="195" t="s">
        <v>42</v>
      </c>
      <c r="O52" s="195"/>
      <c r="P52" s="195"/>
      <c r="Q52" s="196" t="s">
        <v>40</v>
      </c>
      <c r="R52" s="196"/>
      <c r="S52" s="196"/>
      <c r="T52" s="196"/>
      <c r="U52" s="197">
        <v>1212.0899999999999</v>
      </c>
      <c r="V52" s="198"/>
      <c r="W52" s="199">
        <f>SUM(U19:V52)</f>
        <v>76958.290000000008</v>
      </c>
      <c r="X52" s="152"/>
      <c r="Y52" s="152"/>
      <c r="Z52" s="152"/>
      <c r="AA52" s="200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52"/>
      <c r="PI52" s="152"/>
      <c r="PJ52" s="152"/>
      <c r="PK52" s="152"/>
      <c r="PL52" s="152"/>
      <c r="PM52" s="152"/>
      <c r="PN52" s="152"/>
      <c r="PO52" s="152"/>
      <c r="PP52" s="152"/>
      <c r="PQ52" s="152"/>
      <c r="PR52" s="152"/>
      <c r="PS52" s="152"/>
      <c r="PT52" s="152"/>
      <c r="PU52" s="152"/>
      <c r="PV52" s="152"/>
      <c r="PW52" s="152"/>
      <c r="PX52" s="152"/>
      <c r="PY52" s="152"/>
      <c r="PZ52" s="152"/>
      <c r="QA52" s="152"/>
      <c r="QB52" s="152"/>
      <c r="QC52" s="152"/>
      <c r="QD52" s="152"/>
      <c r="QE52" s="152"/>
      <c r="QF52" s="152"/>
      <c r="QG52" s="152"/>
      <c r="QH52" s="152"/>
      <c r="QI52" s="152"/>
      <c r="QJ52" s="152"/>
      <c r="QK52" s="152"/>
      <c r="QL52" s="152"/>
      <c r="QM52" s="152"/>
      <c r="QN52" s="152"/>
      <c r="QO52" s="152"/>
      <c r="QP52" s="152"/>
      <c r="QQ52" s="152"/>
      <c r="QR52" s="152"/>
      <c r="QS52" s="152"/>
      <c r="QT52" s="152"/>
      <c r="QU52" s="152"/>
      <c r="QV52" s="152"/>
      <c r="QW52" s="152"/>
      <c r="QX52" s="152"/>
      <c r="QY52" s="152"/>
      <c r="QZ52" s="152"/>
      <c r="RA52" s="152"/>
      <c r="RB52" s="152"/>
      <c r="RC52" s="152"/>
      <c r="RD52" s="152"/>
      <c r="RE52" s="152"/>
      <c r="RF52" s="152"/>
      <c r="RG52" s="152"/>
      <c r="RH52" s="152"/>
      <c r="RI52" s="152"/>
      <c r="RJ52" s="152"/>
      <c r="RK52" s="152"/>
      <c r="RL52" s="152"/>
      <c r="RM52" s="152"/>
      <c r="RN52" s="152"/>
      <c r="RO52" s="152"/>
      <c r="RP52" s="152"/>
      <c r="RQ52" s="152"/>
      <c r="RR52" s="152"/>
      <c r="RS52" s="152"/>
      <c r="RT52" s="152"/>
      <c r="RU52" s="152"/>
      <c r="RV52" s="152"/>
    </row>
    <row r="53" spans="1:490" s="175" customFormat="1" x14ac:dyDescent="0.25">
      <c r="A53" s="173"/>
      <c r="B53" s="126">
        <v>37</v>
      </c>
      <c r="C53" s="201">
        <v>43868</v>
      </c>
      <c r="D53" s="201"/>
      <c r="E53" s="202">
        <v>20701</v>
      </c>
      <c r="F53" s="203" t="s">
        <v>77</v>
      </c>
      <c r="G53" s="203"/>
      <c r="H53" s="203"/>
      <c r="I53" s="203"/>
      <c r="J53" s="203"/>
      <c r="K53" s="203"/>
      <c r="L53" s="203"/>
      <c r="M53" s="203"/>
      <c r="N53" s="204">
        <v>43861</v>
      </c>
      <c r="O53" s="204"/>
      <c r="P53" s="204"/>
      <c r="Q53" s="205" t="s">
        <v>78</v>
      </c>
      <c r="R53" s="205"/>
      <c r="S53" s="205"/>
      <c r="T53" s="205"/>
      <c r="U53" s="206">
        <v>13</v>
      </c>
      <c r="V53" s="207"/>
      <c r="W53" s="152"/>
      <c r="X53" s="152"/>
      <c r="Y53" s="152"/>
      <c r="Z53" s="152"/>
      <c r="AA53" s="200"/>
      <c r="AB53" s="200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152"/>
      <c r="FB53" s="152"/>
      <c r="FC53" s="152"/>
      <c r="FD53" s="152"/>
      <c r="FE53" s="152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  <c r="IS53" s="152"/>
      <c r="IT53" s="152"/>
      <c r="IU53" s="152"/>
      <c r="IV53" s="152"/>
      <c r="IW53" s="152"/>
      <c r="IX53" s="152"/>
      <c r="IY53" s="152"/>
      <c r="IZ53" s="152"/>
      <c r="JA53" s="152"/>
      <c r="JB53" s="152"/>
      <c r="JC53" s="152"/>
      <c r="JD53" s="152"/>
      <c r="JE53" s="152"/>
      <c r="JF53" s="152"/>
      <c r="JG53" s="152"/>
      <c r="JH53" s="152"/>
      <c r="JI53" s="152"/>
      <c r="JJ53" s="152"/>
      <c r="JK53" s="152"/>
      <c r="JL53" s="152"/>
      <c r="JM53" s="152"/>
      <c r="JN53" s="152"/>
      <c r="JO53" s="152"/>
      <c r="JP53" s="152"/>
      <c r="JQ53" s="152"/>
      <c r="JR53" s="152"/>
      <c r="JS53" s="152"/>
      <c r="JT53" s="152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52"/>
      <c r="KF53" s="152"/>
      <c r="KG53" s="152"/>
      <c r="KH53" s="152"/>
      <c r="KI53" s="152"/>
      <c r="KJ53" s="152"/>
      <c r="KK53" s="152"/>
      <c r="KL53" s="152"/>
      <c r="KM53" s="152"/>
      <c r="KN53" s="152"/>
      <c r="KO53" s="152"/>
      <c r="KP53" s="152"/>
      <c r="KQ53" s="152"/>
      <c r="KR53" s="152"/>
      <c r="KS53" s="152"/>
      <c r="KT53" s="152"/>
      <c r="KU53" s="152"/>
      <c r="KV53" s="152"/>
      <c r="KW53" s="152"/>
      <c r="KX53" s="152"/>
      <c r="KY53" s="152"/>
      <c r="KZ53" s="152"/>
      <c r="LA53" s="152"/>
      <c r="LB53" s="152"/>
      <c r="LC53" s="152"/>
      <c r="LD53" s="152"/>
      <c r="LE53" s="152"/>
      <c r="LF53" s="152"/>
      <c r="LG53" s="152"/>
      <c r="LH53" s="152"/>
      <c r="LI53" s="152"/>
      <c r="LJ53" s="152"/>
      <c r="LK53" s="152"/>
      <c r="LL53" s="152"/>
      <c r="LM53" s="152"/>
      <c r="LN53" s="152"/>
      <c r="LO53" s="152"/>
      <c r="LP53" s="152"/>
      <c r="LQ53" s="152"/>
      <c r="LR53" s="152"/>
      <c r="LS53" s="152"/>
      <c r="LT53" s="152"/>
      <c r="LU53" s="152"/>
      <c r="LV53" s="152"/>
      <c r="LW53" s="152"/>
      <c r="LX53" s="152"/>
      <c r="LY53" s="152"/>
      <c r="LZ53" s="152"/>
      <c r="MA53" s="152"/>
      <c r="MB53" s="152"/>
      <c r="MC53" s="152"/>
      <c r="MD53" s="152"/>
      <c r="ME53" s="152"/>
      <c r="MF53" s="152"/>
      <c r="MG53" s="152"/>
      <c r="MH53" s="152"/>
      <c r="MI53" s="152"/>
      <c r="MJ53" s="152"/>
      <c r="MK53" s="152"/>
      <c r="ML53" s="152"/>
      <c r="MM53" s="152"/>
      <c r="MN53" s="152"/>
      <c r="MO53" s="152"/>
      <c r="MP53" s="152"/>
      <c r="MQ53" s="152"/>
      <c r="MR53" s="152"/>
      <c r="MS53" s="152"/>
      <c r="MT53" s="152"/>
      <c r="MU53" s="152"/>
      <c r="MV53" s="152"/>
      <c r="MW53" s="152"/>
      <c r="MX53" s="152"/>
      <c r="MY53" s="152"/>
      <c r="MZ53" s="152"/>
      <c r="NA53" s="152"/>
      <c r="NB53" s="152"/>
      <c r="NC53" s="152"/>
      <c r="ND53" s="152"/>
      <c r="NE53" s="152"/>
      <c r="NF53" s="152"/>
      <c r="NG53" s="152"/>
      <c r="NH53" s="152"/>
      <c r="NI53" s="152"/>
      <c r="NJ53" s="152"/>
      <c r="NK53" s="152"/>
      <c r="NL53" s="152"/>
      <c r="NM53" s="152"/>
      <c r="NN53" s="152"/>
      <c r="NO53" s="152"/>
      <c r="NP53" s="152"/>
      <c r="NQ53" s="152"/>
      <c r="NR53" s="152"/>
      <c r="NS53" s="152"/>
      <c r="NT53" s="152"/>
      <c r="NU53" s="152"/>
      <c r="NV53" s="152"/>
      <c r="NW53" s="152"/>
      <c r="NX53" s="152"/>
      <c r="NY53" s="152"/>
      <c r="NZ53" s="152"/>
      <c r="OA53" s="152"/>
      <c r="OB53" s="152"/>
      <c r="OC53" s="152"/>
      <c r="OD53" s="152"/>
      <c r="OE53" s="152"/>
      <c r="OF53" s="152"/>
      <c r="OG53" s="152"/>
      <c r="OH53" s="152"/>
      <c r="OI53" s="152"/>
      <c r="OJ53" s="152"/>
      <c r="OK53" s="152"/>
      <c r="OL53" s="152"/>
      <c r="OM53" s="152"/>
      <c r="ON53" s="152"/>
      <c r="OO53" s="152"/>
      <c r="OP53" s="152"/>
      <c r="OQ53" s="152"/>
      <c r="OR53" s="152"/>
      <c r="OS53" s="152"/>
      <c r="OT53" s="152"/>
      <c r="OU53" s="152"/>
      <c r="OV53" s="152"/>
      <c r="OW53" s="152"/>
      <c r="OX53" s="152"/>
      <c r="OY53" s="152"/>
      <c r="OZ53" s="152"/>
      <c r="PA53" s="152"/>
      <c r="PB53" s="152"/>
      <c r="PC53" s="152"/>
      <c r="PD53" s="152"/>
      <c r="PE53" s="152"/>
      <c r="PF53" s="152"/>
      <c r="PG53" s="152"/>
      <c r="PH53" s="152"/>
      <c r="PI53" s="152"/>
      <c r="PJ53" s="152"/>
      <c r="PK53" s="152"/>
      <c r="PL53" s="152"/>
      <c r="PM53" s="152"/>
      <c r="PN53" s="152"/>
      <c r="PO53" s="152"/>
      <c r="PP53" s="152"/>
      <c r="PQ53" s="152"/>
      <c r="PR53" s="152"/>
      <c r="PS53" s="152"/>
      <c r="PT53" s="152"/>
      <c r="PU53" s="152"/>
      <c r="PV53" s="152"/>
      <c r="PW53" s="152"/>
      <c r="PX53" s="152"/>
      <c r="PY53" s="152"/>
      <c r="PZ53" s="152"/>
      <c r="QA53" s="152"/>
      <c r="QB53" s="152"/>
      <c r="QC53" s="152"/>
      <c r="QD53" s="152"/>
      <c r="QE53" s="152"/>
      <c r="QF53" s="152"/>
      <c r="QG53" s="152"/>
      <c r="QH53" s="152"/>
      <c r="QI53" s="152"/>
      <c r="QJ53" s="152"/>
      <c r="QK53" s="152"/>
      <c r="QL53" s="152"/>
      <c r="QM53" s="152"/>
      <c r="QN53" s="152"/>
      <c r="QO53" s="152"/>
      <c r="QP53" s="152"/>
      <c r="QQ53" s="152"/>
      <c r="QR53" s="152"/>
      <c r="QS53" s="152"/>
      <c r="QT53" s="152"/>
      <c r="QU53" s="152"/>
      <c r="QV53" s="152"/>
      <c r="QW53" s="152"/>
      <c r="QX53" s="152"/>
      <c r="QY53" s="152"/>
      <c r="QZ53" s="152"/>
      <c r="RA53" s="152"/>
      <c r="RB53" s="152"/>
      <c r="RC53" s="152"/>
      <c r="RD53" s="152"/>
      <c r="RE53" s="152"/>
      <c r="RF53" s="152"/>
      <c r="RG53" s="152"/>
      <c r="RH53" s="152"/>
      <c r="RI53" s="152"/>
      <c r="RJ53" s="152"/>
      <c r="RK53" s="152"/>
      <c r="RL53" s="152"/>
      <c r="RM53" s="152"/>
      <c r="RN53" s="152"/>
      <c r="RO53" s="152"/>
      <c r="RP53" s="152"/>
      <c r="RQ53" s="152"/>
      <c r="RR53" s="152"/>
      <c r="RS53" s="152"/>
      <c r="RT53" s="152"/>
      <c r="RU53" s="152"/>
      <c r="RV53" s="152"/>
    </row>
    <row r="54" spans="1:490" s="175" customFormat="1" x14ac:dyDescent="0.25">
      <c r="A54" s="173"/>
      <c r="B54" s="141">
        <v>38</v>
      </c>
      <c r="C54" s="208">
        <v>43868</v>
      </c>
      <c r="D54" s="208"/>
      <c r="E54" s="129">
        <v>20702</v>
      </c>
      <c r="F54" s="209" t="s">
        <v>79</v>
      </c>
      <c r="G54" s="209"/>
      <c r="H54" s="209"/>
      <c r="I54" s="209"/>
      <c r="J54" s="209"/>
      <c r="K54" s="209"/>
      <c r="L54" s="209"/>
      <c r="M54" s="209"/>
      <c r="N54" s="210" t="s">
        <v>42</v>
      </c>
      <c r="O54" s="210"/>
      <c r="P54" s="210"/>
      <c r="Q54" s="211" t="s">
        <v>78</v>
      </c>
      <c r="R54" s="211"/>
      <c r="S54" s="211"/>
      <c r="T54" s="211"/>
      <c r="U54" s="212">
        <v>60</v>
      </c>
      <c r="V54" s="213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  <c r="IS54" s="152"/>
      <c r="IT54" s="152"/>
      <c r="IU54" s="152"/>
      <c r="IV54" s="152"/>
      <c r="IW54" s="152"/>
      <c r="IX54" s="152"/>
      <c r="IY54" s="152"/>
      <c r="IZ54" s="152"/>
      <c r="JA54" s="152"/>
      <c r="JB54" s="152"/>
      <c r="JC54" s="152"/>
      <c r="JD54" s="152"/>
      <c r="JE54" s="152"/>
      <c r="JF54" s="152"/>
      <c r="JG54" s="152"/>
      <c r="JH54" s="152"/>
      <c r="JI54" s="152"/>
      <c r="JJ54" s="152"/>
      <c r="JK54" s="152"/>
      <c r="JL54" s="152"/>
      <c r="JM54" s="152"/>
      <c r="JN54" s="152"/>
      <c r="JO54" s="152"/>
      <c r="JP54" s="152"/>
      <c r="JQ54" s="152"/>
      <c r="JR54" s="152"/>
      <c r="JS54" s="152"/>
      <c r="JT54" s="152"/>
      <c r="JU54" s="152"/>
      <c r="JV54" s="152"/>
      <c r="JW54" s="152"/>
      <c r="JX54" s="152"/>
      <c r="JY54" s="152"/>
      <c r="JZ54" s="152"/>
      <c r="KA54" s="152"/>
      <c r="KB54" s="152"/>
      <c r="KC54" s="152"/>
      <c r="KD54" s="152"/>
      <c r="KE54" s="152"/>
      <c r="KF54" s="152"/>
      <c r="KG54" s="152"/>
      <c r="KH54" s="152"/>
      <c r="KI54" s="152"/>
      <c r="KJ54" s="152"/>
      <c r="KK54" s="152"/>
      <c r="KL54" s="152"/>
      <c r="KM54" s="152"/>
      <c r="KN54" s="152"/>
      <c r="KO54" s="152"/>
      <c r="KP54" s="152"/>
      <c r="KQ54" s="152"/>
      <c r="KR54" s="152"/>
      <c r="KS54" s="152"/>
      <c r="KT54" s="152"/>
      <c r="KU54" s="152"/>
      <c r="KV54" s="152"/>
      <c r="KW54" s="152"/>
      <c r="KX54" s="152"/>
      <c r="KY54" s="152"/>
      <c r="KZ54" s="152"/>
      <c r="LA54" s="152"/>
      <c r="LB54" s="152"/>
      <c r="LC54" s="152"/>
      <c r="LD54" s="152"/>
      <c r="LE54" s="152"/>
      <c r="LF54" s="152"/>
      <c r="LG54" s="152"/>
      <c r="LH54" s="152"/>
      <c r="LI54" s="152"/>
      <c r="LJ54" s="152"/>
      <c r="LK54" s="152"/>
      <c r="LL54" s="152"/>
      <c r="LM54" s="152"/>
      <c r="LN54" s="152"/>
      <c r="LO54" s="152"/>
      <c r="LP54" s="152"/>
      <c r="LQ54" s="152"/>
      <c r="LR54" s="152"/>
      <c r="LS54" s="152"/>
      <c r="LT54" s="152"/>
      <c r="LU54" s="152"/>
      <c r="LV54" s="152"/>
      <c r="LW54" s="152"/>
      <c r="LX54" s="152"/>
      <c r="LY54" s="152"/>
      <c r="LZ54" s="152"/>
      <c r="MA54" s="152"/>
      <c r="MB54" s="152"/>
      <c r="MC54" s="152"/>
      <c r="MD54" s="152"/>
      <c r="ME54" s="152"/>
      <c r="MF54" s="152"/>
      <c r="MG54" s="152"/>
      <c r="MH54" s="152"/>
      <c r="MI54" s="152"/>
      <c r="MJ54" s="152"/>
      <c r="MK54" s="152"/>
      <c r="ML54" s="152"/>
      <c r="MM54" s="152"/>
      <c r="MN54" s="152"/>
      <c r="MO54" s="152"/>
      <c r="MP54" s="152"/>
      <c r="MQ54" s="152"/>
      <c r="MR54" s="152"/>
      <c r="MS54" s="152"/>
      <c r="MT54" s="152"/>
      <c r="MU54" s="152"/>
      <c r="MV54" s="152"/>
      <c r="MW54" s="152"/>
      <c r="MX54" s="152"/>
      <c r="MY54" s="152"/>
      <c r="MZ54" s="152"/>
      <c r="NA54" s="152"/>
      <c r="NB54" s="152"/>
      <c r="NC54" s="152"/>
      <c r="ND54" s="152"/>
      <c r="NE54" s="152"/>
      <c r="NF54" s="152"/>
      <c r="NG54" s="152"/>
      <c r="NH54" s="152"/>
      <c r="NI54" s="152"/>
      <c r="NJ54" s="152"/>
      <c r="NK54" s="152"/>
      <c r="NL54" s="152"/>
      <c r="NM54" s="152"/>
      <c r="NN54" s="152"/>
      <c r="NO54" s="152"/>
      <c r="NP54" s="152"/>
      <c r="NQ54" s="152"/>
      <c r="NR54" s="152"/>
      <c r="NS54" s="152"/>
      <c r="NT54" s="152"/>
      <c r="NU54" s="152"/>
      <c r="NV54" s="152"/>
      <c r="NW54" s="152"/>
      <c r="NX54" s="152"/>
      <c r="NY54" s="152"/>
      <c r="NZ54" s="152"/>
      <c r="OA54" s="152"/>
      <c r="OB54" s="152"/>
      <c r="OC54" s="152"/>
      <c r="OD54" s="152"/>
      <c r="OE54" s="152"/>
      <c r="OF54" s="152"/>
      <c r="OG54" s="152"/>
      <c r="OH54" s="152"/>
      <c r="OI54" s="152"/>
      <c r="OJ54" s="152"/>
      <c r="OK54" s="152"/>
      <c r="OL54" s="152"/>
      <c r="OM54" s="152"/>
      <c r="ON54" s="152"/>
      <c r="OO54" s="152"/>
      <c r="OP54" s="152"/>
      <c r="OQ54" s="152"/>
      <c r="OR54" s="152"/>
      <c r="OS54" s="152"/>
      <c r="OT54" s="152"/>
      <c r="OU54" s="152"/>
      <c r="OV54" s="152"/>
      <c r="OW54" s="152"/>
      <c r="OX54" s="152"/>
      <c r="OY54" s="152"/>
      <c r="OZ54" s="152"/>
      <c r="PA54" s="152"/>
      <c r="PB54" s="152"/>
      <c r="PC54" s="152"/>
      <c r="PD54" s="152"/>
      <c r="PE54" s="152"/>
      <c r="PF54" s="152"/>
      <c r="PG54" s="152"/>
      <c r="PH54" s="152"/>
      <c r="PI54" s="152"/>
      <c r="PJ54" s="152"/>
      <c r="PK54" s="152"/>
      <c r="PL54" s="152"/>
      <c r="PM54" s="152"/>
      <c r="PN54" s="152"/>
      <c r="PO54" s="152"/>
      <c r="PP54" s="152"/>
      <c r="PQ54" s="152"/>
      <c r="PR54" s="152"/>
      <c r="PS54" s="152"/>
      <c r="PT54" s="152"/>
      <c r="PU54" s="152"/>
      <c r="PV54" s="152"/>
      <c r="PW54" s="152"/>
      <c r="PX54" s="152"/>
      <c r="PY54" s="152"/>
      <c r="PZ54" s="152"/>
      <c r="QA54" s="152"/>
      <c r="QB54" s="152"/>
      <c r="QC54" s="152"/>
      <c r="QD54" s="152"/>
      <c r="QE54" s="152"/>
      <c r="QF54" s="152"/>
      <c r="QG54" s="152"/>
      <c r="QH54" s="152"/>
      <c r="QI54" s="152"/>
      <c r="QJ54" s="152"/>
      <c r="QK54" s="152"/>
      <c r="QL54" s="152"/>
      <c r="QM54" s="152"/>
      <c r="QN54" s="152"/>
      <c r="QO54" s="152"/>
      <c r="QP54" s="152"/>
      <c r="QQ54" s="152"/>
      <c r="QR54" s="152"/>
      <c r="QS54" s="152"/>
      <c r="QT54" s="152"/>
      <c r="QU54" s="152"/>
      <c r="QV54" s="152"/>
      <c r="QW54" s="152"/>
      <c r="QX54" s="152"/>
      <c r="QY54" s="152"/>
      <c r="QZ54" s="152"/>
      <c r="RA54" s="152"/>
      <c r="RB54" s="152"/>
      <c r="RC54" s="152"/>
      <c r="RD54" s="152"/>
      <c r="RE54" s="152"/>
      <c r="RF54" s="152"/>
      <c r="RG54" s="152"/>
      <c r="RH54" s="152"/>
      <c r="RI54" s="152"/>
      <c r="RJ54" s="152"/>
      <c r="RK54" s="152"/>
      <c r="RL54" s="152"/>
      <c r="RM54" s="152"/>
      <c r="RN54" s="152"/>
      <c r="RO54" s="152"/>
      <c r="RP54" s="152"/>
      <c r="RQ54" s="152"/>
      <c r="RR54" s="152"/>
      <c r="RS54" s="152"/>
      <c r="RT54" s="152"/>
      <c r="RU54" s="152"/>
      <c r="RV54" s="152"/>
    </row>
    <row r="55" spans="1:490" s="175" customFormat="1" x14ac:dyDescent="0.25">
      <c r="A55" s="173"/>
      <c r="B55" s="126">
        <v>39</v>
      </c>
      <c r="C55" s="208">
        <v>43868</v>
      </c>
      <c r="D55" s="208"/>
      <c r="E55" s="129">
        <v>20703</v>
      </c>
      <c r="F55" s="209" t="s">
        <v>77</v>
      </c>
      <c r="G55" s="209"/>
      <c r="H55" s="209"/>
      <c r="I55" s="209"/>
      <c r="J55" s="209"/>
      <c r="K55" s="209"/>
      <c r="L55" s="209"/>
      <c r="M55" s="209"/>
      <c r="N55" s="210">
        <v>43861</v>
      </c>
      <c r="O55" s="210"/>
      <c r="P55" s="210"/>
      <c r="Q55" s="211" t="s">
        <v>78</v>
      </c>
      <c r="R55" s="211"/>
      <c r="S55" s="211"/>
      <c r="T55" s="211"/>
      <c r="U55" s="212">
        <v>6707.87</v>
      </c>
      <c r="V55" s="213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  <c r="IE55" s="152"/>
      <c r="IF55" s="152"/>
      <c r="IG55" s="152"/>
      <c r="IH55" s="152"/>
      <c r="II55" s="152"/>
      <c r="IJ55" s="152"/>
      <c r="IK55" s="152"/>
      <c r="IL55" s="152"/>
      <c r="IM55" s="152"/>
      <c r="IN55" s="152"/>
      <c r="IO55" s="152"/>
      <c r="IP55" s="152"/>
      <c r="IQ55" s="152"/>
      <c r="IR55" s="152"/>
      <c r="IS55" s="152"/>
      <c r="IT55" s="152"/>
      <c r="IU55" s="152"/>
      <c r="IV55" s="152"/>
      <c r="IW55" s="152"/>
      <c r="IX55" s="152"/>
      <c r="IY55" s="152"/>
      <c r="IZ55" s="152"/>
      <c r="JA55" s="152"/>
      <c r="JB55" s="152"/>
      <c r="JC55" s="152"/>
      <c r="JD55" s="152"/>
      <c r="JE55" s="152"/>
      <c r="JF55" s="152"/>
      <c r="JG55" s="152"/>
      <c r="JH55" s="152"/>
      <c r="JI55" s="152"/>
      <c r="JJ55" s="152"/>
      <c r="JK55" s="152"/>
      <c r="JL55" s="152"/>
      <c r="JM55" s="152"/>
      <c r="JN55" s="152"/>
      <c r="JO55" s="152"/>
      <c r="JP55" s="152"/>
      <c r="JQ55" s="152"/>
      <c r="JR55" s="152"/>
      <c r="JS55" s="152"/>
      <c r="JT55" s="152"/>
      <c r="JU55" s="152"/>
      <c r="JV55" s="152"/>
      <c r="JW55" s="152"/>
      <c r="JX55" s="152"/>
      <c r="JY55" s="152"/>
      <c r="JZ55" s="152"/>
      <c r="KA55" s="152"/>
      <c r="KB55" s="152"/>
      <c r="KC55" s="152"/>
      <c r="KD55" s="152"/>
      <c r="KE55" s="152"/>
      <c r="KF55" s="152"/>
      <c r="KG55" s="152"/>
      <c r="KH55" s="152"/>
      <c r="KI55" s="152"/>
      <c r="KJ55" s="152"/>
      <c r="KK55" s="152"/>
      <c r="KL55" s="152"/>
      <c r="KM55" s="152"/>
      <c r="KN55" s="152"/>
      <c r="KO55" s="152"/>
      <c r="KP55" s="152"/>
      <c r="KQ55" s="152"/>
      <c r="KR55" s="152"/>
      <c r="KS55" s="152"/>
      <c r="KT55" s="152"/>
      <c r="KU55" s="152"/>
      <c r="KV55" s="152"/>
      <c r="KW55" s="152"/>
      <c r="KX55" s="152"/>
      <c r="KY55" s="152"/>
      <c r="KZ55" s="152"/>
      <c r="LA55" s="152"/>
      <c r="LB55" s="152"/>
      <c r="LC55" s="152"/>
      <c r="LD55" s="152"/>
      <c r="LE55" s="152"/>
      <c r="LF55" s="152"/>
      <c r="LG55" s="152"/>
      <c r="LH55" s="152"/>
      <c r="LI55" s="152"/>
      <c r="LJ55" s="152"/>
      <c r="LK55" s="152"/>
      <c r="LL55" s="152"/>
      <c r="LM55" s="152"/>
      <c r="LN55" s="152"/>
      <c r="LO55" s="152"/>
      <c r="LP55" s="152"/>
      <c r="LQ55" s="152"/>
      <c r="LR55" s="152"/>
      <c r="LS55" s="152"/>
      <c r="LT55" s="152"/>
      <c r="LU55" s="152"/>
      <c r="LV55" s="152"/>
      <c r="LW55" s="152"/>
      <c r="LX55" s="152"/>
      <c r="LY55" s="152"/>
      <c r="LZ55" s="152"/>
      <c r="MA55" s="152"/>
      <c r="MB55" s="152"/>
      <c r="MC55" s="152"/>
      <c r="MD55" s="152"/>
      <c r="ME55" s="152"/>
      <c r="MF55" s="152"/>
      <c r="MG55" s="152"/>
      <c r="MH55" s="152"/>
      <c r="MI55" s="152"/>
      <c r="MJ55" s="152"/>
      <c r="MK55" s="152"/>
      <c r="ML55" s="152"/>
      <c r="MM55" s="152"/>
      <c r="MN55" s="152"/>
      <c r="MO55" s="152"/>
      <c r="MP55" s="152"/>
      <c r="MQ55" s="152"/>
      <c r="MR55" s="152"/>
      <c r="MS55" s="152"/>
      <c r="MT55" s="152"/>
      <c r="MU55" s="152"/>
      <c r="MV55" s="152"/>
      <c r="MW55" s="152"/>
      <c r="MX55" s="152"/>
      <c r="MY55" s="152"/>
      <c r="MZ55" s="152"/>
      <c r="NA55" s="152"/>
      <c r="NB55" s="152"/>
      <c r="NC55" s="152"/>
      <c r="ND55" s="152"/>
      <c r="NE55" s="152"/>
      <c r="NF55" s="152"/>
      <c r="NG55" s="152"/>
      <c r="NH55" s="152"/>
      <c r="NI55" s="152"/>
      <c r="NJ55" s="152"/>
      <c r="NK55" s="152"/>
      <c r="NL55" s="152"/>
      <c r="NM55" s="152"/>
      <c r="NN55" s="152"/>
      <c r="NO55" s="152"/>
      <c r="NP55" s="152"/>
      <c r="NQ55" s="152"/>
      <c r="NR55" s="152"/>
      <c r="NS55" s="152"/>
      <c r="NT55" s="152"/>
      <c r="NU55" s="152"/>
      <c r="NV55" s="152"/>
      <c r="NW55" s="152"/>
      <c r="NX55" s="152"/>
      <c r="NY55" s="152"/>
      <c r="NZ55" s="152"/>
      <c r="OA55" s="152"/>
      <c r="OB55" s="152"/>
      <c r="OC55" s="152"/>
      <c r="OD55" s="152"/>
      <c r="OE55" s="152"/>
      <c r="OF55" s="152"/>
      <c r="OG55" s="152"/>
      <c r="OH55" s="152"/>
      <c r="OI55" s="152"/>
      <c r="OJ55" s="152"/>
      <c r="OK55" s="152"/>
      <c r="OL55" s="152"/>
      <c r="OM55" s="152"/>
      <c r="ON55" s="152"/>
      <c r="OO55" s="152"/>
      <c r="OP55" s="152"/>
      <c r="OQ55" s="152"/>
      <c r="OR55" s="152"/>
      <c r="OS55" s="152"/>
      <c r="OT55" s="152"/>
      <c r="OU55" s="152"/>
      <c r="OV55" s="152"/>
      <c r="OW55" s="152"/>
      <c r="OX55" s="152"/>
      <c r="OY55" s="152"/>
      <c r="OZ55" s="152"/>
      <c r="PA55" s="152"/>
      <c r="PB55" s="152"/>
      <c r="PC55" s="152"/>
      <c r="PD55" s="152"/>
      <c r="PE55" s="152"/>
      <c r="PF55" s="152"/>
      <c r="PG55" s="152"/>
      <c r="PH55" s="152"/>
      <c r="PI55" s="152"/>
      <c r="PJ55" s="152"/>
      <c r="PK55" s="152"/>
      <c r="PL55" s="152"/>
      <c r="PM55" s="152"/>
      <c r="PN55" s="152"/>
      <c r="PO55" s="152"/>
      <c r="PP55" s="152"/>
      <c r="PQ55" s="152"/>
      <c r="PR55" s="152"/>
      <c r="PS55" s="152"/>
      <c r="PT55" s="152"/>
      <c r="PU55" s="152"/>
      <c r="PV55" s="152"/>
      <c r="PW55" s="152"/>
      <c r="PX55" s="152"/>
      <c r="PY55" s="152"/>
      <c r="PZ55" s="152"/>
      <c r="QA55" s="152"/>
      <c r="QB55" s="152"/>
      <c r="QC55" s="152"/>
      <c r="QD55" s="152"/>
      <c r="QE55" s="152"/>
      <c r="QF55" s="152"/>
      <c r="QG55" s="152"/>
      <c r="QH55" s="152"/>
      <c r="QI55" s="152"/>
      <c r="QJ55" s="152"/>
      <c r="QK55" s="152"/>
      <c r="QL55" s="152"/>
      <c r="QM55" s="152"/>
      <c r="QN55" s="152"/>
      <c r="QO55" s="152"/>
      <c r="QP55" s="152"/>
      <c r="QQ55" s="152"/>
      <c r="QR55" s="152"/>
      <c r="QS55" s="152"/>
      <c r="QT55" s="152"/>
      <c r="QU55" s="152"/>
      <c r="QV55" s="152"/>
      <c r="QW55" s="152"/>
      <c r="QX55" s="152"/>
      <c r="QY55" s="152"/>
      <c r="QZ55" s="152"/>
      <c r="RA55" s="152"/>
      <c r="RB55" s="152"/>
      <c r="RC55" s="152"/>
      <c r="RD55" s="152"/>
      <c r="RE55" s="152"/>
      <c r="RF55" s="152"/>
      <c r="RG55" s="152"/>
      <c r="RH55" s="152"/>
      <c r="RI55" s="152"/>
      <c r="RJ55" s="152"/>
      <c r="RK55" s="152"/>
      <c r="RL55" s="152"/>
      <c r="RM55" s="152"/>
      <c r="RN55" s="152"/>
      <c r="RO55" s="152"/>
      <c r="RP55" s="152"/>
      <c r="RQ55" s="152"/>
      <c r="RR55" s="152"/>
      <c r="RS55" s="152"/>
      <c r="RT55" s="152"/>
      <c r="RU55" s="152"/>
      <c r="RV55" s="152"/>
    </row>
    <row r="56" spans="1:490" s="175" customFormat="1" x14ac:dyDescent="0.25">
      <c r="A56" s="173"/>
      <c r="B56" s="126">
        <v>40</v>
      </c>
      <c r="C56" s="208">
        <v>43868</v>
      </c>
      <c r="D56" s="208"/>
      <c r="E56" s="129">
        <v>20704</v>
      </c>
      <c r="F56" s="209" t="s">
        <v>80</v>
      </c>
      <c r="G56" s="209"/>
      <c r="H56" s="209"/>
      <c r="I56" s="209"/>
      <c r="J56" s="209"/>
      <c r="K56" s="209"/>
      <c r="L56" s="209"/>
      <c r="M56" s="209"/>
      <c r="N56" s="210">
        <v>43869</v>
      </c>
      <c r="O56" s="210"/>
      <c r="P56" s="210"/>
      <c r="Q56" s="211" t="s">
        <v>81</v>
      </c>
      <c r="R56" s="211"/>
      <c r="S56" s="211"/>
      <c r="T56" s="211"/>
      <c r="U56" s="212">
        <v>5352</v>
      </c>
      <c r="V56" s="213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52"/>
      <c r="EZ56" s="152"/>
      <c r="FA56" s="152"/>
      <c r="FB56" s="152"/>
      <c r="FC56" s="152"/>
      <c r="FD56" s="152"/>
      <c r="FE56" s="152"/>
      <c r="FF56" s="152"/>
      <c r="FG56" s="152"/>
      <c r="FH56" s="152"/>
      <c r="FI56" s="152"/>
      <c r="FJ56" s="152"/>
      <c r="FK56" s="152"/>
      <c r="FL56" s="152"/>
      <c r="FM56" s="152"/>
      <c r="FN56" s="152"/>
      <c r="FO56" s="152"/>
      <c r="FP56" s="152"/>
      <c r="FQ56" s="152"/>
      <c r="FR56" s="152"/>
      <c r="FS56" s="152"/>
      <c r="FT56" s="152"/>
      <c r="FU56" s="152"/>
      <c r="FV56" s="152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52"/>
      <c r="GH56" s="152"/>
      <c r="GI56" s="152"/>
      <c r="GJ56" s="152"/>
      <c r="GK56" s="152"/>
      <c r="GL56" s="152"/>
      <c r="GM56" s="152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52"/>
      <c r="GY56" s="152"/>
      <c r="GZ56" s="152"/>
      <c r="HA56" s="152"/>
      <c r="HB56" s="152"/>
      <c r="HC56" s="152"/>
      <c r="HD56" s="152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52"/>
      <c r="HP56" s="152"/>
      <c r="HQ56" s="152"/>
      <c r="HR56" s="152"/>
      <c r="HS56" s="152"/>
      <c r="HT56" s="152"/>
      <c r="HU56" s="152"/>
      <c r="HV56" s="152"/>
      <c r="HW56" s="152"/>
      <c r="HX56" s="152"/>
      <c r="HY56" s="152"/>
      <c r="HZ56" s="152"/>
      <c r="IA56" s="152"/>
      <c r="IB56" s="152"/>
      <c r="IC56" s="152"/>
      <c r="ID56" s="152"/>
      <c r="IE56" s="152"/>
      <c r="IF56" s="152"/>
      <c r="IG56" s="152"/>
      <c r="IH56" s="152"/>
      <c r="II56" s="152"/>
      <c r="IJ56" s="152"/>
      <c r="IK56" s="152"/>
      <c r="IL56" s="152"/>
      <c r="IM56" s="152"/>
      <c r="IN56" s="152"/>
      <c r="IO56" s="152"/>
      <c r="IP56" s="152"/>
      <c r="IQ56" s="152"/>
      <c r="IR56" s="152"/>
      <c r="IS56" s="152"/>
      <c r="IT56" s="152"/>
      <c r="IU56" s="152"/>
      <c r="IV56" s="152"/>
      <c r="IW56" s="152"/>
      <c r="IX56" s="152"/>
      <c r="IY56" s="152"/>
      <c r="IZ56" s="152"/>
      <c r="JA56" s="152"/>
      <c r="JB56" s="152"/>
      <c r="JC56" s="152"/>
      <c r="JD56" s="152"/>
      <c r="JE56" s="152"/>
      <c r="JF56" s="152"/>
      <c r="JG56" s="152"/>
      <c r="JH56" s="152"/>
      <c r="JI56" s="152"/>
      <c r="JJ56" s="152"/>
      <c r="JK56" s="152"/>
      <c r="JL56" s="152"/>
      <c r="JM56" s="152"/>
      <c r="JN56" s="152"/>
      <c r="JO56" s="152"/>
      <c r="JP56" s="152"/>
      <c r="JQ56" s="152"/>
      <c r="JR56" s="152"/>
      <c r="JS56" s="152"/>
      <c r="JT56" s="152"/>
      <c r="JU56" s="152"/>
      <c r="JV56" s="152"/>
      <c r="JW56" s="152"/>
      <c r="JX56" s="152"/>
      <c r="JY56" s="152"/>
      <c r="JZ56" s="152"/>
      <c r="KA56" s="152"/>
      <c r="KB56" s="152"/>
      <c r="KC56" s="152"/>
      <c r="KD56" s="152"/>
      <c r="KE56" s="152"/>
      <c r="KF56" s="152"/>
      <c r="KG56" s="152"/>
      <c r="KH56" s="152"/>
      <c r="KI56" s="152"/>
      <c r="KJ56" s="152"/>
      <c r="KK56" s="152"/>
      <c r="KL56" s="152"/>
      <c r="KM56" s="152"/>
      <c r="KN56" s="152"/>
      <c r="KO56" s="152"/>
      <c r="KP56" s="152"/>
      <c r="KQ56" s="152"/>
      <c r="KR56" s="152"/>
      <c r="KS56" s="152"/>
      <c r="KT56" s="152"/>
      <c r="KU56" s="152"/>
      <c r="KV56" s="152"/>
      <c r="KW56" s="152"/>
      <c r="KX56" s="152"/>
      <c r="KY56" s="152"/>
      <c r="KZ56" s="152"/>
      <c r="LA56" s="152"/>
      <c r="LB56" s="152"/>
      <c r="LC56" s="152"/>
      <c r="LD56" s="152"/>
      <c r="LE56" s="152"/>
      <c r="LF56" s="152"/>
      <c r="LG56" s="152"/>
      <c r="LH56" s="152"/>
      <c r="LI56" s="152"/>
      <c r="LJ56" s="152"/>
      <c r="LK56" s="152"/>
      <c r="LL56" s="152"/>
      <c r="LM56" s="152"/>
      <c r="LN56" s="152"/>
      <c r="LO56" s="152"/>
      <c r="LP56" s="152"/>
      <c r="LQ56" s="152"/>
      <c r="LR56" s="152"/>
      <c r="LS56" s="152"/>
      <c r="LT56" s="152"/>
      <c r="LU56" s="152"/>
      <c r="LV56" s="152"/>
      <c r="LW56" s="152"/>
      <c r="LX56" s="152"/>
      <c r="LY56" s="152"/>
      <c r="LZ56" s="152"/>
      <c r="MA56" s="152"/>
      <c r="MB56" s="152"/>
      <c r="MC56" s="152"/>
      <c r="MD56" s="152"/>
      <c r="ME56" s="152"/>
      <c r="MF56" s="152"/>
      <c r="MG56" s="152"/>
      <c r="MH56" s="152"/>
      <c r="MI56" s="152"/>
      <c r="MJ56" s="152"/>
      <c r="MK56" s="152"/>
      <c r="ML56" s="152"/>
      <c r="MM56" s="152"/>
      <c r="MN56" s="152"/>
      <c r="MO56" s="152"/>
      <c r="MP56" s="152"/>
      <c r="MQ56" s="152"/>
      <c r="MR56" s="152"/>
      <c r="MS56" s="152"/>
      <c r="MT56" s="152"/>
      <c r="MU56" s="152"/>
      <c r="MV56" s="152"/>
      <c r="MW56" s="152"/>
      <c r="MX56" s="152"/>
      <c r="MY56" s="152"/>
      <c r="MZ56" s="152"/>
      <c r="NA56" s="152"/>
      <c r="NB56" s="152"/>
      <c r="NC56" s="152"/>
      <c r="ND56" s="152"/>
      <c r="NE56" s="152"/>
      <c r="NF56" s="152"/>
      <c r="NG56" s="152"/>
      <c r="NH56" s="152"/>
      <c r="NI56" s="152"/>
      <c r="NJ56" s="152"/>
      <c r="NK56" s="152"/>
      <c r="NL56" s="152"/>
      <c r="NM56" s="152"/>
      <c r="NN56" s="152"/>
      <c r="NO56" s="152"/>
      <c r="NP56" s="152"/>
      <c r="NQ56" s="152"/>
      <c r="NR56" s="152"/>
      <c r="NS56" s="152"/>
      <c r="NT56" s="152"/>
      <c r="NU56" s="152"/>
      <c r="NV56" s="152"/>
      <c r="NW56" s="152"/>
      <c r="NX56" s="152"/>
      <c r="NY56" s="152"/>
      <c r="NZ56" s="152"/>
      <c r="OA56" s="152"/>
      <c r="OB56" s="152"/>
      <c r="OC56" s="152"/>
      <c r="OD56" s="152"/>
      <c r="OE56" s="152"/>
      <c r="OF56" s="152"/>
      <c r="OG56" s="152"/>
      <c r="OH56" s="152"/>
      <c r="OI56" s="152"/>
      <c r="OJ56" s="152"/>
      <c r="OK56" s="152"/>
      <c r="OL56" s="152"/>
      <c r="OM56" s="152"/>
      <c r="ON56" s="152"/>
      <c r="OO56" s="152"/>
      <c r="OP56" s="152"/>
      <c r="OQ56" s="152"/>
      <c r="OR56" s="152"/>
      <c r="OS56" s="152"/>
      <c r="OT56" s="152"/>
      <c r="OU56" s="152"/>
      <c r="OV56" s="152"/>
      <c r="OW56" s="152"/>
      <c r="OX56" s="152"/>
      <c r="OY56" s="152"/>
      <c r="OZ56" s="152"/>
      <c r="PA56" s="152"/>
      <c r="PB56" s="152"/>
      <c r="PC56" s="152"/>
      <c r="PD56" s="152"/>
      <c r="PE56" s="152"/>
      <c r="PF56" s="152"/>
      <c r="PG56" s="152"/>
      <c r="PH56" s="152"/>
      <c r="PI56" s="152"/>
      <c r="PJ56" s="152"/>
      <c r="PK56" s="152"/>
      <c r="PL56" s="152"/>
      <c r="PM56" s="152"/>
      <c r="PN56" s="152"/>
      <c r="PO56" s="152"/>
      <c r="PP56" s="152"/>
      <c r="PQ56" s="152"/>
      <c r="PR56" s="152"/>
      <c r="PS56" s="152"/>
      <c r="PT56" s="152"/>
      <c r="PU56" s="152"/>
      <c r="PV56" s="152"/>
      <c r="PW56" s="152"/>
      <c r="PX56" s="152"/>
      <c r="PY56" s="152"/>
      <c r="PZ56" s="152"/>
      <c r="QA56" s="152"/>
      <c r="QB56" s="152"/>
      <c r="QC56" s="152"/>
      <c r="QD56" s="152"/>
      <c r="QE56" s="152"/>
      <c r="QF56" s="152"/>
      <c r="QG56" s="152"/>
      <c r="QH56" s="152"/>
      <c r="QI56" s="152"/>
      <c r="QJ56" s="152"/>
      <c r="QK56" s="152"/>
      <c r="QL56" s="152"/>
      <c r="QM56" s="152"/>
      <c r="QN56" s="152"/>
      <c r="QO56" s="152"/>
      <c r="QP56" s="152"/>
      <c r="QQ56" s="152"/>
      <c r="QR56" s="152"/>
      <c r="QS56" s="152"/>
      <c r="QT56" s="152"/>
      <c r="QU56" s="152"/>
      <c r="QV56" s="152"/>
      <c r="QW56" s="152"/>
      <c r="QX56" s="152"/>
      <c r="QY56" s="152"/>
      <c r="QZ56" s="152"/>
      <c r="RA56" s="152"/>
      <c r="RB56" s="152"/>
      <c r="RC56" s="152"/>
      <c r="RD56" s="152"/>
      <c r="RE56" s="152"/>
      <c r="RF56" s="152"/>
      <c r="RG56" s="152"/>
      <c r="RH56" s="152"/>
      <c r="RI56" s="152"/>
      <c r="RJ56" s="152"/>
      <c r="RK56" s="152"/>
      <c r="RL56" s="152"/>
      <c r="RM56" s="152"/>
      <c r="RN56" s="152"/>
      <c r="RO56" s="152"/>
      <c r="RP56" s="152"/>
      <c r="RQ56" s="152"/>
      <c r="RR56" s="152"/>
      <c r="RS56" s="152"/>
      <c r="RT56" s="152"/>
      <c r="RU56" s="152"/>
      <c r="RV56" s="152"/>
    </row>
    <row r="57" spans="1:490" s="175" customFormat="1" x14ac:dyDescent="0.25">
      <c r="A57" s="173"/>
      <c r="B57" s="141">
        <v>41</v>
      </c>
      <c r="C57" s="208">
        <v>43868</v>
      </c>
      <c r="D57" s="208"/>
      <c r="E57" s="129">
        <v>20705</v>
      </c>
      <c r="F57" s="214" t="s">
        <v>82</v>
      </c>
      <c r="G57" s="209"/>
      <c r="H57" s="209"/>
      <c r="I57" s="209"/>
      <c r="J57" s="209"/>
      <c r="K57" s="209"/>
      <c r="L57" s="209"/>
      <c r="M57" s="209"/>
      <c r="N57" s="210">
        <v>43857</v>
      </c>
      <c r="O57" s="210"/>
      <c r="P57" s="210"/>
      <c r="Q57" s="211" t="s">
        <v>40</v>
      </c>
      <c r="R57" s="211"/>
      <c r="S57" s="211"/>
      <c r="T57" s="211"/>
      <c r="U57" s="212">
        <v>2440.5300000000002</v>
      </c>
      <c r="V57" s="213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52"/>
      <c r="HH57" s="152"/>
      <c r="HI57" s="152"/>
      <c r="HJ57" s="152"/>
      <c r="HK57" s="152"/>
      <c r="HL57" s="152"/>
      <c r="HM57" s="152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52"/>
      <c r="HY57" s="152"/>
      <c r="HZ57" s="152"/>
      <c r="IA57" s="152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52"/>
      <c r="IM57" s="152"/>
      <c r="IN57" s="152"/>
      <c r="IO57" s="152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52"/>
      <c r="JA57" s="152"/>
      <c r="JB57" s="152"/>
      <c r="JC57" s="152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52"/>
      <c r="JO57" s="152"/>
      <c r="JP57" s="152"/>
      <c r="JQ57" s="152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52"/>
      <c r="KC57" s="152"/>
      <c r="KD57" s="152"/>
      <c r="KE57" s="152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52"/>
      <c r="KQ57" s="152"/>
      <c r="KR57" s="152"/>
      <c r="KS57" s="152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52"/>
      <c r="LE57" s="152"/>
      <c r="LF57" s="152"/>
      <c r="LG57" s="152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52"/>
      <c r="LS57" s="152"/>
      <c r="LT57" s="152"/>
      <c r="LU57" s="152"/>
      <c r="LV57" s="152"/>
      <c r="LW57" s="152"/>
      <c r="LX57" s="152"/>
      <c r="LY57" s="152"/>
      <c r="LZ57" s="152"/>
      <c r="MA57" s="152"/>
      <c r="MB57" s="152"/>
      <c r="MC57" s="152"/>
      <c r="MD57" s="152"/>
      <c r="ME57" s="152"/>
      <c r="MF57" s="152"/>
      <c r="MG57" s="152"/>
      <c r="MH57" s="152"/>
      <c r="MI57" s="152"/>
      <c r="MJ57" s="152"/>
      <c r="MK57" s="152"/>
      <c r="ML57" s="152"/>
      <c r="MM57" s="152"/>
      <c r="MN57" s="152"/>
      <c r="MO57" s="152"/>
      <c r="MP57" s="152"/>
      <c r="MQ57" s="152"/>
      <c r="MR57" s="152"/>
      <c r="MS57" s="152"/>
      <c r="MT57" s="152"/>
      <c r="MU57" s="152"/>
      <c r="MV57" s="152"/>
      <c r="MW57" s="152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52"/>
      <c r="NI57" s="152"/>
      <c r="NJ57" s="152"/>
      <c r="NK57" s="152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52"/>
      <c r="NW57" s="152"/>
      <c r="NX57" s="152"/>
      <c r="NY57" s="152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52"/>
      <c r="OK57" s="152"/>
      <c r="OL57" s="152"/>
      <c r="OM57" s="152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52"/>
      <c r="OY57" s="152"/>
      <c r="OZ57" s="152"/>
      <c r="PA57" s="152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52"/>
      <c r="PM57" s="152"/>
      <c r="PN57" s="152"/>
      <c r="PO57" s="152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52"/>
      <c r="QA57" s="152"/>
      <c r="QB57" s="152"/>
      <c r="QC57" s="152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52"/>
      <c r="QO57" s="152"/>
      <c r="QP57" s="152"/>
      <c r="QQ57" s="152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52"/>
      <c r="RC57" s="152"/>
      <c r="RD57" s="152"/>
      <c r="RE57" s="152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52"/>
      <c r="RQ57" s="152"/>
      <c r="RR57" s="152"/>
      <c r="RS57" s="152"/>
      <c r="RT57" s="152"/>
      <c r="RU57" s="152"/>
      <c r="RV57" s="152"/>
    </row>
    <row r="58" spans="1:490" s="175" customFormat="1" x14ac:dyDescent="0.25">
      <c r="A58" s="173"/>
      <c r="B58" s="126">
        <v>42</v>
      </c>
      <c r="C58" s="208">
        <v>43868</v>
      </c>
      <c r="D58" s="208"/>
      <c r="E58" s="129">
        <v>20706</v>
      </c>
      <c r="F58" s="209" t="s">
        <v>83</v>
      </c>
      <c r="G58" s="209"/>
      <c r="H58" s="209"/>
      <c r="I58" s="209"/>
      <c r="J58" s="209"/>
      <c r="K58" s="209"/>
      <c r="L58" s="209"/>
      <c r="M58" s="209"/>
      <c r="N58" s="210" t="s">
        <v>42</v>
      </c>
      <c r="O58" s="210"/>
      <c r="P58" s="210"/>
      <c r="Q58" s="211" t="s">
        <v>40</v>
      </c>
      <c r="R58" s="211"/>
      <c r="S58" s="211"/>
      <c r="T58" s="211"/>
      <c r="U58" s="212">
        <v>1037.6300000000001</v>
      </c>
      <c r="V58" s="213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52"/>
      <c r="EN58" s="152"/>
      <c r="EO58" s="152"/>
      <c r="EP58" s="152"/>
      <c r="EQ58" s="152"/>
      <c r="ER58" s="152"/>
      <c r="ES58" s="152"/>
      <c r="ET58" s="152"/>
      <c r="EU58" s="152"/>
      <c r="EV58" s="152"/>
      <c r="EW58" s="152"/>
      <c r="EX58" s="152"/>
      <c r="EY58" s="152"/>
      <c r="EZ58" s="152"/>
      <c r="FA58" s="152"/>
      <c r="FB58" s="152"/>
      <c r="FC58" s="152"/>
      <c r="FD58" s="152"/>
      <c r="FE58" s="152"/>
      <c r="FF58" s="152"/>
      <c r="FG58" s="152"/>
      <c r="FH58" s="152"/>
      <c r="FI58" s="152"/>
      <c r="FJ58" s="152"/>
      <c r="FK58" s="152"/>
      <c r="FL58" s="152"/>
      <c r="FM58" s="152"/>
      <c r="FN58" s="152"/>
      <c r="FO58" s="152"/>
      <c r="FP58" s="152"/>
      <c r="FQ58" s="152"/>
      <c r="FR58" s="152"/>
      <c r="FS58" s="152"/>
      <c r="FT58" s="152"/>
      <c r="FU58" s="152"/>
      <c r="FV58" s="152"/>
      <c r="FW58" s="152"/>
      <c r="FX58" s="152"/>
      <c r="FY58" s="152"/>
      <c r="FZ58" s="152"/>
      <c r="GA58" s="152"/>
      <c r="GB58" s="152"/>
      <c r="GC58" s="152"/>
      <c r="GD58" s="152"/>
      <c r="GE58" s="152"/>
      <c r="GF58" s="152"/>
      <c r="GG58" s="152"/>
      <c r="GH58" s="152"/>
      <c r="GI58" s="152"/>
      <c r="GJ58" s="152"/>
      <c r="GK58" s="152"/>
      <c r="GL58" s="152"/>
      <c r="GM58" s="152"/>
      <c r="GN58" s="152"/>
      <c r="GO58" s="152"/>
      <c r="GP58" s="152"/>
      <c r="GQ58" s="152"/>
      <c r="GR58" s="152"/>
      <c r="GS58" s="152"/>
      <c r="GT58" s="152"/>
      <c r="GU58" s="152"/>
      <c r="GV58" s="152"/>
      <c r="GW58" s="152"/>
      <c r="GX58" s="152"/>
      <c r="GY58" s="152"/>
      <c r="GZ58" s="152"/>
      <c r="HA58" s="152"/>
      <c r="HB58" s="152"/>
      <c r="HC58" s="152"/>
      <c r="HD58" s="152"/>
      <c r="HE58" s="152"/>
      <c r="HF58" s="152"/>
      <c r="HG58" s="152"/>
      <c r="HH58" s="152"/>
      <c r="HI58" s="152"/>
      <c r="HJ58" s="152"/>
      <c r="HK58" s="152"/>
      <c r="HL58" s="152"/>
      <c r="HM58" s="152"/>
      <c r="HN58" s="152"/>
      <c r="HO58" s="152"/>
      <c r="HP58" s="152"/>
      <c r="HQ58" s="152"/>
      <c r="HR58" s="152"/>
      <c r="HS58" s="152"/>
      <c r="HT58" s="152"/>
      <c r="HU58" s="152"/>
      <c r="HV58" s="152"/>
      <c r="HW58" s="152"/>
      <c r="HX58" s="152"/>
      <c r="HY58" s="152"/>
      <c r="HZ58" s="152"/>
      <c r="IA58" s="152"/>
      <c r="IB58" s="152"/>
      <c r="IC58" s="152"/>
      <c r="ID58" s="152"/>
      <c r="IE58" s="152"/>
      <c r="IF58" s="152"/>
      <c r="IG58" s="152"/>
      <c r="IH58" s="152"/>
      <c r="II58" s="152"/>
      <c r="IJ58" s="152"/>
      <c r="IK58" s="152"/>
      <c r="IL58" s="152"/>
      <c r="IM58" s="152"/>
      <c r="IN58" s="152"/>
      <c r="IO58" s="152"/>
      <c r="IP58" s="152"/>
      <c r="IQ58" s="152"/>
      <c r="IR58" s="152"/>
      <c r="IS58" s="152"/>
      <c r="IT58" s="152"/>
      <c r="IU58" s="152"/>
      <c r="IV58" s="152"/>
      <c r="IW58" s="152"/>
      <c r="IX58" s="152"/>
      <c r="IY58" s="152"/>
      <c r="IZ58" s="152"/>
      <c r="JA58" s="152"/>
      <c r="JB58" s="152"/>
      <c r="JC58" s="152"/>
      <c r="JD58" s="152"/>
      <c r="JE58" s="152"/>
      <c r="JF58" s="152"/>
      <c r="JG58" s="152"/>
      <c r="JH58" s="152"/>
      <c r="JI58" s="152"/>
      <c r="JJ58" s="152"/>
      <c r="JK58" s="152"/>
      <c r="JL58" s="152"/>
      <c r="JM58" s="152"/>
      <c r="JN58" s="152"/>
      <c r="JO58" s="152"/>
      <c r="JP58" s="152"/>
      <c r="JQ58" s="152"/>
      <c r="JR58" s="152"/>
      <c r="JS58" s="152"/>
      <c r="JT58" s="152"/>
      <c r="JU58" s="152"/>
      <c r="JV58" s="152"/>
      <c r="JW58" s="152"/>
      <c r="JX58" s="152"/>
      <c r="JY58" s="152"/>
      <c r="JZ58" s="152"/>
      <c r="KA58" s="152"/>
      <c r="KB58" s="152"/>
      <c r="KC58" s="152"/>
      <c r="KD58" s="152"/>
      <c r="KE58" s="152"/>
      <c r="KF58" s="152"/>
      <c r="KG58" s="152"/>
      <c r="KH58" s="152"/>
      <c r="KI58" s="152"/>
      <c r="KJ58" s="152"/>
      <c r="KK58" s="152"/>
      <c r="KL58" s="152"/>
      <c r="KM58" s="152"/>
      <c r="KN58" s="152"/>
      <c r="KO58" s="152"/>
      <c r="KP58" s="152"/>
      <c r="KQ58" s="152"/>
      <c r="KR58" s="152"/>
      <c r="KS58" s="152"/>
      <c r="KT58" s="152"/>
      <c r="KU58" s="152"/>
      <c r="KV58" s="152"/>
      <c r="KW58" s="152"/>
      <c r="KX58" s="152"/>
      <c r="KY58" s="152"/>
      <c r="KZ58" s="152"/>
      <c r="LA58" s="152"/>
      <c r="LB58" s="152"/>
      <c r="LC58" s="152"/>
      <c r="LD58" s="152"/>
      <c r="LE58" s="152"/>
      <c r="LF58" s="152"/>
      <c r="LG58" s="152"/>
      <c r="LH58" s="152"/>
      <c r="LI58" s="152"/>
      <c r="LJ58" s="152"/>
      <c r="LK58" s="152"/>
      <c r="LL58" s="152"/>
      <c r="LM58" s="152"/>
      <c r="LN58" s="152"/>
      <c r="LO58" s="152"/>
      <c r="LP58" s="152"/>
      <c r="LQ58" s="152"/>
      <c r="LR58" s="152"/>
      <c r="LS58" s="152"/>
      <c r="LT58" s="152"/>
      <c r="LU58" s="152"/>
      <c r="LV58" s="152"/>
      <c r="LW58" s="152"/>
      <c r="LX58" s="152"/>
      <c r="LY58" s="152"/>
      <c r="LZ58" s="152"/>
      <c r="MA58" s="152"/>
      <c r="MB58" s="152"/>
      <c r="MC58" s="152"/>
      <c r="MD58" s="152"/>
      <c r="ME58" s="152"/>
      <c r="MF58" s="152"/>
      <c r="MG58" s="152"/>
      <c r="MH58" s="152"/>
      <c r="MI58" s="152"/>
      <c r="MJ58" s="152"/>
      <c r="MK58" s="152"/>
      <c r="ML58" s="152"/>
      <c r="MM58" s="152"/>
      <c r="MN58" s="152"/>
      <c r="MO58" s="152"/>
      <c r="MP58" s="152"/>
      <c r="MQ58" s="152"/>
      <c r="MR58" s="152"/>
      <c r="MS58" s="152"/>
      <c r="MT58" s="152"/>
      <c r="MU58" s="152"/>
      <c r="MV58" s="152"/>
      <c r="MW58" s="152"/>
      <c r="MX58" s="152"/>
      <c r="MY58" s="152"/>
      <c r="MZ58" s="152"/>
      <c r="NA58" s="152"/>
      <c r="NB58" s="152"/>
      <c r="NC58" s="152"/>
      <c r="ND58" s="152"/>
      <c r="NE58" s="152"/>
      <c r="NF58" s="152"/>
      <c r="NG58" s="152"/>
      <c r="NH58" s="152"/>
      <c r="NI58" s="152"/>
      <c r="NJ58" s="152"/>
      <c r="NK58" s="152"/>
      <c r="NL58" s="152"/>
      <c r="NM58" s="152"/>
      <c r="NN58" s="152"/>
      <c r="NO58" s="152"/>
      <c r="NP58" s="152"/>
      <c r="NQ58" s="152"/>
      <c r="NR58" s="152"/>
      <c r="NS58" s="152"/>
      <c r="NT58" s="152"/>
      <c r="NU58" s="152"/>
      <c r="NV58" s="152"/>
      <c r="NW58" s="152"/>
      <c r="NX58" s="152"/>
      <c r="NY58" s="152"/>
      <c r="NZ58" s="152"/>
      <c r="OA58" s="152"/>
      <c r="OB58" s="152"/>
      <c r="OC58" s="152"/>
      <c r="OD58" s="152"/>
      <c r="OE58" s="152"/>
      <c r="OF58" s="152"/>
      <c r="OG58" s="152"/>
      <c r="OH58" s="152"/>
      <c r="OI58" s="152"/>
      <c r="OJ58" s="152"/>
      <c r="OK58" s="152"/>
      <c r="OL58" s="152"/>
      <c r="OM58" s="152"/>
      <c r="ON58" s="152"/>
      <c r="OO58" s="152"/>
      <c r="OP58" s="152"/>
      <c r="OQ58" s="152"/>
      <c r="OR58" s="152"/>
      <c r="OS58" s="152"/>
      <c r="OT58" s="152"/>
      <c r="OU58" s="152"/>
      <c r="OV58" s="152"/>
      <c r="OW58" s="152"/>
      <c r="OX58" s="152"/>
      <c r="OY58" s="152"/>
      <c r="OZ58" s="152"/>
      <c r="PA58" s="152"/>
      <c r="PB58" s="152"/>
      <c r="PC58" s="152"/>
      <c r="PD58" s="152"/>
      <c r="PE58" s="152"/>
      <c r="PF58" s="152"/>
      <c r="PG58" s="152"/>
      <c r="PH58" s="152"/>
      <c r="PI58" s="152"/>
      <c r="PJ58" s="152"/>
      <c r="PK58" s="152"/>
      <c r="PL58" s="152"/>
      <c r="PM58" s="152"/>
      <c r="PN58" s="152"/>
      <c r="PO58" s="152"/>
      <c r="PP58" s="152"/>
      <c r="PQ58" s="152"/>
      <c r="PR58" s="152"/>
      <c r="PS58" s="152"/>
      <c r="PT58" s="152"/>
      <c r="PU58" s="152"/>
      <c r="PV58" s="152"/>
      <c r="PW58" s="152"/>
      <c r="PX58" s="152"/>
      <c r="PY58" s="152"/>
      <c r="PZ58" s="152"/>
      <c r="QA58" s="152"/>
      <c r="QB58" s="152"/>
      <c r="QC58" s="152"/>
      <c r="QD58" s="152"/>
      <c r="QE58" s="152"/>
      <c r="QF58" s="152"/>
      <c r="QG58" s="152"/>
      <c r="QH58" s="152"/>
      <c r="QI58" s="152"/>
      <c r="QJ58" s="152"/>
      <c r="QK58" s="152"/>
      <c r="QL58" s="152"/>
      <c r="QM58" s="152"/>
      <c r="QN58" s="152"/>
      <c r="QO58" s="152"/>
      <c r="QP58" s="152"/>
      <c r="QQ58" s="152"/>
      <c r="QR58" s="152"/>
      <c r="QS58" s="152"/>
      <c r="QT58" s="152"/>
      <c r="QU58" s="152"/>
      <c r="QV58" s="152"/>
      <c r="QW58" s="152"/>
      <c r="QX58" s="152"/>
      <c r="QY58" s="152"/>
      <c r="QZ58" s="152"/>
      <c r="RA58" s="152"/>
      <c r="RB58" s="152"/>
      <c r="RC58" s="152"/>
      <c r="RD58" s="152"/>
      <c r="RE58" s="152"/>
      <c r="RF58" s="152"/>
      <c r="RG58" s="152"/>
      <c r="RH58" s="152"/>
      <c r="RI58" s="152"/>
      <c r="RJ58" s="152"/>
      <c r="RK58" s="152"/>
      <c r="RL58" s="152"/>
      <c r="RM58" s="152"/>
      <c r="RN58" s="152"/>
      <c r="RO58" s="152"/>
      <c r="RP58" s="152"/>
      <c r="RQ58" s="152"/>
      <c r="RR58" s="152"/>
      <c r="RS58" s="152"/>
      <c r="RT58" s="152"/>
      <c r="RU58" s="152"/>
      <c r="RV58" s="152"/>
    </row>
    <row r="59" spans="1:490" s="175" customFormat="1" x14ac:dyDescent="0.2">
      <c r="A59" s="173"/>
      <c r="B59" s="126">
        <v>43</v>
      </c>
      <c r="C59" s="208">
        <v>43868</v>
      </c>
      <c r="D59" s="208"/>
      <c r="E59" s="129">
        <v>20707</v>
      </c>
      <c r="F59" s="215" t="s">
        <v>84</v>
      </c>
      <c r="G59" s="215"/>
      <c r="H59" s="215"/>
      <c r="I59" s="215"/>
      <c r="J59" s="215"/>
      <c r="K59" s="215"/>
      <c r="L59" s="215"/>
      <c r="M59" s="215"/>
      <c r="N59" s="210" t="s">
        <v>42</v>
      </c>
      <c r="O59" s="210"/>
      <c r="P59" s="210"/>
      <c r="Q59" s="211" t="s">
        <v>40</v>
      </c>
      <c r="R59" s="211"/>
      <c r="S59" s="211"/>
      <c r="T59" s="211"/>
      <c r="U59" s="212">
        <v>4029.77</v>
      </c>
      <c r="V59" s="213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52"/>
      <c r="HH59" s="152"/>
      <c r="HI59" s="152"/>
      <c r="HJ59" s="152"/>
      <c r="HK59" s="152"/>
      <c r="HL59" s="152"/>
      <c r="HM59" s="152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52"/>
      <c r="HY59" s="152"/>
      <c r="HZ59" s="152"/>
      <c r="IA59" s="152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52"/>
      <c r="IM59" s="152"/>
      <c r="IN59" s="152"/>
      <c r="IO59" s="152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52"/>
      <c r="JA59" s="152"/>
      <c r="JB59" s="152"/>
      <c r="JC59" s="152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52"/>
      <c r="JO59" s="152"/>
      <c r="JP59" s="152"/>
      <c r="JQ59" s="152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52"/>
      <c r="KC59" s="152"/>
      <c r="KD59" s="152"/>
      <c r="KE59" s="152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52"/>
      <c r="KQ59" s="152"/>
      <c r="KR59" s="152"/>
      <c r="KS59" s="152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52"/>
      <c r="LE59" s="152"/>
      <c r="LF59" s="152"/>
      <c r="LG59" s="152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52"/>
      <c r="LS59" s="152"/>
      <c r="LT59" s="152"/>
      <c r="LU59" s="152"/>
      <c r="LV59" s="152"/>
      <c r="LW59" s="152"/>
      <c r="LX59" s="152"/>
      <c r="LY59" s="152"/>
      <c r="LZ59" s="152"/>
      <c r="MA59" s="152"/>
      <c r="MB59" s="152"/>
      <c r="MC59" s="152"/>
      <c r="MD59" s="152"/>
      <c r="ME59" s="152"/>
      <c r="MF59" s="152"/>
      <c r="MG59" s="152"/>
      <c r="MH59" s="152"/>
      <c r="MI59" s="152"/>
      <c r="MJ59" s="152"/>
      <c r="MK59" s="152"/>
      <c r="ML59" s="152"/>
      <c r="MM59" s="152"/>
      <c r="MN59" s="152"/>
      <c r="MO59" s="152"/>
      <c r="MP59" s="152"/>
      <c r="MQ59" s="152"/>
      <c r="MR59" s="152"/>
      <c r="MS59" s="152"/>
      <c r="MT59" s="152"/>
      <c r="MU59" s="152"/>
      <c r="MV59" s="152"/>
      <c r="MW59" s="152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52"/>
      <c r="NI59" s="152"/>
      <c r="NJ59" s="152"/>
      <c r="NK59" s="152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52"/>
      <c r="NW59" s="152"/>
      <c r="NX59" s="152"/>
      <c r="NY59" s="152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52"/>
      <c r="OK59" s="152"/>
      <c r="OL59" s="152"/>
      <c r="OM59" s="152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52"/>
      <c r="OY59" s="152"/>
      <c r="OZ59" s="152"/>
      <c r="PA59" s="152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52"/>
      <c r="PM59" s="152"/>
      <c r="PN59" s="152"/>
      <c r="PO59" s="152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52"/>
      <c r="QA59" s="152"/>
      <c r="QB59" s="152"/>
      <c r="QC59" s="152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52"/>
      <c r="QO59" s="152"/>
      <c r="QP59" s="152"/>
      <c r="QQ59" s="152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52"/>
      <c r="RC59" s="152"/>
      <c r="RD59" s="152"/>
      <c r="RE59" s="152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52"/>
      <c r="RQ59" s="152"/>
      <c r="RR59" s="152"/>
      <c r="RS59" s="152"/>
      <c r="RT59" s="152"/>
      <c r="RU59" s="152"/>
      <c r="RV59" s="152"/>
    </row>
    <row r="60" spans="1:490" s="175" customFormat="1" x14ac:dyDescent="0.25">
      <c r="A60" s="173"/>
      <c r="B60" s="141">
        <v>44</v>
      </c>
      <c r="C60" s="208">
        <v>43868</v>
      </c>
      <c r="D60" s="208"/>
      <c r="E60" s="129">
        <v>20708</v>
      </c>
      <c r="F60" s="209" t="s">
        <v>85</v>
      </c>
      <c r="G60" s="209"/>
      <c r="H60" s="209"/>
      <c r="I60" s="209"/>
      <c r="J60" s="209"/>
      <c r="K60" s="209"/>
      <c r="L60" s="209"/>
      <c r="M60" s="209"/>
      <c r="N60" s="210" t="s">
        <v>42</v>
      </c>
      <c r="O60" s="210"/>
      <c r="P60" s="210"/>
      <c r="Q60" s="211" t="s">
        <v>40</v>
      </c>
      <c r="R60" s="211"/>
      <c r="S60" s="211"/>
      <c r="T60" s="211"/>
      <c r="U60" s="212">
        <v>2309.19</v>
      </c>
      <c r="V60" s="213"/>
      <c r="W60" s="5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2"/>
      <c r="HH60" s="152"/>
      <c r="HI60" s="152"/>
      <c r="HJ60" s="152"/>
      <c r="HK60" s="152"/>
      <c r="HL60" s="152"/>
      <c r="HM60" s="152"/>
      <c r="HN60" s="152"/>
      <c r="HO60" s="152"/>
      <c r="HP60" s="152"/>
      <c r="HQ60" s="152"/>
      <c r="HR60" s="152"/>
      <c r="HS60" s="152"/>
      <c r="HT60" s="152"/>
      <c r="HU60" s="152"/>
      <c r="HV60" s="152"/>
      <c r="HW60" s="152"/>
      <c r="HX60" s="152"/>
      <c r="HY60" s="152"/>
      <c r="HZ60" s="152"/>
      <c r="IA60" s="152"/>
      <c r="IB60" s="152"/>
      <c r="IC60" s="152"/>
      <c r="ID60" s="152"/>
      <c r="IE60" s="152"/>
      <c r="IF60" s="152"/>
      <c r="IG60" s="152"/>
      <c r="IH60" s="152"/>
      <c r="II60" s="152"/>
      <c r="IJ60" s="152"/>
      <c r="IK60" s="152"/>
      <c r="IL60" s="152"/>
      <c r="IM60" s="152"/>
      <c r="IN60" s="152"/>
      <c r="IO60" s="152"/>
      <c r="IP60" s="152"/>
      <c r="IQ60" s="152"/>
      <c r="IR60" s="152"/>
      <c r="IS60" s="152"/>
      <c r="IT60" s="152"/>
      <c r="IU60" s="152"/>
      <c r="IV60" s="152"/>
      <c r="IW60" s="152"/>
      <c r="IX60" s="152"/>
      <c r="IY60" s="152"/>
      <c r="IZ60" s="152"/>
      <c r="JA60" s="152"/>
      <c r="JB60" s="152"/>
      <c r="JC60" s="152"/>
      <c r="JD60" s="152"/>
      <c r="JE60" s="152"/>
      <c r="JF60" s="152"/>
      <c r="JG60" s="152"/>
      <c r="JH60" s="152"/>
      <c r="JI60" s="152"/>
      <c r="JJ60" s="152"/>
      <c r="JK60" s="152"/>
      <c r="JL60" s="152"/>
      <c r="JM60" s="152"/>
      <c r="JN60" s="152"/>
      <c r="JO60" s="152"/>
      <c r="JP60" s="152"/>
      <c r="JQ60" s="152"/>
      <c r="JR60" s="152"/>
      <c r="JS60" s="152"/>
      <c r="JT60" s="152"/>
      <c r="JU60" s="152"/>
      <c r="JV60" s="152"/>
      <c r="JW60" s="152"/>
      <c r="JX60" s="152"/>
      <c r="JY60" s="152"/>
      <c r="JZ60" s="152"/>
      <c r="KA60" s="152"/>
      <c r="KB60" s="152"/>
      <c r="KC60" s="152"/>
      <c r="KD60" s="152"/>
      <c r="KE60" s="152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52"/>
      <c r="KQ60" s="152"/>
      <c r="KR60" s="152"/>
      <c r="KS60" s="152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52"/>
      <c r="LE60" s="152"/>
      <c r="LF60" s="152"/>
      <c r="LG60" s="152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52"/>
      <c r="LS60" s="152"/>
      <c r="LT60" s="152"/>
      <c r="LU60" s="152"/>
      <c r="LV60" s="152"/>
      <c r="LW60" s="152"/>
      <c r="LX60" s="152"/>
      <c r="LY60" s="152"/>
      <c r="LZ60" s="152"/>
      <c r="MA60" s="152"/>
      <c r="MB60" s="152"/>
      <c r="MC60" s="152"/>
      <c r="MD60" s="152"/>
      <c r="ME60" s="152"/>
      <c r="MF60" s="152"/>
      <c r="MG60" s="152"/>
      <c r="MH60" s="152"/>
      <c r="MI60" s="152"/>
      <c r="MJ60" s="152"/>
      <c r="MK60" s="152"/>
      <c r="ML60" s="152"/>
      <c r="MM60" s="152"/>
      <c r="MN60" s="152"/>
      <c r="MO60" s="152"/>
      <c r="MP60" s="152"/>
      <c r="MQ60" s="152"/>
      <c r="MR60" s="152"/>
      <c r="MS60" s="152"/>
      <c r="MT60" s="152"/>
      <c r="MU60" s="152"/>
      <c r="MV60" s="152"/>
      <c r="MW60" s="152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52"/>
      <c r="NI60" s="152"/>
      <c r="NJ60" s="152"/>
      <c r="NK60" s="152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52"/>
      <c r="NW60" s="152"/>
      <c r="NX60" s="152"/>
      <c r="NY60" s="152"/>
      <c r="NZ60" s="152"/>
      <c r="OA60" s="152"/>
      <c r="OB60" s="152"/>
      <c r="OC60" s="152"/>
      <c r="OD60" s="152"/>
      <c r="OE60" s="152"/>
      <c r="OF60" s="152"/>
      <c r="OG60" s="152"/>
      <c r="OH60" s="152"/>
      <c r="OI60" s="152"/>
      <c r="OJ60" s="152"/>
      <c r="OK60" s="152"/>
      <c r="OL60" s="152"/>
      <c r="OM60" s="152"/>
      <c r="ON60" s="152"/>
      <c r="OO60" s="152"/>
      <c r="OP60" s="152"/>
      <c r="OQ60" s="152"/>
      <c r="OR60" s="152"/>
      <c r="OS60" s="152"/>
      <c r="OT60" s="152"/>
      <c r="OU60" s="152"/>
      <c r="OV60" s="152"/>
      <c r="OW60" s="152"/>
      <c r="OX60" s="152"/>
      <c r="OY60" s="152"/>
      <c r="OZ60" s="152"/>
      <c r="PA60" s="152"/>
      <c r="PB60" s="152"/>
      <c r="PC60" s="152"/>
      <c r="PD60" s="152"/>
      <c r="PE60" s="152"/>
      <c r="PF60" s="152"/>
      <c r="PG60" s="152"/>
      <c r="PH60" s="152"/>
      <c r="PI60" s="152"/>
      <c r="PJ60" s="152"/>
      <c r="PK60" s="152"/>
      <c r="PL60" s="152"/>
      <c r="PM60" s="152"/>
      <c r="PN60" s="152"/>
      <c r="PO60" s="152"/>
      <c r="PP60" s="152"/>
      <c r="PQ60" s="152"/>
      <c r="PR60" s="152"/>
      <c r="PS60" s="152"/>
      <c r="PT60" s="152"/>
      <c r="PU60" s="152"/>
      <c r="PV60" s="152"/>
      <c r="PW60" s="152"/>
      <c r="PX60" s="152"/>
      <c r="PY60" s="152"/>
      <c r="PZ60" s="152"/>
      <c r="QA60" s="152"/>
      <c r="QB60" s="152"/>
      <c r="QC60" s="152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52"/>
      <c r="QO60" s="152"/>
      <c r="QP60" s="152"/>
      <c r="QQ60" s="152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52"/>
      <c r="RC60" s="152"/>
      <c r="RD60" s="152"/>
      <c r="RE60" s="152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52"/>
      <c r="RQ60" s="152"/>
      <c r="RR60" s="152"/>
      <c r="RS60" s="152"/>
      <c r="RT60" s="152"/>
      <c r="RU60" s="152"/>
      <c r="RV60" s="152"/>
    </row>
    <row r="61" spans="1:490" s="175" customFormat="1" x14ac:dyDescent="0.25">
      <c r="A61" s="173"/>
      <c r="B61" s="126">
        <v>45</v>
      </c>
      <c r="C61" s="208">
        <v>43871</v>
      </c>
      <c r="D61" s="208"/>
      <c r="E61" s="129">
        <v>21001</v>
      </c>
      <c r="F61" s="209" t="s">
        <v>86</v>
      </c>
      <c r="G61" s="209"/>
      <c r="H61" s="209"/>
      <c r="I61" s="209"/>
      <c r="J61" s="209"/>
      <c r="K61" s="209"/>
      <c r="L61" s="209"/>
      <c r="M61" s="209"/>
      <c r="N61" s="210" t="s">
        <v>42</v>
      </c>
      <c r="O61" s="210"/>
      <c r="P61" s="210"/>
      <c r="Q61" s="211" t="s">
        <v>78</v>
      </c>
      <c r="R61" s="211"/>
      <c r="S61" s="211"/>
      <c r="T61" s="211"/>
      <c r="U61" s="212">
        <v>326.77</v>
      </c>
      <c r="V61" s="213"/>
      <c r="W61" s="5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52"/>
      <c r="HC61" s="152"/>
      <c r="HD61" s="152"/>
      <c r="HE61" s="152"/>
      <c r="HF61" s="152"/>
      <c r="HG61" s="152"/>
      <c r="HH61" s="152"/>
      <c r="HI61" s="152"/>
      <c r="HJ61" s="152"/>
      <c r="HK61" s="152"/>
      <c r="HL61" s="152"/>
      <c r="HM61" s="152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52"/>
      <c r="HY61" s="152"/>
      <c r="HZ61" s="152"/>
      <c r="IA61" s="152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52"/>
      <c r="IM61" s="152"/>
      <c r="IN61" s="152"/>
      <c r="IO61" s="152"/>
      <c r="IP61" s="152"/>
      <c r="IQ61" s="152"/>
      <c r="IR61" s="152"/>
      <c r="IS61" s="152"/>
      <c r="IT61" s="152"/>
      <c r="IU61" s="152"/>
      <c r="IV61" s="152"/>
      <c r="IW61" s="152"/>
      <c r="IX61" s="152"/>
      <c r="IY61" s="152"/>
      <c r="IZ61" s="152"/>
      <c r="JA61" s="152"/>
      <c r="JB61" s="152"/>
      <c r="JC61" s="152"/>
      <c r="JD61" s="152"/>
      <c r="JE61" s="152"/>
      <c r="JF61" s="152"/>
      <c r="JG61" s="152"/>
      <c r="JH61" s="152"/>
      <c r="JI61" s="152"/>
      <c r="JJ61" s="152"/>
      <c r="JK61" s="152"/>
      <c r="JL61" s="152"/>
      <c r="JM61" s="152"/>
      <c r="JN61" s="152"/>
      <c r="JO61" s="152"/>
      <c r="JP61" s="152"/>
      <c r="JQ61" s="152"/>
      <c r="JR61" s="152"/>
      <c r="JS61" s="152"/>
      <c r="JT61" s="152"/>
      <c r="JU61" s="152"/>
      <c r="JV61" s="152"/>
      <c r="JW61" s="152"/>
      <c r="JX61" s="152"/>
      <c r="JY61" s="152"/>
      <c r="JZ61" s="152"/>
      <c r="KA61" s="152"/>
      <c r="KB61" s="152"/>
      <c r="KC61" s="152"/>
      <c r="KD61" s="152"/>
      <c r="KE61" s="152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52"/>
      <c r="KQ61" s="152"/>
      <c r="KR61" s="152"/>
      <c r="KS61" s="152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52"/>
      <c r="LE61" s="152"/>
      <c r="LF61" s="152"/>
      <c r="LG61" s="152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52"/>
      <c r="LS61" s="152"/>
      <c r="LT61" s="152"/>
      <c r="LU61" s="152"/>
      <c r="LV61" s="152"/>
      <c r="LW61" s="152"/>
      <c r="LX61" s="152"/>
      <c r="LY61" s="152"/>
      <c r="LZ61" s="152"/>
      <c r="MA61" s="152"/>
      <c r="MB61" s="152"/>
      <c r="MC61" s="152"/>
      <c r="MD61" s="152"/>
      <c r="ME61" s="152"/>
      <c r="MF61" s="152"/>
      <c r="MG61" s="152"/>
      <c r="MH61" s="152"/>
      <c r="MI61" s="152"/>
      <c r="MJ61" s="152"/>
      <c r="MK61" s="152"/>
      <c r="ML61" s="152"/>
      <c r="MM61" s="152"/>
      <c r="MN61" s="152"/>
      <c r="MO61" s="152"/>
      <c r="MP61" s="152"/>
      <c r="MQ61" s="152"/>
      <c r="MR61" s="152"/>
      <c r="MS61" s="152"/>
      <c r="MT61" s="152"/>
      <c r="MU61" s="152"/>
      <c r="MV61" s="152"/>
      <c r="MW61" s="152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52"/>
      <c r="NI61" s="152"/>
      <c r="NJ61" s="152"/>
      <c r="NK61" s="152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52"/>
      <c r="NW61" s="152"/>
      <c r="NX61" s="152"/>
      <c r="NY61" s="152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52"/>
      <c r="OK61" s="152"/>
      <c r="OL61" s="152"/>
      <c r="OM61" s="152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52"/>
      <c r="OY61" s="152"/>
      <c r="OZ61" s="152"/>
      <c r="PA61" s="152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52"/>
      <c r="PM61" s="152"/>
      <c r="PN61" s="152"/>
      <c r="PO61" s="152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52"/>
      <c r="QA61" s="152"/>
      <c r="QB61" s="152"/>
      <c r="QC61" s="152"/>
      <c r="QD61" s="152"/>
      <c r="QE61" s="152"/>
      <c r="QF61" s="152"/>
      <c r="QG61" s="152"/>
      <c r="QH61" s="152"/>
      <c r="QI61" s="152"/>
      <c r="QJ61" s="152"/>
      <c r="QK61" s="152"/>
      <c r="QL61" s="152"/>
      <c r="QM61" s="152"/>
      <c r="QN61" s="152"/>
      <c r="QO61" s="152"/>
      <c r="QP61" s="152"/>
      <c r="QQ61" s="152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52"/>
      <c r="RC61" s="152"/>
      <c r="RD61" s="152"/>
      <c r="RE61" s="152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52"/>
      <c r="RQ61" s="152"/>
      <c r="RR61" s="152"/>
      <c r="RS61" s="152"/>
      <c r="RT61" s="152"/>
      <c r="RU61" s="152"/>
      <c r="RV61" s="152"/>
    </row>
    <row r="62" spans="1:490" s="175" customFormat="1" x14ac:dyDescent="0.25">
      <c r="A62" s="173"/>
      <c r="B62" s="126">
        <v>46</v>
      </c>
      <c r="C62" s="208">
        <v>43871</v>
      </c>
      <c r="D62" s="208"/>
      <c r="E62" s="129">
        <v>21002</v>
      </c>
      <c r="F62" s="209" t="s">
        <v>87</v>
      </c>
      <c r="G62" s="209"/>
      <c r="H62" s="209"/>
      <c r="I62" s="209"/>
      <c r="J62" s="209"/>
      <c r="K62" s="209"/>
      <c r="L62" s="209"/>
      <c r="M62" s="209"/>
      <c r="N62" s="210" t="s">
        <v>42</v>
      </c>
      <c r="O62" s="210"/>
      <c r="P62" s="210"/>
      <c r="Q62" s="211" t="s">
        <v>78</v>
      </c>
      <c r="R62" s="211"/>
      <c r="S62" s="211"/>
      <c r="T62" s="211"/>
      <c r="U62" s="212">
        <v>3046.84</v>
      </c>
      <c r="V62" s="213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  <c r="IE62" s="152"/>
      <c r="IF62" s="152"/>
      <c r="IG62" s="152"/>
      <c r="IH62" s="152"/>
      <c r="II62" s="152"/>
      <c r="IJ62" s="152"/>
      <c r="IK62" s="152"/>
      <c r="IL62" s="152"/>
      <c r="IM62" s="152"/>
      <c r="IN62" s="152"/>
      <c r="IO62" s="152"/>
      <c r="IP62" s="152"/>
      <c r="IQ62" s="152"/>
      <c r="IR62" s="152"/>
      <c r="IS62" s="152"/>
      <c r="IT62" s="152"/>
      <c r="IU62" s="152"/>
      <c r="IV62" s="152"/>
      <c r="IW62" s="152"/>
      <c r="IX62" s="152"/>
      <c r="IY62" s="152"/>
      <c r="IZ62" s="152"/>
      <c r="JA62" s="152"/>
      <c r="JB62" s="152"/>
      <c r="JC62" s="152"/>
      <c r="JD62" s="152"/>
      <c r="JE62" s="152"/>
      <c r="JF62" s="152"/>
      <c r="JG62" s="152"/>
      <c r="JH62" s="152"/>
      <c r="JI62" s="152"/>
      <c r="JJ62" s="152"/>
      <c r="JK62" s="152"/>
      <c r="JL62" s="152"/>
      <c r="JM62" s="152"/>
      <c r="JN62" s="152"/>
      <c r="JO62" s="152"/>
      <c r="JP62" s="152"/>
      <c r="JQ62" s="152"/>
      <c r="JR62" s="152"/>
      <c r="JS62" s="152"/>
      <c r="JT62" s="152"/>
      <c r="JU62" s="152"/>
      <c r="JV62" s="152"/>
      <c r="JW62" s="152"/>
      <c r="JX62" s="152"/>
      <c r="JY62" s="152"/>
      <c r="JZ62" s="152"/>
      <c r="KA62" s="152"/>
      <c r="KB62" s="152"/>
      <c r="KC62" s="152"/>
      <c r="KD62" s="152"/>
      <c r="KE62" s="152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52"/>
      <c r="KQ62" s="152"/>
      <c r="KR62" s="152"/>
      <c r="KS62" s="152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52"/>
      <c r="LE62" s="152"/>
      <c r="LF62" s="152"/>
      <c r="LG62" s="152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52"/>
      <c r="LS62" s="152"/>
      <c r="LT62" s="152"/>
      <c r="LU62" s="152"/>
      <c r="LV62" s="152"/>
      <c r="LW62" s="152"/>
      <c r="LX62" s="152"/>
      <c r="LY62" s="152"/>
      <c r="LZ62" s="152"/>
      <c r="MA62" s="152"/>
      <c r="MB62" s="152"/>
      <c r="MC62" s="152"/>
      <c r="MD62" s="152"/>
      <c r="ME62" s="152"/>
      <c r="MF62" s="152"/>
      <c r="MG62" s="152"/>
      <c r="MH62" s="152"/>
      <c r="MI62" s="152"/>
      <c r="MJ62" s="152"/>
      <c r="MK62" s="152"/>
      <c r="ML62" s="152"/>
      <c r="MM62" s="152"/>
      <c r="MN62" s="152"/>
      <c r="MO62" s="152"/>
      <c r="MP62" s="152"/>
      <c r="MQ62" s="152"/>
      <c r="MR62" s="152"/>
      <c r="MS62" s="152"/>
      <c r="MT62" s="152"/>
      <c r="MU62" s="152"/>
      <c r="MV62" s="152"/>
      <c r="MW62" s="152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52"/>
      <c r="NI62" s="152"/>
      <c r="NJ62" s="152"/>
      <c r="NK62" s="152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52"/>
      <c r="NW62" s="152"/>
      <c r="NX62" s="152"/>
      <c r="NY62" s="152"/>
      <c r="NZ62" s="152"/>
      <c r="OA62" s="152"/>
      <c r="OB62" s="152"/>
      <c r="OC62" s="152"/>
      <c r="OD62" s="152"/>
      <c r="OE62" s="152"/>
      <c r="OF62" s="152"/>
      <c r="OG62" s="152"/>
      <c r="OH62" s="152"/>
      <c r="OI62" s="152"/>
      <c r="OJ62" s="152"/>
      <c r="OK62" s="152"/>
      <c r="OL62" s="152"/>
      <c r="OM62" s="152"/>
      <c r="ON62" s="152"/>
      <c r="OO62" s="152"/>
      <c r="OP62" s="152"/>
      <c r="OQ62" s="152"/>
      <c r="OR62" s="152"/>
      <c r="OS62" s="152"/>
      <c r="OT62" s="152"/>
      <c r="OU62" s="152"/>
      <c r="OV62" s="152"/>
      <c r="OW62" s="152"/>
      <c r="OX62" s="152"/>
      <c r="OY62" s="152"/>
      <c r="OZ62" s="152"/>
      <c r="PA62" s="152"/>
      <c r="PB62" s="152"/>
      <c r="PC62" s="152"/>
      <c r="PD62" s="152"/>
      <c r="PE62" s="152"/>
      <c r="PF62" s="152"/>
      <c r="PG62" s="152"/>
      <c r="PH62" s="152"/>
      <c r="PI62" s="152"/>
      <c r="PJ62" s="152"/>
      <c r="PK62" s="152"/>
      <c r="PL62" s="152"/>
      <c r="PM62" s="152"/>
      <c r="PN62" s="152"/>
      <c r="PO62" s="152"/>
      <c r="PP62" s="152"/>
      <c r="PQ62" s="152"/>
      <c r="PR62" s="152"/>
      <c r="PS62" s="152"/>
      <c r="PT62" s="152"/>
      <c r="PU62" s="152"/>
      <c r="PV62" s="152"/>
      <c r="PW62" s="152"/>
      <c r="PX62" s="152"/>
      <c r="PY62" s="152"/>
      <c r="PZ62" s="152"/>
      <c r="QA62" s="152"/>
      <c r="QB62" s="152"/>
      <c r="QC62" s="152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52"/>
      <c r="QO62" s="152"/>
      <c r="QP62" s="152"/>
      <c r="QQ62" s="152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52"/>
      <c r="RC62" s="152"/>
      <c r="RD62" s="152"/>
      <c r="RE62" s="152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52"/>
      <c r="RQ62" s="152"/>
      <c r="RR62" s="152"/>
      <c r="RS62" s="152"/>
      <c r="RT62" s="152"/>
      <c r="RU62" s="152"/>
      <c r="RV62" s="152"/>
    </row>
    <row r="63" spans="1:490" s="175" customFormat="1" x14ac:dyDescent="0.25">
      <c r="A63" s="173"/>
      <c r="B63" s="141">
        <v>47</v>
      </c>
      <c r="C63" s="216">
        <v>43871</v>
      </c>
      <c r="D63" s="217"/>
      <c r="E63" s="129">
        <v>21003</v>
      </c>
      <c r="F63" s="218" t="s">
        <v>88</v>
      </c>
      <c r="G63" s="219"/>
      <c r="H63" s="219"/>
      <c r="I63" s="219"/>
      <c r="J63" s="219"/>
      <c r="K63" s="219"/>
      <c r="L63" s="219"/>
      <c r="M63" s="220"/>
      <c r="N63" s="221" t="s">
        <v>42</v>
      </c>
      <c r="O63" s="222"/>
      <c r="P63" s="223"/>
      <c r="Q63" s="224" t="s">
        <v>78</v>
      </c>
      <c r="R63" s="225"/>
      <c r="S63" s="225"/>
      <c r="T63" s="226"/>
      <c r="U63" s="227">
        <v>41.04</v>
      </c>
      <c r="V63" s="228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  <c r="FA63" s="152"/>
      <c r="FB63" s="152"/>
      <c r="FC63" s="152"/>
      <c r="FD63" s="152"/>
      <c r="FE63" s="152"/>
      <c r="FF63" s="152"/>
      <c r="FG63" s="152"/>
      <c r="FH63" s="152"/>
      <c r="FI63" s="152"/>
      <c r="FJ63" s="152"/>
      <c r="FK63" s="152"/>
      <c r="FL63" s="152"/>
      <c r="FM63" s="152"/>
      <c r="FN63" s="152"/>
      <c r="FO63" s="152"/>
      <c r="FP63" s="152"/>
      <c r="FQ63" s="152"/>
      <c r="FR63" s="152"/>
      <c r="FS63" s="152"/>
      <c r="FT63" s="152"/>
      <c r="FU63" s="152"/>
      <c r="FV63" s="152"/>
      <c r="FW63" s="152"/>
      <c r="FX63" s="152"/>
      <c r="FY63" s="152"/>
      <c r="FZ63" s="152"/>
      <c r="GA63" s="152"/>
      <c r="GB63" s="152"/>
      <c r="GC63" s="152"/>
      <c r="GD63" s="152"/>
      <c r="GE63" s="152"/>
      <c r="GF63" s="152"/>
      <c r="GG63" s="152"/>
      <c r="GH63" s="152"/>
      <c r="GI63" s="152"/>
      <c r="GJ63" s="152"/>
      <c r="GK63" s="152"/>
      <c r="GL63" s="152"/>
      <c r="GM63" s="152"/>
      <c r="GN63" s="152"/>
      <c r="GO63" s="152"/>
      <c r="GP63" s="152"/>
      <c r="GQ63" s="152"/>
      <c r="GR63" s="152"/>
      <c r="GS63" s="152"/>
      <c r="GT63" s="152"/>
      <c r="GU63" s="152"/>
      <c r="GV63" s="152"/>
      <c r="GW63" s="152"/>
      <c r="GX63" s="152"/>
      <c r="GY63" s="152"/>
      <c r="GZ63" s="152"/>
      <c r="HA63" s="152"/>
      <c r="HB63" s="152"/>
      <c r="HC63" s="152"/>
      <c r="HD63" s="152"/>
      <c r="HE63" s="152"/>
      <c r="HF63" s="152"/>
      <c r="HG63" s="152"/>
      <c r="HH63" s="152"/>
      <c r="HI63" s="152"/>
      <c r="HJ63" s="152"/>
      <c r="HK63" s="152"/>
      <c r="HL63" s="152"/>
      <c r="HM63" s="152"/>
      <c r="HN63" s="152"/>
      <c r="HO63" s="152"/>
      <c r="HP63" s="152"/>
      <c r="HQ63" s="152"/>
      <c r="HR63" s="152"/>
      <c r="HS63" s="152"/>
      <c r="HT63" s="152"/>
      <c r="HU63" s="152"/>
      <c r="HV63" s="152"/>
      <c r="HW63" s="152"/>
      <c r="HX63" s="152"/>
      <c r="HY63" s="152"/>
      <c r="HZ63" s="152"/>
      <c r="IA63" s="152"/>
      <c r="IB63" s="152"/>
      <c r="IC63" s="152"/>
      <c r="ID63" s="152"/>
      <c r="IE63" s="152"/>
      <c r="IF63" s="152"/>
      <c r="IG63" s="152"/>
      <c r="IH63" s="152"/>
      <c r="II63" s="152"/>
      <c r="IJ63" s="152"/>
      <c r="IK63" s="152"/>
      <c r="IL63" s="152"/>
      <c r="IM63" s="152"/>
      <c r="IN63" s="152"/>
      <c r="IO63" s="152"/>
      <c r="IP63" s="152"/>
      <c r="IQ63" s="152"/>
      <c r="IR63" s="152"/>
      <c r="IS63" s="152"/>
      <c r="IT63" s="152"/>
      <c r="IU63" s="152"/>
      <c r="IV63" s="152"/>
      <c r="IW63" s="152"/>
      <c r="IX63" s="152"/>
      <c r="IY63" s="152"/>
      <c r="IZ63" s="152"/>
      <c r="JA63" s="152"/>
      <c r="JB63" s="152"/>
      <c r="JC63" s="152"/>
      <c r="JD63" s="152"/>
      <c r="JE63" s="152"/>
      <c r="JF63" s="152"/>
      <c r="JG63" s="152"/>
      <c r="JH63" s="152"/>
      <c r="JI63" s="152"/>
      <c r="JJ63" s="152"/>
      <c r="JK63" s="152"/>
      <c r="JL63" s="152"/>
      <c r="JM63" s="152"/>
      <c r="JN63" s="152"/>
      <c r="JO63" s="152"/>
      <c r="JP63" s="152"/>
      <c r="JQ63" s="152"/>
      <c r="JR63" s="152"/>
      <c r="JS63" s="152"/>
      <c r="JT63" s="152"/>
      <c r="JU63" s="152"/>
      <c r="JV63" s="152"/>
      <c r="JW63" s="152"/>
      <c r="JX63" s="152"/>
      <c r="JY63" s="152"/>
      <c r="JZ63" s="152"/>
      <c r="KA63" s="152"/>
      <c r="KB63" s="152"/>
      <c r="KC63" s="152"/>
      <c r="KD63" s="152"/>
      <c r="KE63" s="152"/>
      <c r="KF63" s="152"/>
      <c r="KG63" s="152"/>
      <c r="KH63" s="152"/>
      <c r="KI63" s="152"/>
      <c r="KJ63" s="152"/>
      <c r="KK63" s="152"/>
      <c r="KL63" s="152"/>
      <c r="KM63" s="152"/>
      <c r="KN63" s="152"/>
      <c r="KO63" s="152"/>
      <c r="KP63" s="152"/>
      <c r="KQ63" s="152"/>
      <c r="KR63" s="152"/>
      <c r="KS63" s="152"/>
      <c r="KT63" s="152"/>
      <c r="KU63" s="152"/>
      <c r="KV63" s="152"/>
      <c r="KW63" s="152"/>
      <c r="KX63" s="152"/>
      <c r="KY63" s="152"/>
      <c r="KZ63" s="152"/>
      <c r="LA63" s="152"/>
      <c r="LB63" s="152"/>
      <c r="LC63" s="152"/>
      <c r="LD63" s="152"/>
      <c r="LE63" s="152"/>
      <c r="LF63" s="152"/>
      <c r="LG63" s="152"/>
      <c r="LH63" s="152"/>
      <c r="LI63" s="152"/>
      <c r="LJ63" s="152"/>
      <c r="LK63" s="152"/>
      <c r="LL63" s="152"/>
      <c r="LM63" s="152"/>
      <c r="LN63" s="152"/>
      <c r="LO63" s="152"/>
      <c r="LP63" s="152"/>
      <c r="LQ63" s="152"/>
      <c r="LR63" s="152"/>
      <c r="LS63" s="152"/>
      <c r="LT63" s="152"/>
      <c r="LU63" s="152"/>
      <c r="LV63" s="152"/>
      <c r="LW63" s="152"/>
      <c r="LX63" s="152"/>
      <c r="LY63" s="152"/>
      <c r="LZ63" s="152"/>
      <c r="MA63" s="152"/>
      <c r="MB63" s="152"/>
      <c r="MC63" s="152"/>
      <c r="MD63" s="152"/>
      <c r="ME63" s="152"/>
      <c r="MF63" s="152"/>
      <c r="MG63" s="152"/>
      <c r="MH63" s="152"/>
      <c r="MI63" s="152"/>
      <c r="MJ63" s="152"/>
      <c r="MK63" s="152"/>
      <c r="ML63" s="152"/>
      <c r="MM63" s="152"/>
      <c r="MN63" s="152"/>
      <c r="MO63" s="152"/>
      <c r="MP63" s="152"/>
      <c r="MQ63" s="152"/>
      <c r="MR63" s="152"/>
      <c r="MS63" s="152"/>
      <c r="MT63" s="152"/>
      <c r="MU63" s="152"/>
      <c r="MV63" s="152"/>
      <c r="MW63" s="152"/>
      <c r="MX63" s="152"/>
      <c r="MY63" s="152"/>
      <c r="MZ63" s="152"/>
      <c r="NA63" s="152"/>
      <c r="NB63" s="152"/>
      <c r="NC63" s="152"/>
      <c r="ND63" s="152"/>
      <c r="NE63" s="152"/>
      <c r="NF63" s="152"/>
      <c r="NG63" s="152"/>
      <c r="NH63" s="152"/>
      <c r="NI63" s="152"/>
      <c r="NJ63" s="152"/>
      <c r="NK63" s="152"/>
      <c r="NL63" s="152"/>
      <c r="NM63" s="152"/>
      <c r="NN63" s="152"/>
      <c r="NO63" s="152"/>
      <c r="NP63" s="152"/>
      <c r="NQ63" s="152"/>
      <c r="NR63" s="152"/>
      <c r="NS63" s="152"/>
      <c r="NT63" s="152"/>
      <c r="NU63" s="152"/>
      <c r="NV63" s="152"/>
      <c r="NW63" s="152"/>
      <c r="NX63" s="152"/>
      <c r="NY63" s="152"/>
      <c r="NZ63" s="152"/>
      <c r="OA63" s="152"/>
      <c r="OB63" s="152"/>
      <c r="OC63" s="152"/>
      <c r="OD63" s="152"/>
      <c r="OE63" s="152"/>
      <c r="OF63" s="152"/>
      <c r="OG63" s="152"/>
      <c r="OH63" s="152"/>
      <c r="OI63" s="152"/>
      <c r="OJ63" s="152"/>
      <c r="OK63" s="152"/>
      <c r="OL63" s="152"/>
      <c r="OM63" s="152"/>
      <c r="ON63" s="152"/>
      <c r="OO63" s="152"/>
      <c r="OP63" s="152"/>
      <c r="OQ63" s="152"/>
      <c r="OR63" s="152"/>
      <c r="OS63" s="152"/>
      <c r="OT63" s="152"/>
      <c r="OU63" s="152"/>
      <c r="OV63" s="152"/>
      <c r="OW63" s="152"/>
      <c r="OX63" s="152"/>
      <c r="OY63" s="152"/>
      <c r="OZ63" s="152"/>
      <c r="PA63" s="152"/>
      <c r="PB63" s="152"/>
      <c r="PC63" s="152"/>
      <c r="PD63" s="152"/>
      <c r="PE63" s="152"/>
      <c r="PF63" s="152"/>
      <c r="PG63" s="152"/>
      <c r="PH63" s="152"/>
      <c r="PI63" s="152"/>
      <c r="PJ63" s="152"/>
      <c r="PK63" s="152"/>
      <c r="PL63" s="152"/>
      <c r="PM63" s="152"/>
      <c r="PN63" s="152"/>
      <c r="PO63" s="152"/>
      <c r="PP63" s="152"/>
      <c r="PQ63" s="152"/>
      <c r="PR63" s="152"/>
      <c r="PS63" s="152"/>
      <c r="PT63" s="152"/>
      <c r="PU63" s="152"/>
      <c r="PV63" s="152"/>
      <c r="PW63" s="152"/>
      <c r="PX63" s="152"/>
      <c r="PY63" s="152"/>
      <c r="PZ63" s="152"/>
      <c r="QA63" s="152"/>
      <c r="QB63" s="152"/>
      <c r="QC63" s="152"/>
      <c r="QD63" s="152"/>
      <c r="QE63" s="152"/>
      <c r="QF63" s="152"/>
      <c r="QG63" s="152"/>
      <c r="QH63" s="152"/>
      <c r="QI63" s="152"/>
      <c r="QJ63" s="152"/>
      <c r="QK63" s="152"/>
      <c r="QL63" s="152"/>
      <c r="QM63" s="152"/>
      <c r="QN63" s="152"/>
      <c r="QO63" s="152"/>
      <c r="QP63" s="152"/>
      <c r="QQ63" s="152"/>
      <c r="QR63" s="152"/>
      <c r="QS63" s="152"/>
      <c r="QT63" s="152"/>
      <c r="QU63" s="152"/>
      <c r="QV63" s="152"/>
      <c r="QW63" s="152"/>
      <c r="QX63" s="152"/>
      <c r="QY63" s="152"/>
      <c r="QZ63" s="152"/>
      <c r="RA63" s="152"/>
      <c r="RB63" s="152"/>
      <c r="RC63" s="152"/>
      <c r="RD63" s="152"/>
      <c r="RE63" s="152"/>
      <c r="RF63" s="152"/>
      <c r="RG63" s="152"/>
      <c r="RH63" s="152"/>
      <c r="RI63" s="152"/>
      <c r="RJ63" s="152"/>
      <c r="RK63" s="152"/>
      <c r="RL63" s="152"/>
      <c r="RM63" s="152"/>
      <c r="RN63" s="152"/>
      <c r="RO63" s="152"/>
      <c r="RP63" s="152"/>
      <c r="RQ63" s="152"/>
      <c r="RR63" s="152"/>
      <c r="RS63" s="152"/>
      <c r="RT63" s="152"/>
      <c r="RU63" s="152"/>
      <c r="RV63" s="152"/>
    </row>
    <row r="64" spans="1:490" s="175" customFormat="1" x14ac:dyDescent="0.25">
      <c r="A64" s="173"/>
      <c r="B64" s="126">
        <v>48</v>
      </c>
      <c r="C64" s="216">
        <v>43871</v>
      </c>
      <c r="D64" s="217"/>
      <c r="E64" s="129">
        <v>21004</v>
      </c>
      <c r="F64" s="218" t="s">
        <v>89</v>
      </c>
      <c r="G64" s="219"/>
      <c r="H64" s="219"/>
      <c r="I64" s="219"/>
      <c r="J64" s="219"/>
      <c r="K64" s="219"/>
      <c r="L64" s="219"/>
      <c r="M64" s="220"/>
      <c r="N64" s="221" t="s">
        <v>42</v>
      </c>
      <c r="O64" s="222"/>
      <c r="P64" s="223"/>
      <c r="Q64" s="224" t="s">
        <v>78</v>
      </c>
      <c r="R64" s="225"/>
      <c r="S64" s="225"/>
      <c r="T64" s="226"/>
      <c r="U64" s="227">
        <v>421.55</v>
      </c>
      <c r="V64" s="228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52"/>
      <c r="EZ64" s="152"/>
      <c r="FA64" s="152"/>
      <c r="FB64" s="152"/>
      <c r="FC64" s="152"/>
      <c r="FD64" s="152"/>
      <c r="FE64" s="152"/>
      <c r="FF64" s="152"/>
      <c r="FG64" s="152"/>
      <c r="FH64" s="152"/>
      <c r="FI64" s="152"/>
      <c r="FJ64" s="152"/>
      <c r="FK64" s="152"/>
      <c r="FL64" s="152"/>
      <c r="FM64" s="152"/>
      <c r="FN64" s="152"/>
      <c r="FO64" s="152"/>
      <c r="FP64" s="152"/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2"/>
      <c r="GO64" s="152"/>
      <c r="GP64" s="152"/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52"/>
      <c r="HP64" s="152"/>
      <c r="HQ64" s="152"/>
      <c r="HR64" s="152"/>
      <c r="HS64" s="152"/>
      <c r="HT64" s="152"/>
      <c r="HU64" s="152"/>
      <c r="HV64" s="152"/>
      <c r="HW64" s="152"/>
      <c r="HX64" s="152"/>
      <c r="HY64" s="152"/>
      <c r="HZ64" s="152"/>
      <c r="IA64" s="152"/>
      <c r="IB64" s="152"/>
      <c r="IC64" s="152"/>
      <c r="ID64" s="152"/>
      <c r="IE64" s="152"/>
      <c r="IF64" s="152"/>
      <c r="IG64" s="152"/>
      <c r="IH64" s="152"/>
      <c r="II64" s="152"/>
      <c r="IJ64" s="152"/>
      <c r="IK64" s="152"/>
      <c r="IL64" s="152"/>
      <c r="IM64" s="152"/>
      <c r="IN64" s="152"/>
      <c r="IO64" s="152"/>
      <c r="IP64" s="152"/>
      <c r="IQ64" s="152"/>
      <c r="IR64" s="152"/>
      <c r="IS64" s="152"/>
      <c r="IT64" s="152"/>
      <c r="IU64" s="152"/>
      <c r="IV64" s="152"/>
      <c r="IW64" s="152"/>
      <c r="IX64" s="152"/>
      <c r="IY64" s="152"/>
      <c r="IZ64" s="152"/>
      <c r="JA64" s="152"/>
      <c r="JB64" s="152"/>
      <c r="JC64" s="152"/>
      <c r="JD64" s="152"/>
      <c r="JE64" s="152"/>
      <c r="JF64" s="152"/>
      <c r="JG64" s="152"/>
      <c r="JH64" s="152"/>
      <c r="JI64" s="152"/>
      <c r="JJ64" s="152"/>
      <c r="JK64" s="152"/>
      <c r="JL64" s="152"/>
      <c r="JM64" s="152"/>
      <c r="JN64" s="152"/>
      <c r="JO64" s="152"/>
      <c r="JP64" s="152"/>
      <c r="JQ64" s="152"/>
      <c r="JR64" s="152"/>
      <c r="JS64" s="152"/>
      <c r="JT64" s="152"/>
      <c r="JU64" s="152"/>
      <c r="JV64" s="152"/>
      <c r="JW64" s="152"/>
      <c r="JX64" s="152"/>
      <c r="JY64" s="152"/>
      <c r="JZ64" s="152"/>
      <c r="KA64" s="152"/>
      <c r="KB64" s="152"/>
      <c r="KC64" s="152"/>
      <c r="KD64" s="152"/>
      <c r="KE64" s="152"/>
      <c r="KF64" s="152"/>
      <c r="KG64" s="152"/>
      <c r="KH64" s="152"/>
      <c r="KI64" s="152"/>
      <c r="KJ64" s="152"/>
      <c r="KK64" s="152"/>
      <c r="KL64" s="152"/>
      <c r="KM64" s="152"/>
      <c r="KN64" s="152"/>
      <c r="KO64" s="152"/>
      <c r="KP64" s="152"/>
      <c r="KQ64" s="152"/>
      <c r="KR64" s="152"/>
      <c r="KS64" s="152"/>
      <c r="KT64" s="152"/>
      <c r="KU64" s="152"/>
      <c r="KV64" s="152"/>
      <c r="KW64" s="152"/>
      <c r="KX64" s="152"/>
      <c r="KY64" s="152"/>
      <c r="KZ64" s="152"/>
      <c r="LA64" s="152"/>
      <c r="LB64" s="152"/>
      <c r="LC64" s="152"/>
      <c r="LD64" s="152"/>
      <c r="LE64" s="152"/>
      <c r="LF64" s="152"/>
      <c r="LG64" s="152"/>
      <c r="LH64" s="152"/>
      <c r="LI64" s="152"/>
      <c r="LJ64" s="152"/>
      <c r="LK64" s="152"/>
      <c r="LL64" s="152"/>
      <c r="LM64" s="152"/>
      <c r="LN64" s="152"/>
      <c r="LO64" s="152"/>
      <c r="LP64" s="152"/>
      <c r="LQ64" s="152"/>
      <c r="LR64" s="152"/>
      <c r="LS64" s="152"/>
      <c r="LT64" s="152"/>
      <c r="LU64" s="152"/>
      <c r="LV64" s="152"/>
      <c r="LW64" s="152"/>
      <c r="LX64" s="152"/>
      <c r="LY64" s="152"/>
      <c r="LZ64" s="152"/>
      <c r="MA64" s="152"/>
      <c r="MB64" s="152"/>
      <c r="MC64" s="152"/>
      <c r="MD64" s="152"/>
      <c r="ME64" s="152"/>
      <c r="MF64" s="152"/>
      <c r="MG64" s="152"/>
      <c r="MH64" s="152"/>
      <c r="MI64" s="152"/>
      <c r="MJ64" s="152"/>
      <c r="MK64" s="152"/>
      <c r="ML64" s="152"/>
      <c r="MM64" s="152"/>
      <c r="MN64" s="152"/>
      <c r="MO64" s="152"/>
      <c r="MP64" s="152"/>
      <c r="MQ64" s="152"/>
      <c r="MR64" s="152"/>
      <c r="MS64" s="152"/>
      <c r="MT64" s="152"/>
      <c r="MU64" s="152"/>
      <c r="MV64" s="152"/>
      <c r="MW64" s="152"/>
      <c r="MX64" s="152"/>
      <c r="MY64" s="152"/>
      <c r="MZ64" s="152"/>
      <c r="NA64" s="152"/>
      <c r="NB64" s="152"/>
      <c r="NC64" s="152"/>
      <c r="ND64" s="152"/>
      <c r="NE64" s="152"/>
      <c r="NF64" s="152"/>
      <c r="NG64" s="152"/>
      <c r="NH64" s="152"/>
      <c r="NI64" s="152"/>
      <c r="NJ64" s="152"/>
      <c r="NK64" s="152"/>
      <c r="NL64" s="152"/>
      <c r="NM64" s="152"/>
      <c r="NN64" s="152"/>
      <c r="NO64" s="152"/>
      <c r="NP64" s="152"/>
      <c r="NQ64" s="152"/>
      <c r="NR64" s="152"/>
      <c r="NS64" s="152"/>
      <c r="NT64" s="152"/>
      <c r="NU64" s="152"/>
      <c r="NV64" s="152"/>
      <c r="NW64" s="152"/>
      <c r="NX64" s="152"/>
      <c r="NY64" s="152"/>
      <c r="NZ64" s="152"/>
      <c r="OA64" s="152"/>
      <c r="OB64" s="152"/>
      <c r="OC64" s="152"/>
      <c r="OD64" s="152"/>
      <c r="OE64" s="152"/>
      <c r="OF64" s="152"/>
      <c r="OG64" s="152"/>
      <c r="OH64" s="152"/>
      <c r="OI64" s="152"/>
      <c r="OJ64" s="152"/>
      <c r="OK64" s="152"/>
      <c r="OL64" s="152"/>
      <c r="OM64" s="152"/>
      <c r="ON64" s="152"/>
      <c r="OO64" s="152"/>
      <c r="OP64" s="152"/>
      <c r="OQ64" s="152"/>
      <c r="OR64" s="152"/>
      <c r="OS64" s="152"/>
      <c r="OT64" s="152"/>
      <c r="OU64" s="152"/>
      <c r="OV64" s="152"/>
      <c r="OW64" s="152"/>
      <c r="OX64" s="152"/>
      <c r="OY64" s="152"/>
      <c r="OZ64" s="152"/>
      <c r="PA64" s="152"/>
      <c r="PB64" s="152"/>
      <c r="PC64" s="152"/>
      <c r="PD64" s="152"/>
      <c r="PE64" s="152"/>
      <c r="PF64" s="152"/>
      <c r="PG64" s="152"/>
      <c r="PH64" s="152"/>
      <c r="PI64" s="152"/>
      <c r="PJ64" s="152"/>
      <c r="PK64" s="152"/>
      <c r="PL64" s="152"/>
      <c r="PM64" s="152"/>
      <c r="PN64" s="152"/>
      <c r="PO64" s="152"/>
      <c r="PP64" s="152"/>
      <c r="PQ64" s="152"/>
      <c r="PR64" s="152"/>
      <c r="PS64" s="152"/>
      <c r="PT64" s="152"/>
      <c r="PU64" s="152"/>
      <c r="PV64" s="152"/>
      <c r="PW64" s="152"/>
      <c r="PX64" s="152"/>
      <c r="PY64" s="152"/>
      <c r="PZ64" s="152"/>
      <c r="QA64" s="152"/>
      <c r="QB64" s="152"/>
      <c r="QC64" s="152"/>
      <c r="QD64" s="152"/>
      <c r="QE64" s="152"/>
      <c r="QF64" s="152"/>
      <c r="QG64" s="152"/>
      <c r="QH64" s="152"/>
      <c r="QI64" s="152"/>
      <c r="QJ64" s="152"/>
      <c r="QK64" s="152"/>
      <c r="QL64" s="152"/>
      <c r="QM64" s="152"/>
      <c r="QN64" s="152"/>
      <c r="QO64" s="152"/>
      <c r="QP64" s="152"/>
      <c r="QQ64" s="152"/>
      <c r="QR64" s="152"/>
      <c r="QS64" s="152"/>
      <c r="QT64" s="152"/>
      <c r="QU64" s="152"/>
      <c r="QV64" s="152"/>
      <c r="QW64" s="152"/>
      <c r="QX64" s="152"/>
      <c r="QY64" s="152"/>
      <c r="QZ64" s="152"/>
      <c r="RA64" s="152"/>
      <c r="RB64" s="152"/>
      <c r="RC64" s="152"/>
      <c r="RD64" s="152"/>
      <c r="RE64" s="152"/>
      <c r="RF64" s="152"/>
      <c r="RG64" s="152"/>
      <c r="RH64" s="152"/>
      <c r="RI64" s="152"/>
      <c r="RJ64" s="152"/>
      <c r="RK64" s="152"/>
      <c r="RL64" s="152"/>
      <c r="RM64" s="152"/>
      <c r="RN64" s="152"/>
      <c r="RO64" s="152"/>
      <c r="RP64" s="152"/>
      <c r="RQ64" s="152"/>
      <c r="RR64" s="152"/>
      <c r="RS64" s="152"/>
      <c r="RT64" s="152"/>
      <c r="RU64" s="152"/>
      <c r="RV64" s="152"/>
    </row>
    <row r="65" spans="1:490" s="175" customFormat="1" x14ac:dyDescent="0.25">
      <c r="A65" s="173"/>
      <c r="B65" s="126">
        <v>49</v>
      </c>
      <c r="C65" s="216">
        <v>43871</v>
      </c>
      <c r="D65" s="217"/>
      <c r="E65" s="129">
        <v>21005</v>
      </c>
      <c r="F65" s="218" t="s">
        <v>90</v>
      </c>
      <c r="G65" s="219"/>
      <c r="H65" s="219"/>
      <c r="I65" s="219"/>
      <c r="J65" s="219"/>
      <c r="K65" s="219"/>
      <c r="L65" s="219"/>
      <c r="M65" s="220"/>
      <c r="N65" s="221" t="s">
        <v>42</v>
      </c>
      <c r="O65" s="222"/>
      <c r="P65" s="223"/>
      <c r="Q65" s="224" t="s">
        <v>78</v>
      </c>
      <c r="R65" s="225"/>
      <c r="S65" s="225"/>
      <c r="T65" s="226"/>
      <c r="U65" s="227">
        <v>10897.92</v>
      </c>
      <c r="V65" s="228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2"/>
      <c r="EN65" s="152"/>
      <c r="EO65" s="152"/>
      <c r="EP65" s="152"/>
      <c r="EQ65" s="152"/>
      <c r="ER65" s="152"/>
      <c r="ES65" s="152"/>
      <c r="ET65" s="152"/>
      <c r="EU65" s="152"/>
      <c r="EV65" s="152"/>
      <c r="EW65" s="152"/>
      <c r="EX65" s="152"/>
      <c r="EY65" s="152"/>
      <c r="EZ65" s="152"/>
      <c r="FA65" s="152"/>
      <c r="FB65" s="152"/>
      <c r="FC65" s="152"/>
      <c r="FD65" s="152"/>
      <c r="FE65" s="152"/>
      <c r="FF65" s="152"/>
      <c r="FG65" s="152"/>
      <c r="FH65" s="152"/>
      <c r="FI65" s="152"/>
      <c r="FJ65" s="152"/>
      <c r="FK65" s="152"/>
      <c r="FL65" s="152"/>
      <c r="FM65" s="152"/>
      <c r="FN65" s="152"/>
      <c r="FO65" s="152"/>
      <c r="FP65" s="152"/>
      <c r="FQ65" s="152"/>
      <c r="FR65" s="152"/>
      <c r="FS65" s="152"/>
      <c r="FT65" s="152"/>
      <c r="FU65" s="152"/>
      <c r="FV65" s="152"/>
      <c r="FW65" s="152"/>
      <c r="FX65" s="152"/>
      <c r="FY65" s="152"/>
      <c r="FZ65" s="152"/>
      <c r="GA65" s="152"/>
      <c r="GB65" s="152"/>
      <c r="GC65" s="152"/>
      <c r="GD65" s="152"/>
      <c r="GE65" s="152"/>
      <c r="GF65" s="152"/>
      <c r="GG65" s="152"/>
      <c r="GH65" s="152"/>
      <c r="GI65" s="152"/>
      <c r="GJ65" s="152"/>
      <c r="GK65" s="152"/>
      <c r="GL65" s="152"/>
      <c r="GM65" s="152"/>
      <c r="GN65" s="152"/>
      <c r="GO65" s="152"/>
      <c r="GP65" s="152"/>
      <c r="GQ65" s="152"/>
      <c r="GR65" s="152"/>
      <c r="GS65" s="152"/>
      <c r="GT65" s="152"/>
      <c r="GU65" s="152"/>
      <c r="GV65" s="152"/>
      <c r="GW65" s="152"/>
      <c r="GX65" s="152"/>
      <c r="GY65" s="152"/>
      <c r="GZ65" s="152"/>
      <c r="HA65" s="152"/>
      <c r="HB65" s="152"/>
      <c r="HC65" s="152"/>
      <c r="HD65" s="152"/>
      <c r="HE65" s="152"/>
      <c r="HF65" s="152"/>
      <c r="HG65" s="152"/>
      <c r="HH65" s="152"/>
      <c r="HI65" s="152"/>
      <c r="HJ65" s="152"/>
      <c r="HK65" s="152"/>
      <c r="HL65" s="152"/>
      <c r="HM65" s="152"/>
      <c r="HN65" s="152"/>
      <c r="HO65" s="152"/>
      <c r="HP65" s="152"/>
      <c r="HQ65" s="152"/>
      <c r="HR65" s="152"/>
      <c r="HS65" s="152"/>
      <c r="HT65" s="152"/>
      <c r="HU65" s="152"/>
      <c r="HV65" s="152"/>
      <c r="HW65" s="152"/>
      <c r="HX65" s="152"/>
      <c r="HY65" s="152"/>
      <c r="HZ65" s="152"/>
      <c r="IA65" s="152"/>
      <c r="IB65" s="152"/>
      <c r="IC65" s="152"/>
      <c r="ID65" s="152"/>
      <c r="IE65" s="152"/>
      <c r="IF65" s="152"/>
      <c r="IG65" s="152"/>
      <c r="IH65" s="152"/>
      <c r="II65" s="152"/>
      <c r="IJ65" s="152"/>
      <c r="IK65" s="152"/>
      <c r="IL65" s="152"/>
      <c r="IM65" s="152"/>
      <c r="IN65" s="152"/>
      <c r="IO65" s="152"/>
      <c r="IP65" s="152"/>
      <c r="IQ65" s="152"/>
      <c r="IR65" s="152"/>
      <c r="IS65" s="152"/>
      <c r="IT65" s="152"/>
      <c r="IU65" s="152"/>
      <c r="IV65" s="152"/>
      <c r="IW65" s="152"/>
      <c r="IX65" s="152"/>
      <c r="IY65" s="152"/>
      <c r="IZ65" s="152"/>
      <c r="JA65" s="152"/>
      <c r="JB65" s="152"/>
      <c r="JC65" s="152"/>
      <c r="JD65" s="152"/>
      <c r="JE65" s="152"/>
      <c r="JF65" s="152"/>
      <c r="JG65" s="152"/>
      <c r="JH65" s="152"/>
      <c r="JI65" s="152"/>
      <c r="JJ65" s="152"/>
      <c r="JK65" s="152"/>
      <c r="JL65" s="152"/>
      <c r="JM65" s="152"/>
      <c r="JN65" s="152"/>
      <c r="JO65" s="152"/>
      <c r="JP65" s="152"/>
      <c r="JQ65" s="152"/>
      <c r="JR65" s="152"/>
      <c r="JS65" s="152"/>
      <c r="JT65" s="152"/>
      <c r="JU65" s="152"/>
      <c r="JV65" s="152"/>
      <c r="JW65" s="152"/>
      <c r="JX65" s="152"/>
      <c r="JY65" s="152"/>
      <c r="JZ65" s="152"/>
      <c r="KA65" s="152"/>
      <c r="KB65" s="152"/>
      <c r="KC65" s="152"/>
      <c r="KD65" s="152"/>
      <c r="KE65" s="152"/>
      <c r="KF65" s="152"/>
      <c r="KG65" s="152"/>
      <c r="KH65" s="152"/>
      <c r="KI65" s="152"/>
      <c r="KJ65" s="152"/>
      <c r="KK65" s="152"/>
      <c r="KL65" s="152"/>
      <c r="KM65" s="152"/>
      <c r="KN65" s="152"/>
      <c r="KO65" s="152"/>
      <c r="KP65" s="152"/>
      <c r="KQ65" s="152"/>
      <c r="KR65" s="152"/>
      <c r="KS65" s="152"/>
      <c r="KT65" s="152"/>
      <c r="KU65" s="152"/>
      <c r="KV65" s="152"/>
      <c r="KW65" s="152"/>
      <c r="KX65" s="152"/>
      <c r="KY65" s="152"/>
      <c r="KZ65" s="152"/>
      <c r="LA65" s="152"/>
      <c r="LB65" s="152"/>
      <c r="LC65" s="152"/>
      <c r="LD65" s="152"/>
      <c r="LE65" s="152"/>
      <c r="LF65" s="152"/>
      <c r="LG65" s="152"/>
      <c r="LH65" s="152"/>
      <c r="LI65" s="152"/>
      <c r="LJ65" s="152"/>
      <c r="LK65" s="152"/>
      <c r="LL65" s="152"/>
      <c r="LM65" s="152"/>
      <c r="LN65" s="152"/>
      <c r="LO65" s="152"/>
      <c r="LP65" s="152"/>
      <c r="LQ65" s="152"/>
      <c r="LR65" s="152"/>
      <c r="LS65" s="152"/>
      <c r="LT65" s="152"/>
      <c r="LU65" s="152"/>
      <c r="LV65" s="152"/>
      <c r="LW65" s="152"/>
      <c r="LX65" s="152"/>
      <c r="LY65" s="152"/>
      <c r="LZ65" s="152"/>
      <c r="MA65" s="152"/>
      <c r="MB65" s="152"/>
      <c r="MC65" s="152"/>
      <c r="MD65" s="152"/>
      <c r="ME65" s="152"/>
      <c r="MF65" s="152"/>
      <c r="MG65" s="152"/>
      <c r="MH65" s="152"/>
      <c r="MI65" s="152"/>
      <c r="MJ65" s="152"/>
      <c r="MK65" s="152"/>
      <c r="ML65" s="152"/>
      <c r="MM65" s="152"/>
      <c r="MN65" s="152"/>
      <c r="MO65" s="152"/>
      <c r="MP65" s="152"/>
      <c r="MQ65" s="152"/>
      <c r="MR65" s="152"/>
      <c r="MS65" s="152"/>
      <c r="MT65" s="152"/>
      <c r="MU65" s="152"/>
      <c r="MV65" s="152"/>
      <c r="MW65" s="152"/>
      <c r="MX65" s="152"/>
      <c r="MY65" s="152"/>
      <c r="MZ65" s="152"/>
      <c r="NA65" s="152"/>
      <c r="NB65" s="152"/>
      <c r="NC65" s="152"/>
      <c r="ND65" s="152"/>
      <c r="NE65" s="152"/>
      <c r="NF65" s="152"/>
      <c r="NG65" s="152"/>
      <c r="NH65" s="152"/>
      <c r="NI65" s="152"/>
      <c r="NJ65" s="152"/>
      <c r="NK65" s="152"/>
      <c r="NL65" s="152"/>
      <c r="NM65" s="152"/>
      <c r="NN65" s="152"/>
      <c r="NO65" s="152"/>
      <c r="NP65" s="152"/>
      <c r="NQ65" s="152"/>
      <c r="NR65" s="152"/>
      <c r="NS65" s="152"/>
      <c r="NT65" s="152"/>
      <c r="NU65" s="152"/>
      <c r="NV65" s="152"/>
      <c r="NW65" s="152"/>
      <c r="NX65" s="152"/>
      <c r="NY65" s="152"/>
      <c r="NZ65" s="152"/>
      <c r="OA65" s="152"/>
      <c r="OB65" s="152"/>
      <c r="OC65" s="152"/>
      <c r="OD65" s="152"/>
      <c r="OE65" s="152"/>
      <c r="OF65" s="152"/>
      <c r="OG65" s="152"/>
      <c r="OH65" s="152"/>
      <c r="OI65" s="152"/>
      <c r="OJ65" s="152"/>
      <c r="OK65" s="152"/>
      <c r="OL65" s="152"/>
      <c r="OM65" s="152"/>
      <c r="ON65" s="152"/>
      <c r="OO65" s="152"/>
      <c r="OP65" s="152"/>
      <c r="OQ65" s="152"/>
      <c r="OR65" s="152"/>
      <c r="OS65" s="152"/>
      <c r="OT65" s="152"/>
      <c r="OU65" s="152"/>
      <c r="OV65" s="152"/>
      <c r="OW65" s="152"/>
      <c r="OX65" s="152"/>
      <c r="OY65" s="152"/>
      <c r="OZ65" s="152"/>
      <c r="PA65" s="152"/>
      <c r="PB65" s="152"/>
      <c r="PC65" s="152"/>
      <c r="PD65" s="152"/>
      <c r="PE65" s="152"/>
      <c r="PF65" s="152"/>
      <c r="PG65" s="152"/>
      <c r="PH65" s="152"/>
      <c r="PI65" s="152"/>
      <c r="PJ65" s="152"/>
      <c r="PK65" s="152"/>
      <c r="PL65" s="152"/>
      <c r="PM65" s="152"/>
      <c r="PN65" s="152"/>
      <c r="PO65" s="152"/>
      <c r="PP65" s="152"/>
      <c r="PQ65" s="152"/>
      <c r="PR65" s="152"/>
      <c r="PS65" s="152"/>
      <c r="PT65" s="152"/>
      <c r="PU65" s="152"/>
      <c r="PV65" s="152"/>
      <c r="PW65" s="152"/>
      <c r="PX65" s="152"/>
      <c r="PY65" s="152"/>
      <c r="PZ65" s="152"/>
      <c r="QA65" s="152"/>
      <c r="QB65" s="152"/>
      <c r="QC65" s="152"/>
      <c r="QD65" s="152"/>
      <c r="QE65" s="152"/>
      <c r="QF65" s="152"/>
      <c r="QG65" s="152"/>
      <c r="QH65" s="152"/>
      <c r="QI65" s="152"/>
      <c r="QJ65" s="152"/>
      <c r="QK65" s="152"/>
      <c r="QL65" s="152"/>
      <c r="QM65" s="152"/>
      <c r="QN65" s="152"/>
      <c r="QO65" s="152"/>
      <c r="QP65" s="152"/>
      <c r="QQ65" s="152"/>
      <c r="QR65" s="152"/>
      <c r="QS65" s="152"/>
      <c r="QT65" s="152"/>
      <c r="QU65" s="152"/>
      <c r="QV65" s="152"/>
      <c r="QW65" s="152"/>
      <c r="QX65" s="152"/>
      <c r="QY65" s="152"/>
      <c r="QZ65" s="152"/>
      <c r="RA65" s="152"/>
      <c r="RB65" s="152"/>
      <c r="RC65" s="152"/>
      <c r="RD65" s="152"/>
      <c r="RE65" s="152"/>
      <c r="RF65" s="152"/>
      <c r="RG65" s="152"/>
      <c r="RH65" s="152"/>
      <c r="RI65" s="152"/>
      <c r="RJ65" s="152"/>
      <c r="RK65" s="152"/>
      <c r="RL65" s="152"/>
      <c r="RM65" s="152"/>
      <c r="RN65" s="152"/>
      <c r="RO65" s="152"/>
      <c r="RP65" s="152"/>
      <c r="RQ65" s="152"/>
      <c r="RR65" s="152"/>
      <c r="RS65" s="152"/>
      <c r="RT65" s="152"/>
      <c r="RU65" s="152"/>
      <c r="RV65" s="152"/>
    </row>
    <row r="66" spans="1:490" s="175" customFormat="1" x14ac:dyDescent="0.25">
      <c r="A66" s="173"/>
      <c r="B66" s="141">
        <v>50</v>
      </c>
      <c r="C66" s="216">
        <v>43871</v>
      </c>
      <c r="D66" s="217"/>
      <c r="E66" s="129">
        <v>9621</v>
      </c>
      <c r="F66" s="218" t="s">
        <v>91</v>
      </c>
      <c r="G66" s="219"/>
      <c r="H66" s="219"/>
      <c r="I66" s="219"/>
      <c r="J66" s="219"/>
      <c r="K66" s="219"/>
      <c r="L66" s="219"/>
      <c r="M66" s="220"/>
      <c r="N66" s="221" t="s">
        <v>42</v>
      </c>
      <c r="O66" s="222"/>
      <c r="P66" s="223"/>
      <c r="Q66" s="224" t="s">
        <v>40</v>
      </c>
      <c r="R66" s="225"/>
      <c r="S66" s="225"/>
      <c r="T66" s="226"/>
      <c r="U66" s="227">
        <v>210.36</v>
      </c>
      <c r="V66" s="228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2"/>
      <c r="EN66" s="152"/>
      <c r="EO66" s="152"/>
      <c r="EP66" s="152"/>
      <c r="EQ66" s="152"/>
      <c r="ER66" s="152"/>
      <c r="ES66" s="152"/>
      <c r="ET66" s="152"/>
      <c r="EU66" s="152"/>
      <c r="EV66" s="152"/>
      <c r="EW66" s="152"/>
      <c r="EX66" s="152"/>
      <c r="EY66" s="152"/>
      <c r="EZ66" s="152"/>
      <c r="FA66" s="152"/>
      <c r="FB66" s="152"/>
      <c r="FC66" s="152"/>
      <c r="FD66" s="152"/>
      <c r="FE66" s="152"/>
      <c r="FF66" s="152"/>
      <c r="FG66" s="152"/>
      <c r="FH66" s="152"/>
      <c r="FI66" s="152"/>
      <c r="FJ66" s="152"/>
      <c r="FK66" s="152"/>
      <c r="FL66" s="152"/>
      <c r="FM66" s="152"/>
      <c r="FN66" s="152"/>
      <c r="FO66" s="152"/>
      <c r="FP66" s="152"/>
      <c r="FQ66" s="152"/>
      <c r="FR66" s="152"/>
      <c r="FS66" s="152"/>
      <c r="FT66" s="152"/>
      <c r="FU66" s="152"/>
      <c r="FV66" s="152"/>
      <c r="FW66" s="152"/>
      <c r="FX66" s="152"/>
      <c r="FY66" s="152"/>
      <c r="FZ66" s="152"/>
      <c r="GA66" s="152"/>
      <c r="GB66" s="152"/>
      <c r="GC66" s="152"/>
      <c r="GD66" s="152"/>
      <c r="GE66" s="152"/>
      <c r="GF66" s="152"/>
      <c r="GG66" s="152"/>
      <c r="GH66" s="152"/>
      <c r="GI66" s="152"/>
      <c r="GJ66" s="152"/>
      <c r="GK66" s="152"/>
      <c r="GL66" s="152"/>
      <c r="GM66" s="152"/>
      <c r="GN66" s="152"/>
      <c r="GO66" s="152"/>
      <c r="GP66" s="152"/>
      <c r="GQ66" s="152"/>
      <c r="GR66" s="152"/>
      <c r="GS66" s="152"/>
      <c r="GT66" s="152"/>
      <c r="GU66" s="152"/>
      <c r="GV66" s="152"/>
      <c r="GW66" s="152"/>
      <c r="GX66" s="152"/>
      <c r="GY66" s="152"/>
      <c r="GZ66" s="152"/>
      <c r="HA66" s="152"/>
      <c r="HB66" s="152"/>
      <c r="HC66" s="152"/>
      <c r="HD66" s="152"/>
      <c r="HE66" s="152"/>
      <c r="HF66" s="152"/>
      <c r="HG66" s="152"/>
      <c r="HH66" s="152"/>
      <c r="HI66" s="152"/>
      <c r="HJ66" s="152"/>
      <c r="HK66" s="152"/>
      <c r="HL66" s="152"/>
      <c r="HM66" s="152"/>
      <c r="HN66" s="152"/>
      <c r="HO66" s="152"/>
      <c r="HP66" s="152"/>
      <c r="HQ66" s="152"/>
      <c r="HR66" s="152"/>
      <c r="HS66" s="152"/>
      <c r="HT66" s="152"/>
      <c r="HU66" s="152"/>
      <c r="HV66" s="152"/>
      <c r="HW66" s="152"/>
      <c r="HX66" s="152"/>
      <c r="HY66" s="152"/>
      <c r="HZ66" s="152"/>
      <c r="IA66" s="152"/>
      <c r="IB66" s="152"/>
      <c r="IC66" s="152"/>
      <c r="ID66" s="152"/>
      <c r="IE66" s="152"/>
      <c r="IF66" s="152"/>
      <c r="IG66" s="152"/>
      <c r="IH66" s="152"/>
      <c r="II66" s="152"/>
      <c r="IJ66" s="152"/>
      <c r="IK66" s="152"/>
      <c r="IL66" s="152"/>
      <c r="IM66" s="152"/>
      <c r="IN66" s="152"/>
      <c r="IO66" s="152"/>
      <c r="IP66" s="152"/>
      <c r="IQ66" s="152"/>
      <c r="IR66" s="152"/>
      <c r="IS66" s="152"/>
      <c r="IT66" s="152"/>
      <c r="IU66" s="152"/>
      <c r="IV66" s="152"/>
      <c r="IW66" s="152"/>
      <c r="IX66" s="152"/>
      <c r="IY66" s="152"/>
      <c r="IZ66" s="152"/>
      <c r="JA66" s="152"/>
      <c r="JB66" s="152"/>
      <c r="JC66" s="152"/>
      <c r="JD66" s="152"/>
      <c r="JE66" s="152"/>
      <c r="JF66" s="152"/>
      <c r="JG66" s="152"/>
      <c r="JH66" s="152"/>
      <c r="JI66" s="152"/>
      <c r="JJ66" s="152"/>
      <c r="JK66" s="152"/>
      <c r="JL66" s="152"/>
      <c r="JM66" s="152"/>
      <c r="JN66" s="152"/>
      <c r="JO66" s="152"/>
      <c r="JP66" s="152"/>
      <c r="JQ66" s="152"/>
      <c r="JR66" s="152"/>
      <c r="JS66" s="152"/>
      <c r="JT66" s="152"/>
      <c r="JU66" s="152"/>
      <c r="JV66" s="152"/>
      <c r="JW66" s="152"/>
      <c r="JX66" s="152"/>
      <c r="JY66" s="152"/>
      <c r="JZ66" s="152"/>
      <c r="KA66" s="152"/>
      <c r="KB66" s="152"/>
      <c r="KC66" s="152"/>
      <c r="KD66" s="152"/>
      <c r="KE66" s="152"/>
      <c r="KF66" s="152"/>
      <c r="KG66" s="152"/>
      <c r="KH66" s="152"/>
      <c r="KI66" s="152"/>
      <c r="KJ66" s="152"/>
      <c r="KK66" s="152"/>
      <c r="KL66" s="152"/>
      <c r="KM66" s="152"/>
      <c r="KN66" s="152"/>
      <c r="KO66" s="152"/>
      <c r="KP66" s="152"/>
      <c r="KQ66" s="152"/>
      <c r="KR66" s="152"/>
      <c r="KS66" s="152"/>
      <c r="KT66" s="152"/>
      <c r="KU66" s="152"/>
      <c r="KV66" s="152"/>
      <c r="KW66" s="152"/>
      <c r="KX66" s="152"/>
      <c r="KY66" s="152"/>
      <c r="KZ66" s="152"/>
      <c r="LA66" s="152"/>
      <c r="LB66" s="152"/>
      <c r="LC66" s="152"/>
      <c r="LD66" s="152"/>
      <c r="LE66" s="152"/>
      <c r="LF66" s="152"/>
      <c r="LG66" s="152"/>
      <c r="LH66" s="152"/>
      <c r="LI66" s="152"/>
      <c r="LJ66" s="152"/>
      <c r="LK66" s="152"/>
      <c r="LL66" s="152"/>
      <c r="LM66" s="152"/>
      <c r="LN66" s="152"/>
      <c r="LO66" s="152"/>
      <c r="LP66" s="152"/>
      <c r="LQ66" s="152"/>
      <c r="LR66" s="152"/>
      <c r="LS66" s="152"/>
      <c r="LT66" s="152"/>
      <c r="LU66" s="152"/>
      <c r="LV66" s="152"/>
      <c r="LW66" s="152"/>
      <c r="LX66" s="152"/>
      <c r="LY66" s="152"/>
      <c r="LZ66" s="152"/>
      <c r="MA66" s="152"/>
      <c r="MB66" s="152"/>
      <c r="MC66" s="152"/>
      <c r="MD66" s="152"/>
      <c r="ME66" s="152"/>
      <c r="MF66" s="152"/>
      <c r="MG66" s="152"/>
      <c r="MH66" s="152"/>
      <c r="MI66" s="152"/>
      <c r="MJ66" s="152"/>
      <c r="MK66" s="152"/>
      <c r="ML66" s="152"/>
      <c r="MM66" s="152"/>
      <c r="MN66" s="152"/>
      <c r="MO66" s="152"/>
      <c r="MP66" s="152"/>
      <c r="MQ66" s="152"/>
      <c r="MR66" s="152"/>
      <c r="MS66" s="152"/>
      <c r="MT66" s="152"/>
      <c r="MU66" s="152"/>
      <c r="MV66" s="152"/>
      <c r="MW66" s="152"/>
      <c r="MX66" s="152"/>
      <c r="MY66" s="152"/>
      <c r="MZ66" s="152"/>
      <c r="NA66" s="152"/>
      <c r="NB66" s="152"/>
      <c r="NC66" s="152"/>
      <c r="ND66" s="152"/>
      <c r="NE66" s="152"/>
      <c r="NF66" s="152"/>
      <c r="NG66" s="152"/>
      <c r="NH66" s="152"/>
      <c r="NI66" s="152"/>
      <c r="NJ66" s="152"/>
      <c r="NK66" s="152"/>
      <c r="NL66" s="152"/>
      <c r="NM66" s="152"/>
      <c r="NN66" s="152"/>
      <c r="NO66" s="152"/>
      <c r="NP66" s="152"/>
      <c r="NQ66" s="152"/>
      <c r="NR66" s="152"/>
      <c r="NS66" s="152"/>
      <c r="NT66" s="152"/>
      <c r="NU66" s="152"/>
      <c r="NV66" s="152"/>
      <c r="NW66" s="152"/>
      <c r="NX66" s="152"/>
      <c r="NY66" s="152"/>
      <c r="NZ66" s="152"/>
      <c r="OA66" s="152"/>
      <c r="OB66" s="152"/>
      <c r="OC66" s="152"/>
      <c r="OD66" s="152"/>
      <c r="OE66" s="152"/>
      <c r="OF66" s="152"/>
      <c r="OG66" s="152"/>
      <c r="OH66" s="152"/>
      <c r="OI66" s="152"/>
      <c r="OJ66" s="152"/>
      <c r="OK66" s="152"/>
      <c r="OL66" s="152"/>
      <c r="OM66" s="152"/>
      <c r="ON66" s="152"/>
      <c r="OO66" s="152"/>
      <c r="OP66" s="152"/>
      <c r="OQ66" s="152"/>
      <c r="OR66" s="152"/>
      <c r="OS66" s="152"/>
      <c r="OT66" s="152"/>
      <c r="OU66" s="152"/>
      <c r="OV66" s="152"/>
      <c r="OW66" s="152"/>
      <c r="OX66" s="152"/>
      <c r="OY66" s="152"/>
      <c r="OZ66" s="152"/>
      <c r="PA66" s="152"/>
      <c r="PB66" s="152"/>
      <c r="PC66" s="152"/>
      <c r="PD66" s="152"/>
      <c r="PE66" s="152"/>
      <c r="PF66" s="152"/>
      <c r="PG66" s="152"/>
      <c r="PH66" s="152"/>
      <c r="PI66" s="152"/>
      <c r="PJ66" s="152"/>
      <c r="PK66" s="152"/>
      <c r="PL66" s="152"/>
      <c r="PM66" s="152"/>
      <c r="PN66" s="152"/>
      <c r="PO66" s="152"/>
      <c r="PP66" s="152"/>
      <c r="PQ66" s="152"/>
      <c r="PR66" s="152"/>
      <c r="PS66" s="152"/>
      <c r="PT66" s="152"/>
      <c r="PU66" s="152"/>
      <c r="PV66" s="152"/>
      <c r="PW66" s="152"/>
      <c r="PX66" s="152"/>
      <c r="PY66" s="152"/>
      <c r="PZ66" s="152"/>
      <c r="QA66" s="152"/>
      <c r="QB66" s="152"/>
      <c r="QC66" s="152"/>
      <c r="QD66" s="152"/>
      <c r="QE66" s="152"/>
      <c r="QF66" s="152"/>
      <c r="QG66" s="152"/>
      <c r="QH66" s="152"/>
      <c r="QI66" s="152"/>
      <c r="QJ66" s="152"/>
      <c r="QK66" s="152"/>
      <c r="QL66" s="152"/>
      <c r="QM66" s="152"/>
      <c r="QN66" s="152"/>
      <c r="QO66" s="152"/>
      <c r="QP66" s="152"/>
      <c r="QQ66" s="152"/>
      <c r="QR66" s="152"/>
      <c r="QS66" s="152"/>
      <c r="QT66" s="152"/>
      <c r="QU66" s="152"/>
      <c r="QV66" s="152"/>
      <c r="QW66" s="152"/>
      <c r="QX66" s="152"/>
      <c r="QY66" s="152"/>
      <c r="QZ66" s="152"/>
      <c r="RA66" s="152"/>
      <c r="RB66" s="152"/>
      <c r="RC66" s="152"/>
      <c r="RD66" s="152"/>
      <c r="RE66" s="152"/>
      <c r="RF66" s="152"/>
      <c r="RG66" s="152"/>
      <c r="RH66" s="152"/>
      <c r="RI66" s="152"/>
      <c r="RJ66" s="152"/>
      <c r="RK66" s="152"/>
      <c r="RL66" s="152"/>
      <c r="RM66" s="152"/>
      <c r="RN66" s="152"/>
      <c r="RO66" s="152"/>
      <c r="RP66" s="152"/>
      <c r="RQ66" s="152"/>
      <c r="RR66" s="152"/>
      <c r="RS66" s="152"/>
      <c r="RT66" s="152"/>
      <c r="RU66" s="152"/>
      <c r="RV66" s="152"/>
    </row>
    <row r="67" spans="1:490" s="175" customFormat="1" x14ac:dyDescent="0.25">
      <c r="A67" s="173"/>
      <c r="B67" s="126">
        <v>51</v>
      </c>
      <c r="C67" s="216">
        <v>43873</v>
      </c>
      <c r="D67" s="217"/>
      <c r="E67" s="129">
        <v>21201</v>
      </c>
      <c r="F67" s="218" t="s">
        <v>92</v>
      </c>
      <c r="G67" s="219"/>
      <c r="H67" s="219"/>
      <c r="I67" s="219"/>
      <c r="J67" s="219"/>
      <c r="K67" s="219"/>
      <c r="L67" s="219"/>
      <c r="M67" s="220"/>
      <c r="N67" s="221" t="s">
        <v>42</v>
      </c>
      <c r="O67" s="222"/>
      <c r="P67" s="223"/>
      <c r="Q67" s="224" t="s">
        <v>78</v>
      </c>
      <c r="R67" s="225"/>
      <c r="S67" s="225"/>
      <c r="T67" s="226"/>
      <c r="U67" s="227">
        <v>120.92</v>
      </c>
      <c r="V67" s="228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  <c r="EN67" s="152"/>
      <c r="EO67" s="152"/>
      <c r="EP67" s="152"/>
      <c r="EQ67" s="152"/>
      <c r="ER67" s="152"/>
      <c r="ES67" s="152"/>
      <c r="ET67" s="152"/>
      <c r="EU67" s="152"/>
      <c r="EV67" s="152"/>
      <c r="EW67" s="152"/>
      <c r="EX67" s="152"/>
      <c r="EY67" s="152"/>
      <c r="EZ67" s="152"/>
      <c r="FA67" s="152"/>
      <c r="FB67" s="152"/>
      <c r="FC67" s="152"/>
      <c r="FD67" s="152"/>
      <c r="FE67" s="152"/>
      <c r="FF67" s="152"/>
      <c r="FG67" s="152"/>
      <c r="FH67" s="152"/>
      <c r="FI67" s="152"/>
      <c r="FJ67" s="152"/>
      <c r="FK67" s="152"/>
      <c r="FL67" s="152"/>
      <c r="FM67" s="152"/>
      <c r="FN67" s="152"/>
      <c r="FO67" s="152"/>
      <c r="FP67" s="152"/>
      <c r="FQ67" s="152"/>
      <c r="FR67" s="152"/>
      <c r="FS67" s="152"/>
      <c r="FT67" s="152"/>
      <c r="FU67" s="152"/>
      <c r="FV67" s="152"/>
      <c r="FW67" s="152"/>
      <c r="FX67" s="152"/>
      <c r="FY67" s="152"/>
      <c r="FZ67" s="152"/>
      <c r="GA67" s="152"/>
      <c r="GB67" s="152"/>
      <c r="GC67" s="152"/>
      <c r="GD67" s="152"/>
      <c r="GE67" s="152"/>
      <c r="GF67" s="152"/>
      <c r="GG67" s="152"/>
      <c r="GH67" s="152"/>
      <c r="GI67" s="152"/>
      <c r="GJ67" s="152"/>
      <c r="GK67" s="152"/>
      <c r="GL67" s="152"/>
      <c r="GM67" s="152"/>
      <c r="GN67" s="152"/>
      <c r="GO67" s="152"/>
      <c r="GP67" s="152"/>
      <c r="GQ67" s="152"/>
      <c r="GR67" s="152"/>
      <c r="GS67" s="152"/>
      <c r="GT67" s="152"/>
      <c r="GU67" s="152"/>
      <c r="GV67" s="152"/>
      <c r="GW67" s="152"/>
      <c r="GX67" s="152"/>
      <c r="GY67" s="152"/>
      <c r="GZ67" s="152"/>
      <c r="HA67" s="152"/>
      <c r="HB67" s="152"/>
      <c r="HC67" s="152"/>
      <c r="HD67" s="152"/>
      <c r="HE67" s="152"/>
      <c r="HF67" s="152"/>
      <c r="HG67" s="152"/>
      <c r="HH67" s="152"/>
      <c r="HI67" s="152"/>
      <c r="HJ67" s="152"/>
      <c r="HK67" s="152"/>
      <c r="HL67" s="152"/>
      <c r="HM67" s="152"/>
      <c r="HN67" s="152"/>
      <c r="HO67" s="152"/>
      <c r="HP67" s="152"/>
      <c r="HQ67" s="152"/>
      <c r="HR67" s="152"/>
      <c r="HS67" s="152"/>
      <c r="HT67" s="152"/>
      <c r="HU67" s="152"/>
      <c r="HV67" s="152"/>
      <c r="HW67" s="152"/>
      <c r="HX67" s="152"/>
      <c r="HY67" s="152"/>
      <c r="HZ67" s="152"/>
      <c r="IA67" s="152"/>
      <c r="IB67" s="152"/>
      <c r="IC67" s="152"/>
      <c r="ID67" s="152"/>
      <c r="IE67" s="152"/>
      <c r="IF67" s="152"/>
      <c r="IG67" s="152"/>
      <c r="IH67" s="152"/>
      <c r="II67" s="152"/>
      <c r="IJ67" s="152"/>
      <c r="IK67" s="152"/>
      <c r="IL67" s="152"/>
      <c r="IM67" s="152"/>
      <c r="IN67" s="152"/>
      <c r="IO67" s="152"/>
      <c r="IP67" s="152"/>
      <c r="IQ67" s="152"/>
      <c r="IR67" s="152"/>
      <c r="IS67" s="152"/>
      <c r="IT67" s="152"/>
      <c r="IU67" s="152"/>
      <c r="IV67" s="152"/>
      <c r="IW67" s="152"/>
      <c r="IX67" s="152"/>
      <c r="IY67" s="152"/>
      <c r="IZ67" s="152"/>
      <c r="JA67" s="152"/>
      <c r="JB67" s="152"/>
      <c r="JC67" s="152"/>
      <c r="JD67" s="152"/>
      <c r="JE67" s="152"/>
      <c r="JF67" s="152"/>
      <c r="JG67" s="152"/>
      <c r="JH67" s="152"/>
      <c r="JI67" s="152"/>
      <c r="JJ67" s="152"/>
      <c r="JK67" s="152"/>
      <c r="JL67" s="152"/>
      <c r="JM67" s="152"/>
      <c r="JN67" s="152"/>
      <c r="JO67" s="152"/>
      <c r="JP67" s="152"/>
      <c r="JQ67" s="152"/>
      <c r="JR67" s="152"/>
      <c r="JS67" s="152"/>
      <c r="JT67" s="152"/>
      <c r="JU67" s="152"/>
      <c r="JV67" s="152"/>
      <c r="JW67" s="152"/>
      <c r="JX67" s="152"/>
      <c r="JY67" s="152"/>
      <c r="JZ67" s="152"/>
      <c r="KA67" s="152"/>
      <c r="KB67" s="152"/>
      <c r="KC67" s="152"/>
      <c r="KD67" s="152"/>
      <c r="KE67" s="152"/>
      <c r="KF67" s="152"/>
      <c r="KG67" s="152"/>
      <c r="KH67" s="152"/>
      <c r="KI67" s="152"/>
      <c r="KJ67" s="152"/>
      <c r="KK67" s="152"/>
      <c r="KL67" s="152"/>
      <c r="KM67" s="152"/>
      <c r="KN67" s="152"/>
      <c r="KO67" s="152"/>
      <c r="KP67" s="152"/>
      <c r="KQ67" s="152"/>
      <c r="KR67" s="152"/>
      <c r="KS67" s="152"/>
      <c r="KT67" s="152"/>
      <c r="KU67" s="152"/>
      <c r="KV67" s="152"/>
      <c r="KW67" s="152"/>
      <c r="KX67" s="152"/>
      <c r="KY67" s="152"/>
      <c r="KZ67" s="152"/>
      <c r="LA67" s="152"/>
      <c r="LB67" s="152"/>
      <c r="LC67" s="152"/>
      <c r="LD67" s="152"/>
      <c r="LE67" s="152"/>
      <c r="LF67" s="152"/>
      <c r="LG67" s="152"/>
      <c r="LH67" s="152"/>
      <c r="LI67" s="152"/>
      <c r="LJ67" s="152"/>
      <c r="LK67" s="152"/>
      <c r="LL67" s="152"/>
      <c r="LM67" s="152"/>
      <c r="LN67" s="152"/>
      <c r="LO67" s="152"/>
      <c r="LP67" s="152"/>
      <c r="LQ67" s="152"/>
      <c r="LR67" s="152"/>
      <c r="LS67" s="152"/>
      <c r="LT67" s="152"/>
      <c r="LU67" s="152"/>
      <c r="LV67" s="152"/>
      <c r="LW67" s="152"/>
      <c r="LX67" s="152"/>
      <c r="LY67" s="152"/>
      <c r="LZ67" s="152"/>
      <c r="MA67" s="152"/>
      <c r="MB67" s="152"/>
      <c r="MC67" s="152"/>
      <c r="MD67" s="152"/>
      <c r="ME67" s="152"/>
      <c r="MF67" s="152"/>
      <c r="MG67" s="152"/>
      <c r="MH67" s="152"/>
      <c r="MI67" s="152"/>
      <c r="MJ67" s="152"/>
      <c r="MK67" s="152"/>
      <c r="ML67" s="152"/>
      <c r="MM67" s="152"/>
      <c r="MN67" s="152"/>
      <c r="MO67" s="152"/>
      <c r="MP67" s="152"/>
      <c r="MQ67" s="152"/>
      <c r="MR67" s="152"/>
      <c r="MS67" s="152"/>
      <c r="MT67" s="152"/>
      <c r="MU67" s="152"/>
      <c r="MV67" s="152"/>
      <c r="MW67" s="152"/>
      <c r="MX67" s="152"/>
      <c r="MY67" s="152"/>
      <c r="MZ67" s="152"/>
      <c r="NA67" s="152"/>
      <c r="NB67" s="152"/>
      <c r="NC67" s="152"/>
      <c r="ND67" s="152"/>
      <c r="NE67" s="152"/>
      <c r="NF67" s="152"/>
      <c r="NG67" s="152"/>
      <c r="NH67" s="152"/>
      <c r="NI67" s="152"/>
      <c r="NJ67" s="152"/>
      <c r="NK67" s="152"/>
      <c r="NL67" s="152"/>
      <c r="NM67" s="152"/>
      <c r="NN67" s="152"/>
      <c r="NO67" s="152"/>
      <c r="NP67" s="152"/>
      <c r="NQ67" s="152"/>
      <c r="NR67" s="152"/>
      <c r="NS67" s="152"/>
      <c r="NT67" s="152"/>
      <c r="NU67" s="152"/>
      <c r="NV67" s="152"/>
      <c r="NW67" s="152"/>
      <c r="NX67" s="152"/>
      <c r="NY67" s="152"/>
      <c r="NZ67" s="152"/>
      <c r="OA67" s="152"/>
      <c r="OB67" s="152"/>
      <c r="OC67" s="152"/>
      <c r="OD67" s="152"/>
      <c r="OE67" s="152"/>
      <c r="OF67" s="152"/>
      <c r="OG67" s="152"/>
      <c r="OH67" s="152"/>
      <c r="OI67" s="152"/>
      <c r="OJ67" s="152"/>
      <c r="OK67" s="152"/>
      <c r="OL67" s="152"/>
      <c r="OM67" s="152"/>
      <c r="ON67" s="152"/>
      <c r="OO67" s="152"/>
      <c r="OP67" s="152"/>
      <c r="OQ67" s="152"/>
      <c r="OR67" s="152"/>
      <c r="OS67" s="152"/>
      <c r="OT67" s="152"/>
      <c r="OU67" s="152"/>
      <c r="OV67" s="152"/>
      <c r="OW67" s="152"/>
      <c r="OX67" s="152"/>
      <c r="OY67" s="152"/>
      <c r="OZ67" s="152"/>
      <c r="PA67" s="152"/>
      <c r="PB67" s="152"/>
      <c r="PC67" s="152"/>
      <c r="PD67" s="152"/>
      <c r="PE67" s="152"/>
      <c r="PF67" s="152"/>
      <c r="PG67" s="152"/>
      <c r="PH67" s="152"/>
      <c r="PI67" s="152"/>
      <c r="PJ67" s="152"/>
      <c r="PK67" s="152"/>
      <c r="PL67" s="152"/>
      <c r="PM67" s="152"/>
      <c r="PN67" s="152"/>
      <c r="PO67" s="152"/>
      <c r="PP67" s="152"/>
      <c r="PQ67" s="152"/>
      <c r="PR67" s="152"/>
      <c r="PS67" s="152"/>
      <c r="PT67" s="152"/>
      <c r="PU67" s="152"/>
      <c r="PV67" s="152"/>
      <c r="PW67" s="152"/>
      <c r="PX67" s="152"/>
      <c r="PY67" s="152"/>
      <c r="PZ67" s="152"/>
      <c r="QA67" s="152"/>
      <c r="QB67" s="152"/>
      <c r="QC67" s="152"/>
      <c r="QD67" s="152"/>
      <c r="QE67" s="152"/>
      <c r="QF67" s="152"/>
      <c r="QG67" s="152"/>
      <c r="QH67" s="152"/>
      <c r="QI67" s="152"/>
      <c r="QJ67" s="152"/>
      <c r="QK67" s="152"/>
      <c r="QL67" s="152"/>
      <c r="QM67" s="152"/>
      <c r="QN67" s="152"/>
      <c r="QO67" s="152"/>
      <c r="QP67" s="152"/>
      <c r="QQ67" s="152"/>
      <c r="QR67" s="152"/>
      <c r="QS67" s="152"/>
      <c r="QT67" s="152"/>
      <c r="QU67" s="152"/>
      <c r="QV67" s="152"/>
      <c r="QW67" s="152"/>
      <c r="QX67" s="152"/>
      <c r="QY67" s="152"/>
      <c r="QZ67" s="152"/>
      <c r="RA67" s="152"/>
      <c r="RB67" s="152"/>
      <c r="RC67" s="152"/>
      <c r="RD67" s="152"/>
      <c r="RE67" s="152"/>
      <c r="RF67" s="152"/>
      <c r="RG67" s="152"/>
      <c r="RH67" s="152"/>
      <c r="RI67" s="152"/>
      <c r="RJ67" s="152"/>
      <c r="RK67" s="152"/>
      <c r="RL67" s="152"/>
      <c r="RM67" s="152"/>
      <c r="RN67" s="152"/>
      <c r="RO67" s="152"/>
      <c r="RP67" s="152"/>
      <c r="RQ67" s="152"/>
      <c r="RR67" s="152"/>
      <c r="RS67" s="152"/>
      <c r="RT67" s="152"/>
      <c r="RU67" s="152"/>
      <c r="RV67" s="152"/>
    </row>
    <row r="68" spans="1:490" s="175" customFormat="1" x14ac:dyDescent="0.25">
      <c r="A68" s="173"/>
      <c r="B68" s="126">
        <v>52</v>
      </c>
      <c r="C68" s="216">
        <v>43873</v>
      </c>
      <c r="D68" s="217"/>
      <c r="E68" s="129">
        <v>21202</v>
      </c>
      <c r="F68" s="218" t="s">
        <v>93</v>
      </c>
      <c r="G68" s="219"/>
      <c r="H68" s="219"/>
      <c r="I68" s="219"/>
      <c r="J68" s="219"/>
      <c r="K68" s="219"/>
      <c r="L68" s="219"/>
      <c r="M68" s="220"/>
      <c r="N68" s="221" t="s">
        <v>42</v>
      </c>
      <c r="O68" s="222"/>
      <c r="P68" s="223"/>
      <c r="Q68" s="224" t="s">
        <v>78</v>
      </c>
      <c r="R68" s="225"/>
      <c r="S68" s="225"/>
      <c r="T68" s="226"/>
      <c r="U68" s="227">
        <v>39.01</v>
      </c>
      <c r="V68" s="228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  <c r="FA68" s="152"/>
      <c r="FB68" s="152"/>
      <c r="FC68" s="152"/>
      <c r="FD68" s="152"/>
      <c r="FE68" s="152"/>
      <c r="FF68" s="152"/>
      <c r="FG68" s="152"/>
      <c r="FH68" s="152"/>
      <c r="FI68" s="152"/>
      <c r="FJ68" s="152"/>
      <c r="FK68" s="152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/>
      <c r="GA68" s="152"/>
      <c r="GB68" s="152"/>
      <c r="GC68" s="152"/>
      <c r="GD68" s="152"/>
      <c r="GE68" s="152"/>
      <c r="GF68" s="152"/>
      <c r="GG68" s="152"/>
      <c r="GH68" s="152"/>
      <c r="GI68" s="152"/>
      <c r="GJ68" s="152"/>
      <c r="GK68" s="152"/>
      <c r="GL68" s="152"/>
      <c r="GM68" s="152"/>
      <c r="GN68" s="152"/>
      <c r="GO68" s="152"/>
      <c r="GP68" s="152"/>
      <c r="GQ68" s="152"/>
      <c r="GR68" s="152"/>
      <c r="GS68" s="152"/>
      <c r="GT68" s="152"/>
      <c r="GU68" s="152"/>
      <c r="GV68" s="152"/>
      <c r="GW68" s="152"/>
      <c r="GX68" s="152"/>
      <c r="GY68" s="152"/>
      <c r="GZ68" s="152"/>
      <c r="HA68" s="152"/>
      <c r="HB68" s="152"/>
      <c r="HC68" s="152"/>
      <c r="HD68" s="152"/>
      <c r="HE68" s="152"/>
      <c r="HF68" s="152"/>
      <c r="HG68" s="152"/>
      <c r="HH68" s="152"/>
      <c r="HI68" s="152"/>
      <c r="HJ68" s="152"/>
      <c r="HK68" s="152"/>
      <c r="HL68" s="152"/>
      <c r="HM68" s="152"/>
      <c r="HN68" s="152"/>
      <c r="HO68" s="152"/>
      <c r="HP68" s="152"/>
      <c r="HQ68" s="152"/>
      <c r="HR68" s="152"/>
      <c r="HS68" s="152"/>
      <c r="HT68" s="152"/>
      <c r="HU68" s="152"/>
      <c r="HV68" s="152"/>
      <c r="HW68" s="152"/>
      <c r="HX68" s="152"/>
      <c r="HY68" s="152"/>
      <c r="HZ68" s="152"/>
      <c r="IA68" s="152"/>
      <c r="IB68" s="152"/>
      <c r="IC68" s="152"/>
      <c r="ID68" s="152"/>
      <c r="IE68" s="152"/>
      <c r="IF68" s="152"/>
      <c r="IG68" s="152"/>
      <c r="IH68" s="152"/>
      <c r="II68" s="152"/>
      <c r="IJ68" s="152"/>
      <c r="IK68" s="152"/>
      <c r="IL68" s="152"/>
      <c r="IM68" s="152"/>
      <c r="IN68" s="152"/>
      <c r="IO68" s="152"/>
      <c r="IP68" s="152"/>
      <c r="IQ68" s="152"/>
      <c r="IR68" s="152"/>
      <c r="IS68" s="152"/>
      <c r="IT68" s="152"/>
      <c r="IU68" s="152"/>
      <c r="IV68" s="152"/>
      <c r="IW68" s="152"/>
      <c r="IX68" s="152"/>
      <c r="IY68" s="152"/>
      <c r="IZ68" s="152"/>
      <c r="JA68" s="152"/>
      <c r="JB68" s="152"/>
      <c r="JC68" s="152"/>
      <c r="JD68" s="152"/>
      <c r="JE68" s="152"/>
      <c r="JF68" s="152"/>
      <c r="JG68" s="152"/>
      <c r="JH68" s="152"/>
      <c r="JI68" s="152"/>
      <c r="JJ68" s="152"/>
      <c r="JK68" s="152"/>
      <c r="JL68" s="152"/>
      <c r="JM68" s="152"/>
      <c r="JN68" s="152"/>
      <c r="JO68" s="152"/>
      <c r="JP68" s="152"/>
      <c r="JQ68" s="152"/>
      <c r="JR68" s="152"/>
      <c r="JS68" s="152"/>
      <c r="JT68" s="152"/>
      <c r="JU68" s="152"/>
      <c r="JV68" s="152"/>
      <c r="JW68" s="152"/>
      <c r="JX68" s="152"/>
      <c r="JY68" s="152"/>
      <c r="JZ68" s="152"/>
      <c r="KA68" s="152"/>
      <c r="KB68" s="152"/>
      <c r="KC68" s="152"/>
      <c r="KD68" s="152"/>
      <c r="KE68" s="152"/>
      <c r="KF68" s="152"/>
      <c r="KG68" s="152"/>
      <c r="KH68" s="152"/>
      <c r="KI68" s="152"/>
      <c r="KJ68" s="152"/>
      <c r="KK68" s="152"/>
      <c r="KL68" s="152"/>
      <c r="KM68" s="152"/>
      <c r="KN68" s="152"/>
      <c r="KO68" s="152"/>
      <c r="KP68" s="152"/>
      <c r="KQ68" s="152"/>
      <c r="KR68" s="152"/>
      <c r="KS68" s="152"/>
      <c r="KT68" s="152"/>
      <c r="KU68" s="152"/>
      <c r="KV68" s="152"/>
      <c r="KW68" s="152"/>
      <c r="KX68" s="152"/>
      <c r="KY68" s="152"/>
      <c r="KZ68" s="152"/>
      <c r="LA68" s="152"/>
      <c r="LB68" s="152"/>
      <c r="LC68" s="152"/>
      <c r="LD68" s="152"/>
      <c r="LE68" s="152"/>
      <c r="LF68" s="152"/>
      <c r="LG68" s="152"/>
      <c r="LH68" s="152"/>
      <c r="LI68" s="152"/>
      <c r="LJ68" s="152"/>
      <c r="LK68" s="152"/>
      <c r="LL68" s="152"/>
      <c r="LM68" s="152"/>
      <c r="LN68" s="152"/>
      <c r="LO68" s="152"/>
      <c r="LP68" s="152"/>
      <c r="LQ68" s="152"/>
      <c r="LR68" s="152"/>
      <c r="LS68" s="152"/>
      <c r="LT68" s="152"/>
      <c r="LU68" s="152"/>
      <c r="LV68" s="152"/>
      <c r="LW68" s="152"/>
      <c r="LX68" s="152"/>
      <c r="LY68" s="152"/>
      <c r="LZ68" s="152"/>
      <c r="MA68" s="152"/>
      <c r="MB68" s="152"/>
      <c r="MC68" s="152"/>
      <c r="MD68" s="152"/>
      <c r="ME68" s="152"/>
      <c r="MF68" s="152"/>
      <c r="MG68" s="152"/>
      <c r="MH68" s="152"/>
      <c r="MI68" s="152"/>
      <c r="MJ68" s="152"/>
      <c r="MK68" s="152"/>
      <c r="ML68" s="152"/>
      <c r="MM68" s="152"/>
      <c r="MN68" s="152"/>
      <c r="MO68" s="152"/>
      <c r="MP68" s="152"/>
      <c r="MQ68" s="152"/>
      <c r="MR68" s="152"/>
      <c r="MS68" s="152"/>
      <c r="MT68" s="152"/>
      <c r="MU68" s="152"/>
      <c r="MV68" s="152"/>
      <c r="MW68" s="152"/>
      <c r="MX68" s="152"/>
      <c r="MY68" s="152"/>
      <c r="MZ68" s="152"/>
      <c r="NA68" s="152"/>
      <c r="NB68" s="152"/>
      <c r="NC68" s="152"/>
      <c r="ND68" s="152"/>
      <c r="NE68" s="152"/>
      <c r="NF68" s="152"/>
      <c r="NG68" s="152"/>
      <c r="NH68" s="152"/>
      <c r="NI68" s="152"/>
      <c r="NJ68" s="152"/>
      <c r="NK68" s="152"/>
      <c r="NL68" s="152"/>
      <c r="NM68" s="152"/>
      <c r="NN68" s="152"/>
      <c r="NO68" s="152"/>
      <c r="NP68" s="152"/>
      <c r="NQ68" s="152"/>
      <c r="NR68" s="152"/>
      <c r="NS68" s="152"/>
      <c r="NT68" s="152"/>
      <c r="NU68" s="152"/>
      <c r="NV68" s="152"/>
      <c r="NW68" s="152"/>
      <c r="NX68" s="152"/>
      <c r="NY68" s="152"/>
      <c r="NZ68" s="152"/>
      <c r="OA68" s="152"/>
      <c r="OB68" s="152"/>
      <c r="OC68" s="152"/>
      <c r="OD68" s="152"/>
      <c r="OE68" s="152"/>
      <c r="OF68" s="152"/>
      <c r="OG68" s="152"/>
      <c r="OH68" s="152"/>
      <c r="OI68" s="152"/>
      <c r="OJ68" s="152"/>
      <c r="OK68" s="152"/>
      <c r="OL68" s="152"/>
      <c r="OM68" s="152"/>
      <c r="ON68" s="152"/>
      <c r="OO68" s="152"/>
      <c r="OP68" s="152"/>
      <c r="OQ68" s="152"/>
      <c r="OR68" s="152"/>
      <c r="OS68" s="152"/>
      <c r="OT68" s="152"/>
      <c r="OU68" s="152"/>
      <c r="OV68" s="152"/>
      <c r="OW68" s="152"/>
      <c r="OX68" s="152"/>
      <c r="OY68" s="152"/>
      <c r="OZ68" s="152"/>
      <c r="PA68" s="152"/>
      <c r="PB68" s="152"/>
      <c r="PC68" s="152"/>
      <c r="PD68" s="152"/>
      <c r="PE68" s="152"/>
      <c r="PF68" s="152"/>
      <c r="PG68" s="152"/>
      <c r="PH68" s="152"/>
      <c r="PI68" s="152"/>
      <c r="PJ68" s="152"/>
      <c r="PK68" s="152"/>
      <c r="PL68" s="152"/>
      <c r="PM68" s="152"/>
      <c r="PN68" s="152"/>
      <c r="PO68" s="152"/>
      <c r="PP68" s="152"/>
      <c r="PQ68" s="152"/>
      <c r="PR68" s="152"/>
      <c r="PS68" s="152"/>
      <c r="PT68" s="152"/>
      <c r="PU68" s="152"/>
      <c r="PV68" s="152"/>
      <c r="PW68" s="152"/>
      <c r="PX68" s="152"/>
      <c r="PY68" s="152"/>
      <c r="PZ68" s="152"/>
      <c r="QA68" s="152"/>
      <c r="QB68" s="152"/>
      <c r="QC68" s="152"/>
      <c r="QD68" s="152"/>
      <c r="QE68" s="152"/>
      <c r="QF68" s="152"/>
      <c r="QG68" s="152"/>
      <c r="QH68" s="152"/>
      <c r="QI68" s="152"/>
      <c r="QJ68" s="152"/>
      <c r="QK68" s="152"/>
      <c r="QL68" s="152"/>
      <c r="QM68" s="152"/>
      <c r="QN68" s="152"/>
      <c r="QO68" s="152"/>
      <c r="QP68" s="152"/>
      <c r="QQ68" s="152"/>
      <c r="QR68" s="152"/>
      <c r="QS68" s="152"/>
      <c r="QT68" s="152"/>
      <c r="QU68" s="152"/>
      <c r="QV68" s="152"/>
      <c r="QW68" s="152"/>
      <c r="QX68" s="152"/>
      <c r="QY68" s="152"/>
      <c r="QZ68" s="152"/>
      <c r="RA68" s="152"/>
      <c r="RB68" s="152"/>
      <c r="RC68" s="152"/>
      <c r="RD68" s="152"/>
      <c r="RE68" s="152"/>
      <c r="RF68" s="152"/>
      <c r="RG68" s="152"/>
      <c r="RH68" s="152"/>
      <c r="RI68" s="152"/>
      <c r="RJ68" s="152"/>
      <c r="RK68" s="152"/>
      <c r="RL68" s="152"/>
      <c r="RM68" s="152"/>
      <c r="RN68" s="152"/>
      <c r="RO68" s="152"/>
      <c r="RP68" s="152"/>
      <c r="RQ68" s="152"/>
      <c r="RR68" s="152"/>
      <c r="RS68" s="152"/>
      <c r="RT68" s="152"/>
      <c r="RU68" s="152"/>
      <c r="RV68" s="152"/>
    </row>
    <row r="69" spans="1:490" s="175" customFormat="1" x14ac:dyDescent="0.25">
      <c r="A69" s="173"/>
      <c r="B69" s="141">
        <v>53</v>
      </c>
      <c r="C69" s="208">
        <v>43873</v>
      </c>
      <c r="D69" s="208"/>
      <c r="E69" s="129">
        <v>21203</v>
      </c>
      <c r="F69" s="209" t="s">
        <v>94</v>
      </c>
      <c r="G69" s="209"/>
      <c r="H69" s="209"/>
      <c r="I69" s="209"/>
      <c r="J69" s="209"/>
      <c r="K69" s="209"/>
      <c r="L69" s="209"/>
      <c r="M69" s="209"/>
      <c r="N69" s="210" t="s">
        <v>42</v>
      </c>
      <c r="O69" s="210"/>
      <c r="P69" s="210"/>
      <c r="Q69" s="211" t="s">
        <v>95</v>
      </c>
      <c r="R69" s="211"/>
      <c r="S69" s="211"/>
      <c r="T69" s="211"/>
      <c r="U69" s="212">
        <v>1025.32</v>
      </c>
      <c r="V69" s="213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  <c r="HQ69" s="152"/>
      <c r="HR69" s="152"/>
      <c r="HS69" s="152"/>
      <c r="HT69" s="152"/>
      <c r="HU69" s="152"/>
      <c r="HV69" s="152"/>
      <c r="HW69" s="152"/>
      <c r="HX69" s="152"/>
      <c r="HY69" s="152"/>
      <c r="HZ69" s="152"/>
      <c r="IA69" s="152"/>
      <c r="IB69" s="152"/>
      <c r="IC69" s="152"/>
      <c r="ID69" s="152"/>
      <c r="IE69" s="152"/>
      <c r="IF69" s="152"/>
      <c r="IG69" s="152"/>
      <c r="IH69" s="152"/>
      <c r="II69" s="152"/>
      <c r="IJ69" s="152"/>
      <c r="IK69" s="152"/>
      <c r="IL69" s="152"/>
      <c r="IM69" s="152"/>
      <c r="IN69" s="152"/>
      <c r="IO69" s="152"/>
      <c r="IP69" s="152"/>
      <c r="IQ69" s="152"/>
      <c r="IR69" s="152"/>
      <c r="IS69" s="152"/>
      <c r="IT69" s="152"/>
      <c r="IU69" s="152"/>
      <c r="IV69" s="152"/>
      <c r="IW69" s="152"/>
      <c r="IX69" s="152"/>
      <c r="IY69" s="152"/>
      <c r="IZ69" s="152"/>
      <c r="JA69" s="152"/>
      <c r="JB69" s="152"/>
      <c r="JC69" s="152"/>
      <c r="JD69" s="152"/>
      <c r="JE69" s="152"/>
      <c r="JF69" s="152"/>
      <c r="JG69" s="152"/>
      <c r="JH69" s="152"/>
      <c r="JI69" s="152"/>
      <c r="JJ69" s="152"/>
      <c r="JK69" s="152"/>
      <c r="JL69" s="152"/>
      <c r="JM69" s="152"/>
      <c r="JN69" s="152"/>
      <c r="JO69" s="152"/>
      <c r="JP69" s="152"/>
      <c r="JQ69" s="152"/>
      <c r="JR69" s="152"/>
      <c r="JS69" s="152"/>
      <c r="JT69" s="152"/>
      <c r="JU69" s="152"/>
      <c r="JV69" s="152"/>
      <c r="JW69" s="152"/>
      <c r="JX69" s="152"/>
      <c r="JY69" s="152"/>
      <c r="JZ69" s="152"/>
      <c r="KA69" s="152"/>
      <c r="KB69" s="152"/>
      <c r="KC69" s="152"/>
      <c r="KD69" s="152"/>
      <c r="KE69" s="152"/>
      <c r="KF69" s="152"/>
      <c r="KG69" s="152"/>
      <c r="KH69" s="152"/>
      <c r="KI69" s="152"/>
      <c r="KJ69" s="152"/>
      <c r="KK69" s="152"/>
      <c r="KL69" s="152"/>
      <c r="KM69" s="152"/>
      <c r="KN69" s="152"/>
      <c r="KO69" s="152"/>
      <c r="KP69" s="152"/>
      <c r="KQ69" s="152"/>
      <c r="KR69" s="152"/>
      <c r="KS69" s="152"/>
      <c r="KT69" s="152"/>
      <c r="KU69" s="152"/>
      <c r="KV69" s="152"/>
      <c r="KW69" s="152"/>
      <c r="KX69" s="152"/>
      <c r="KY69" s="152"/>
      <c r="KZ69" s="152"/>
      <c r="LA69" s="152"/>
      <c r="LB69" s="152"/>
      <c r="LC69" s="152"/>
      <c r="LD69" s="152"/>
      <c r="LE69" s="152"/>
      <c r="LF69" s="152"/>
      <c r="LG69" s="152"/>
      <c r="LH69" s="152"/>
      <c r="LI69" s="152"/>
      <c r="LJ69" s="152"/>
      <c r="LK69" s="152"/>
      <c r="LL69" s="152"/>
      <c r="LM69" s="152"/>
      <c r="LN69" s="152"/>
      <c r="LO69" s="152"/>
      <c r="LP69" s="152"/>
      <c r="LQ69" s="152"/>
      <c r="LR69" s="152"/>
      <c r="LS69" s="152"/>
      <c r="LT69" s="152"/>
      <c r="LU69" s="152"/>
      <c r="LV69" s="152"/>
      <c r="LW69" s="152"/>
      <c r="LX69" s="152"/>
      <c r="LY69" s="152"/>
      <c r="LZ69" s="152"/>
      <c r="MA69" s="152"/>
      <c r="MB69" s="152"/>
      <c r="MC69" s="152"/>
      <c r="MD69" s="152"/>
      <c r="ME69" s="152"/>
      <c r="MF69" s="152"/>
      <c r="MG69" s="152"/>
      <c r="MH69" s="152"/>
      <c r="MI69" s="152"/>
      <c r="MJ69" s="152"/>
      <c r="MK69" s="152"/>
      <c r="ML69" s="152"/>
      <c r="MM69" s="152"/>
      <c r="MN69" s="152"/>
      <c r="MO69" s="152"/>
      <c r="MP69" s="152"/>
      <c r="MQ69" s="152"/>
      <c r="MR69" s="152"/>
      <c r="MS69" s="152"/>
      <c r="MT69" s="152"/>
      <c r="MU69" s="152"/>
      <c r="MV69" s="152"/>
      <c r="MW69" s="152"/>
      <c r="MX69" s="152"/>
      <c r="MY69" s="152"/>
      <c r="MZ69" s="152"/>
      <c r="NA69" s="152"/>
      <c r="NB69" s="152"/>
      <c r="NC69" s="152"/>
      <c r="ND69" s="152"/>
      <c r="NE69" s="152"/>
      <c r="NF69" s="152"/>
      <c r="NG69" s="152"/>
      <c r="NH69" s="152"/>
      <c r="NI69" s="152"/>
      <c r="NJ69" s="152"/>
      <c r="NK69" s="152"/>
      <c r="NL69" s="152"/>
      <c r="NM69" s="152"/>
      <c r="NN69" s="152"/>
      <c r="NO69" s="152"/>
      <c r="NP69" s="152"/>
      <c r="NQ69" s="152"/>
      <c r="NR69" s="152"/>
      <c r="NS69" s="152"/>
      <c r="NT69" s="152"/>
      <c r="NU69" s="152"/>
      <c r="NV69" s="152"/>
      <c r="NW69" s="152"/>
      <c r="NX69" s="152"/>
      <c r="NY69" s="152"/>
      <c r="NZ69" s="152"/>
      <c r="OA69" s="152"/>
      <c r="OB69" s="152"/>
      <c r="OC69" s="152"/>
      <c r="OD69" s="152"/>
      <c r="OE69" s="152"/>
      <c r="OF69" s="152"/>
      <c r="OG69" s="152"/>
      <c r="OH69" s="152"/>
      <c r="OI69" s="152"/>
      <c r="OJ69" s="152"/>
      <c r="OK69" s="152"/>
      <c r="OL69" s="152"/>
      <c r="OM69" s="152"/>
      <c r="ON69" s="152"/>
      <c r="OO69" s="152"/>
      <c r="OP69" s="152"/>
      <c r="OQ69" s="152"/>
      <c r="OR69" s="152"/>
      <c r="OS69" s="152"/>
      <c r="OT69" s="152"/>
      <c r="OU69" s="152"/>
      <c r="OV69" s="152"/>
      <c r="OW69" s="152"/>
      <c r="OX69" s="152"/>
      <c r="OY69" s="152"/>
      <c r="OZ69" s="152"/>
      <c r="PA69" s="152"/>
      <c r="PB69" s="152"/>
      <c r="PC69" s="152"/>
      <c r="PD69" s="152"/>
      <c r="PE69" s="152"/>
      <c r="PF69" s="152"/>
      <c r="PG69" s="152"/>
      <c r="PH69" s="152"/>
      <c r="PI69" s="152"/>
      <c r="PJ69" s="152"/>
      <c r="PK69" s="152"/>
      <c r="PL69" s="152"/>
      <c r="PM69" s="152"/>
      <c r="PN69" s="152"/>
      <c r="PO69" s="152"/>
      <c r="PP69" s="152"/>
      <c r="PQ69" s="152"/>
      <c r="PR69" s="152"/>
      <c r="PS69" s="152"/>
      <c r="PT69" s="152"/>
      <c r="PU69" s="152"/>
      <c r="PV69" s="152"/>
      <c r="PW69" s="152"/>
      <c r="PX69" s="152"/>
      <c r="PY69" s="152"/>
      <c r="PZ69" s="152"/>
      <c r="QA69" s="152"/>
      <c r="QB69" s="152"/>
      <c r="QC69" s="152"/>
      <c r="QD69" s="152"/>
      <c r="QE69" s="152"/>
      <c r="QF69" s="152"/>
      <c r="QG69" s="152"/>
      <c r="QH69" s="152"/>
      <c r="QI69" s="152"/>
      <c r="QJ69" s="152"/>
      <c r="QK69" s="152"/>
      <c r="QL69" s="152"/>
      <c r="QM69" s="152"/>
      <c r="QN69" s="152"/>
      <c r="QO69" s="152"/>
      <c r="QP69" s="152"/>
      <c r="QQ69" s="152"/>
      <c r="QR69" s="152"/>
      <c r="QS69" s="152"/>
      <c r="QT69" s="152"/>
      <c r="QU69" s="152"/>
      <c r="QV69" s="152"/>
      <c r="QW69" s="152"/>
      <c r="QX69" s="152"/>
      <c r="QY69" s="152"/>
      <c r="QZ69" s="152"/>
      <c r="RA69" s="152"/>
      <c r="RB69" s="152"/>
      <c r="RC69" s="152"/>
      <c r="RD69" s="152"/>
      <c r="RE69" s="152"/>
      <c r="RF69" s="152"/>
      <c r="RG69" s="152"/>
      <c r="RH69" s="152"/>
      <c r="RI69" s="152"/>
      <c r="RJ69" s="152"/>
      <c r="RK69" s="152"/>
      <c r="RL69" s="152"/>
      <c r="RM69" s="152"/>
      <c r="RN69" s="152"/>
      <c r="RO69" s="152"/>
      <c r="RP69" s="152"/>
      <c r="RQ69" s="152"/>
      <c r="RR69" s="152"/>
      <c r="RS69" s="152"/>
      <c r="RT69" s="152"/>
      <c r="RU69" s="152"/>
      <c r="RV69" s="152"/>
    </row>
    <row r="70" spans="1:490" s="175" customFormat="1" ht="13.5" thickBot="1" x14ac:dyDescent="0.3">
      <c r="A70" s="173"/>
      <c r="B70" s="126">
        <v>54</v>
      </c>
      <c r="C70" s="127">
        <v>43873</v>
      </c>
      <c r="D70" s="128"/>
      <c r="E70" s="142">
        <v>21204</v>
      </c>
      <c r="F70" s="229" t="s">
        <v>96</v>
      </c>
      <c r="G70" s="229"/>
      <c r="H70" s="229"/>
      <c r="I70" s="229"/>
      <c r="J70" s="229"/>
      <c r="K70" s="229"/>
      <c r="L70" s="229"/>
      <c r="M70" s="229"/>
      <c r="N70" s="133" t="s">
        <v>42</v>
      </c>
      <c r="O70" s="133"/>
      <c r="P70" s="133"/>
      <c r="Q70" s="134" t="s">
        <v>95</v>
      </c>
      <c r="R70" s="134"/>
      <c r="S70" s="134"/>
      <c r="T70" s="134"/>
      <c r="U70" s="135">
        <v>543.21</v>
      </c>
      <c r="V70" s="136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2"/>
      <c r="EZ70" s="152"/>
      <c r="FA70" s="152"/>
      <c r="FB70" s="152"/>
      <c r="FC70" s="152"/>
      <c r="FD70" s="152"/>
      <c r="FE70" s="152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52"/>
      <c r="FQ70" s="152"/>
      <c r="FR70" s="152"/>
      <c r="FS70" s="152"/>
      <c r="FT70" s="152"/>
      <c r="FU70" s="152"/>
      <c r="FV70" s="152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52"/>
      <c r="GH70" s="152"/>
      <c r="GI70" s="152"/>
      <c r="GJ70" s="152"/>
      <c r="GK70" s="152"/>
      <c r="GL70" s="152"/>
      <c r="GM70" s="152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52"/>
      <c r="GY70" s="152"/>
      <c r="GZ70" s="152"/>
      <c r="HA70" s="152"/>
      <c r="HB70" s="152"/>
      <c r="HC70" s="152"/>
      <c r="HD70" s="152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52"/>
      <c r="HP70" s="152"/>
      <c r="HQ70" s="152"/>
      <c r="HR70" s="152"/>
      <c r="HS70" s="152"/>
      <c r="HT70" s="152"/>
      <c r="HU70" s="152"/>
      <c r="HV70" s="152"/>
      <c r="HW70" s="152"/>
      <c r="HX70" s="152"/>
      <c r="HY70" s="152"/>
      <c r="HZ70" s="152"/>
      <c r="IA70" s="152"/>
      <c r="IB70" s="152"/>
      <c r="IC70" s="152"/>
      <c r="ID70" s="152"/>
      <c r="IE70" s="152"/>
      <c r="IF70" s="152"/>
      <c r="IG70" s="152"/>
      <c r="IH70" s="152"/>
      <c r="II70" s="152"/>
      <c r="IJ70" s="152"/>
      <c r="IK70" s="152"/>
      <c r="IL70" s="152"/>
      <c r="IM70" s="152"/>
      <c r="IN70" s="152"/>
      <c r="IO70" s="152"/>
      <c r="IP70" s="152"/>
      <c r="IQ70" s="152"/>
      <c r="IR70" s="152"/>
      <c r="IS70" s="152"/>
      <c r="IT70" s="152"/>
      <c r="IU70" s="152"/>
      <c r="IV70" s="152"/>
      <c r="IW70" s="152"/>
      <c r="IX70" s="152"/>
      <c r="IY70" s="152"/>
      <c r="IZ70" s="152"/>
      <c r="JA70" s="152"/>
      <c r="JB70" s="152"/>
      <c r="JC70" s="152"/>
      <c r="JD70" s="152"/>
      <c r="JE70" s="152"/>
      <c r="JF70" s="152"/>
      <c r="JG70" s="152"/>
      <c r="JH70" s="152"/>
      <c r="JI70" s="152"/>
      <c r="JJ70" s="152"/>
      <c r="JK70" s="152"/>
      <c r="JL70" s="152"/>
      <c r="JM70" s="152"/>
      <c r="JN70" s="152"/>
      <c r="JO70" s="152"/>
      <c r="JP70" s="152"/>
      <c r="JQ70" s="152"/>
      <c r="JR70" s="152"/>
      <c r="JS70" s="152"/>
      <c r="JT70" s="152"/>
      <c r="JU70" s="152"/>
      <c r="JV70" s="152"/>
      <c r="JW70" s="152"/>
      <c r="JX70" s="152"/>
      <c r="JY70" s="152"/>
      <c r="JZ70" s="152"/>
      <c r="KA70" s="152"/>
      <c r="KB70" s="152"/>
      <c r="KC70" s="152"/>
      <c r="KD70" s="152"/>
      <c r="KE70" s="152"/>
      <c r="KF70" s="152"/>
      <c r="KG70" s="152"/>
      <c r="KH70" s="152"/>
      <c r="KI70" s="152"/>
      <c r="KJ70" s="152"/>
      <c r="KK70" s="152"/>
      <c r="KL70" s="152"/>
      <c r="KM70" s="152"/>
      <c r="KN70" s="152"/>
      <c r="KO70" s="152"/>
      <c r="KP70" s="152"/>
      <c r="KQ70" s="152"/>
      <c r="KR70" s="152"/>
      <c r="KS70" s="152"/>
      <c r="KT70" s="152"/>
      <c r="KU70" s="152"/>
      <c r="KV70" s="152"/>
      <c r="KW70" s="152"/>
      <c r="KX70" s="152"/>
      <c r="KY70" s="152"/>
      <c r="KZ70" s="152"/>
      <c r="LA70" s="152"/>
      <c r="LB70" s="152"/>
      <c r="LC70" s="152"/>
      <c r="LD70" s="152"/>
      <c r="LE70" s="152"/>
      <c r="LF70" s="152"/>
      <c r="LG70" s="152"/>
      <c r="LH70" s="152"/>
      <c r="LI70" s="152"/>
      <c r="LJ70" s="152"/>
      <c r="LK70" s="152"/>
      <c r="LL70" s="152"/>
      <c r="LM70" s="152"/>
      <c r="LN70" s="152"/>
      <c r="LO70" s="152"/>
      <c r="LP70" s="152"/>
      <c r="LQ70" s="152"/>
      <c r="LR70" s="152"/>
      <c r="LS70" s="152"/>
      <c r="LT70" s="152"/>
      <c r="LU70" s="152"/>
      <c r="LV70" s="152"/>
      <c r="LW70" s="152"/>
      <c r="LX70" s="152"/>
      <c r="LY70" s="152"/>
      <c r="LZ70" s="152"/>
      <c r="MA70" s="152"/>
      <c r="MB70" s="152"/>
      <c r="MC70" s="152"/>
      <c r="MD70" s="152"/>
      <c r="ME70" s="152"/>
      <c r="MF70" s="152"/>
      <c r="MG70" s="152"/>
      <c r="MH70" s="152"/>
      <c r="MI70" s="152"/>
      <c r="MJ70" s="152"/>
      <c r="MK70" s="152"/>
      <c r="ML70" s="152"/>
      <c r="MM70" s="152"/>
      <c r="MN70" s="152"/>
      <c r="MO70" s="152"/>
      <c r="MP70" s="152"/>
      <c r="MQ70" s="152"/>
      <c r="MR70" s="152"/>
      <c r="MS70" s="152"/>
      <c r="MT70" s="152"/>
      <c r="MU70" s="152"/>
      <c r="MV70" s="152"/>
      <c r="MW70" s="152"/>
      <c r="MX70" s="152"/>
      <c r="MY70" s="152"/>
      <c r="MZ70" s="152"/>
      <c r="NA70" s="152"/>
      <c r="NB70" s="152"/>
      <c r="NC70" s="152"/>
      <c r="ND70" s="152"/>
      <c r="NE70" s="152"/>
      <c r="NF70" s="152"/>
      <c r="NG70" s="152"/>
      <c r="NH70" s="152"/>
      <c r="NI70" s="152"/>
      <c r="NJ70" s="152"/>
      <c r="NK70" s="152"/>
      <c r="NL70" s="152"/>
      <c r="NM70" s="152"/>
      <c r="NN70" s="152"/>
      <c r="NO70" s="152"/>
      <c r="NP70" s="152"/>
      <c r="NQ70" s="152"/>
      <c r="NR70" s="152"/>
      <c r="NS70" s="152"/>
      <c r="NT70" s="152"/>
      <c r="NU70" s="152"/>
      <c r="NV70" s="152"/>
      <c r="NW70" s="152"/>
      <c r="NX70" s="152"/>
      <c r="NY70" s="152"/>
      <c r="NZ70" s="152"/>
      <c r="OA70" s="152"/>
      <c r="OB70" s="152"/>
      <c r="OC70" s="152"/>
      <c r="OD70" s="152"/>
      <c r="OE70" s="152"/>
      <c r="OF70" s="152"/>
      <c r="OG70" s="152"/>
      <c r="OH70" s="152"/>
      <c r="OI70" s="152"/>
      <c r="OJ70" s="152"/>
      <c r="OK70" s="152"/>
      <c r="OL70" s="152"/>
      <c r="OM70" s="152"/>
      <c r="ON70" s="152"/>
      <c r="OO70" s="152"/>
      <c r="OP70" s="152"/>
      <c r="OQ70" s="152"/>
      <c r="OR70" s="152"/>
      <c r="OS70" s="152"/>
      <c r="OT70" s="152"/>
      <c r="OU70" s="152"/>
      <c r="OV70" s="152"/>
      <c r="OW70" s="152"/>
      <c r="OX70" s="152"/>
      <c r="OY70" s="152"/>
      <c r="OZ70" s="152"/>
      <c r="PA70" s="152"/>
      <c r="PB70" s="152"/>
      <c r="PC70" s="152"/>
      <c r="PD70" s="152"/>
      <c r="PE70" s="152"/>
      <c r="PF70" s="152"/>
      <c r="PG70" s="152"/>
      <c r="PH70" s="152"/>
      <c r="PI70" s="152"/>
      <c r="PJ70" s="152"/>
      <c r="PK70" s="152"/>
      <c r="PL70" s="152"/>
      <c r="PM70" s="152"/>
      <c r="PN70" s="152"/>
      <c r="PO70" s="152"/>
      <c r="PP70" s="152"/>
      <c r="PQ70" s="152"/>
      <c r="PR70" s="152"/>
      <c r="PS70" s="152"/>
      <c r="PT70" s="152"/>
      <c r="PU70" s="152"/>
      <c r="PV70" s="152"/>
      <c r="PW70" s="152"/>
      <c r="PX70" s="152"/>
      <c r="PY70" s="152"/>
      <c r="PZ70" s="152"/>
      <c r="QA70" s="152"/>
      <c r="QB70" s="152"/>
      <c r="QC70" s="152"/>
      <c r="QD70" s="152"/>
      <c r="QE70" s="152"/>
      <c r="QF70" s="152"/>
      <c r="QG70" s="152"/>
      <c r="QH70" s="152"/>
      <c r="QI70" s="152"/>
      <c r="QJ70" s="152"/>
      <c r="QK70" s="152"/>
      <c r="QL70" s="152"/>
      <c r="QM70" s="152"/>
      <c r="QN70" s="152"/>
      <c r="QO70" s="152"/>
      <c r="QP70" s="152"/>
      <c r="QQ70" s="152"/>
      <c r="QR70" s="152"/>
      <c r="QS70" s="152"/>
      <c r="QT70" s="152"/>
      <c r="QU70" s="152"/>
      <c r="QV70" s="152"/>
      <c r="QW70" s="152"/>
      <c r="QX70" s="152"/>
      <c r="QY70" s="152"/>
      <c r="QZ70" s="152"/>
      <c r="RA70" s="152"/>
      <c r="RB70" s="152"/>
      <c r="RC70" s="152"/>
      <c r="RD70" s="152"/>
      <c r="RE70" s="152"/>
      <c r="RF70" s="152"/>
      <c r="RG70" s="152"/>
      <c r="RH70" s="152"/>
      <c r="RI70" s="152"/>
      <c r="RJ70" s="152"/>
      <c r="RK70" s="152"/>
      <c r="RL70" s="152"/>
      <c r="RM70" s="152"/>
      <c r="RN70" s="152"/>
      <c r="RO70" s="152"/>
      <c r="RP70" s="152"/>
      <c r="RQ70" s="152"/>
      <c r="RR70" s="152"/>
      <c r="RS70" s="152"/>
      <c r="RT70" s="152"/>
      <c r="RU70" s="152"/>
      <c r="RV70" s="152"/>
    </row>
    <row r="71" spans="1:490" s="175" customFormat="1" x14ac:dyDescent="0.25">
      <c r="A71" s="173"/>
      <c r="B71" s="126">
        <v>55</v>
      </c>
      <c r="C71" s="230">
        <v>43882</v>
      </c>
      <c r="D71" s="231"/>
      <c r="E71" s="232">
        <v>3057</v>
      </c>
      <c r="F71" s="233" t="s">
        <v>97</v>
      </c>
      <c r="G71" s="233"/>
      <c r="H71" s="233"/>
      <c r="I71" s="233"/>
      <c r="J71" s="233"/>
      <c r="K71" s="233"/>
      <c r="L71" s="233"/>
      <c r="M71" s="233"/>
      <c r="N71" s="234" t="s">
        <v>42</v>
      </c>
      <c r="O71" s="234"/>
      <c r="P71" s="234"/>
      <c r="Q71" s="235" t="s">
        <v>40</v>
      </c>
      <c r="R71" s="235"/>
      <c r="S71" s="235"/>
      <c r="T71" s="235"/>
      <c r="U71" s="236">
        <v>6181.43</v>
      </c>
      <c r="V71" s="237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2"/>
      <c r="EY71" s="152"/>
      <c r="EZ71" s="152"/>
      <c r="FA71" s="152"/>
      <c r="FB71" s="152"/>
      <c r="FC71" s="152"/>
      <c r="FD71" s="152"/>
      <c r="FE71" s="152"/>
      <c r="FF71" s="152"/>
      <c r="FG71" s="152"/>
      <c r="FH71" s="152"/>
      <c r="FI71" s="152"/>
      <c r="FJ71" s="152"/>
      <c r="FK71" s="152"/>
      <c r="FL71" s="152"/>
      <c r="FM71" s="152"/>
      <c r="FN71" s="152"/>
      <c r="FO71" s="152"/>
      <c r="FP71" s="152"/>
      <c r="FQ71" s="152"/>
      <c r="FR71" s="152"/>
      <c r="FS71" s="152"/>
      <c r="FT71" s="152"/>
      <c r="FU71" s="152"/>
      <c r="FV71" s="152"/>
      <c r="FW71" s="152"/>
      <c r="FX71" s="152"/>
      <c r="FY71" s="152"/>
      <c r="FZ71" s="152"/>
      <c r="GA71" s="152"/>
      <c r="GB71" s="152"/>
      <c r="GC71" s="152"/>
      <c r="GD71" s="152"/>
      <c r="GE71" s="152"/>
      <c r="GF71" s="152"/>
      <c r="GG71" s="152"/>
      <c r="GH71" s="152"/>
      <c r="GI71" s="152"/>
      <c r="GJ71" s="152"/>
      <c r="GK71" s="152"/>
      <c r="GL71" s="152"/>
      <c r="GM71" s="152"/>
      <c r="GN71" s="152"/>
      <c r="GO71" s="152"/>
      <c r="GP71" s="152"/>
      <c r="GQ71" s="152"/>
      <c r="GR71" s="152"/>
      <c r="GS71" s="152"/>
      <c r="GT71" s="152"/>
      <c r="GU71" s="152"/>
      <c r="GV71" s="152"/>
      <c r="GW71" s="152"/>
      <c r="GX71" s="152"/>
      <c r="GY71" s="152"/>
      <c r="GZ71" s="152"/>
      <c r="HA71" s="152"/>
      <c r="HB71" s="152"/>
      <c r="HC71" s="152"/>
      <c r="HD71" s="152"/>
      <c r="HE71" s="152"/>
      <c r="HF71" s="152"/>
      <c r="HG71" s="152"/>
      <c r="HH71" s="152"/>
      <c r="HI71" s="152"/>
      <c r="HJ71" s="152"/>
      <c r="HK71" s="152"/>
      <c r="HL71" s="152"/>
      <c r="HM71" s="152"/>
      <c r="HN71" s="152"/>
      <c r="HO71" s="152"/>
      <c r="HP71" s="152"/>
      <c r="HQ71" s="152"/>
      <c r="HR71" s="152"/>
      <c r="HS71" s="152"/>
      <c r="HT71" s="152"/>
      <c r="HU71" s="152"/>
      <c r="HV71" s="152"/>
      <c r="HW71" s="152"/>
      <c r="HX71" s="152"/>
      <c r="HY71" s="152"/>
      <c r="HZ71" s="152"/>
      <c r="IA71" s="152"/>
      <c r="IB71" s="152"/>
      <c r="IC71" s="152"/>
      <c r="ID71" s="152"/>
      <c r="IE71" s="152"/>
      <c r="IF71" s="152"/>
      <c r="IG71" s="152"/>
      <c r="IH71" s="152"/>
      <c r="II71" s="152"/>
      <c r="IJ71" s="152"/>
      <c r="IK71" s="152"/>
      <c r="IL71" s="152"/>
      <c r="IM71" s="152"/>
      <c r="IN71" s="152"/>
      <c r="IO71" s="152"/>
      <c r="IP71" s="152"/>
      <c r="IQ71" s="152"/>
      <c r="IR71" s="152"/>
      <c r="IS71" s="152"/>
      <c r="IT71" s="152"/>
      <c r="IU71" s="152"/>
      <c r="IV71" s="152"/>
      <c r="IW71" s="152"/>
      <c r="IX71" s="152"/>
      <c r="IY71" s="152"/>
      <c r="IZ71" s="152"/>
      <c r="JA71" s="152"/>
      <c r="JB71" s="152"/>
      <c r="JC71" s="152"/>
      <c r="JD71" s="152"/>
      <c r="JE71" s="152"/>
      <c r="JF71" s="152"/>
      <c r="JG71" s="152"/>
      <c r="JH71" s="152"/>
      <c r="JI71" s="152"/>
      <c r="JJ71" s="152"/>
      <c r="JK71" s="152"/>
      <c r="JL71" s="152"/>
      <c r="JM71" s="152"/>
      <c r="JN71" s="152"/>
      <c r="JO71" s="152"/>
      <c r="JP71" s="152"/>
      <c r="JQ71" s="152"/>
      <c r="JR71" s="152"/>
      <c r="JS71" s="152"/>
      <c r="JT71" s="152"/>
      <c r="JU71" s="152"/>
      <c r="JV71" s="152"/>
      <c r="JW71" s="152"/>
      <c r="JX71" s="152"/>
      <c r="JY71" s="152"/>
      <c r="JZ71" s="152"/>
      <c r="KA71" s="152"/>
      <c r="KB71" s="152"/>
      <c r="KC71" s="152"/>
      <c r="KD71" s="152"/>
      <c r="KE71" s="152"/>
      <c r="KF71" s="152"/>
      <c r="KG71" s="152"/>
      <c r="KH71" s="152"/>
      <c r="KI71" s="152"/>
      <c r="KJ71" s="152"/>
      <c r="KK71" s="152"/>
      <c r="KL71" s="152"/>
      <c r="KM71" s="152"/>
      <c r="KN71" s="152"/>
      <c r="KO71" s="152"/>
      <c r="KP71" s="152"/>
      <c r="KQ71" s="152"/>
      <c r="KR71" s="152"/>
      <c r="KS71" s="152"/>
      <c r="KT71" s="152"/>
      <c r="KU71" s="152"/>
      <c r="KV71" s="152"/>
      <c r="KW71" s="152"/>
      <c r="KX71" s="152"/>
      <c r="KY71" s="152"/>
      <c r="KZ71" s="152"/>
      <c r="LA71" s="152"/>
      <c r="LB71" s="152"/>
      <c r="LC71" s="152"/>
      <c r="LD71" s="152"/>
      <c r="LE71" s="152"/>
      <c r="LF71" s="152"/>
      <c r="LG71" s="152"/>
      <c r="LH71" s="152"/>
      <c r="LI71" s="152"/>
      <c r="LJ71" s="152"/>
      <c r="LK71" s="152"/>
      <c r="LL71" s="152"/>
      <c r="LM71" s="152"/>
      <c r="LN71" s="152"/>
      <c r="LO71" s="152"/>
      <c r="LP71" s="152"/>
      <c r="LQ71" s="152"/>
      <c r="LR71" s="152"/>
      <c r="LS71" s="152"/>
      <c r="LT71" s="152"/>
      <c r="LU71" s="152"/>
      <c r="LV71" s="152"/>
      <c r="LW71" s="152"/>
      <c r="LX71" s="152"/>
      <c r="LY71" s="152"/>
      <c r="LZ71" s="152"/>
      <c r="MA71" s="152"/>
      <c r="MB71" s="152"/>
      <c r="MC71" s="152"/>
      <c r="MD71" s="152"/>
      <c r="ME71" s="152"/>
      <c r="MF71" s="152"/>
      <c r="MG71" s="152"/>
      <c r="MH71" s="152"/>
      <c r="MI71" s="152"/>
      <c r="MJ71" s="152"/>
      <c r="MK71" s="152"/>
      <c r="ML71" s="152"/>
      <c r="MM71" s="152"/>
      <c r="MN71" s="152"/>
      <c r="MO71" s="152"/>
      <c r="MP71" s="152"/>
      <c r="MQ71" s="152"/>
      <c r="MR71" s="152"/>
      <c r="MS71" s="152"/>
      <c r="MT71" s="152"/>
      <c r="MU71" s="152"/>
      <c r="MV71" s="152"/>
      <c r="MW71" s="152"/>
      <c r="MX71" s="152"/>
      <c r="MY71" s="152"/>
      <c r="MZ71" s="152"/>
      <c r="NA71" s="152"/>
      <c r="NB71" s="152"/>
      <c r="NC71" s="152"/>
      <c r="ND71" s="152"/>
      <c r="NE71" s="152"/>
      <c r="NF71" s="152"/>
      <c r="NG71" s="152"/>
      <c r="NH71" s="152"/>
      <c r="NI71" s="152"/>
      <c r="NJ71" s="152"/>
      <c r="NK71" s="152"/>
      <c r="NL71" s="152"/>
      <c r="NM71" s="152"/>
      <c r="NN71" s="152"/>
      <c r="NO71" s="152"/>
      <c r="NP71" s="152"/>
      <c r="NQ71" s="152"/>
      <c r="NR71" s="152"/>
      <c r="NS71" s="152"/>
      <c r="NT71" s="152"/>
      <c r="NU71" s="152"/>
      <c r="NV71" s="152"/>
      <c r="NW71" s="152"/>
      <c r="NX71" s="152"/>
      <c r="NY71" s="152"/>
      <c r="NZ71" s="152"/>
      <c r="OA71" s="152"/>
      <c r="OB71" s="152"/>
      <c r="OC71" s="152"/>
      <c r="OD71" s="152"/>
      <c r="OE71" s="152"/>
      <c r="OF71" s="152"/>
      <c r="OG71" s="152"/>
      <c r="OH71" s="152"/>
      <c r="OI71" s="152"/>
      <c r="OJ71" s="152"/>
      <c r="OK71" s="152"/>
      <c r="OL71" s="152"/>
      <c r="OM71" s="152"/>
      <c r="ON71" s="152"/>
      <c r="OO71" s="152"/>
      <c r="OP71" s="152"/>
      <c r="OQ71" s="152"/>
      <c r="OR71" s="152"/>
      <c r="OS71" s="152"/>
      <c r="OT71" s="152"/>
      <c r="OU71" s="152"/>
      <c r="OV71" s="152"/>
      <c r="OW71" s="152"/>
      <c r="OX71" s="152"/>
      <c r="OY71" s="152"/>
      <c r="OZ71" s="152"/>
      <c r="PA71" s="152"/>
      <c r="PB71" s="152"/>
      <c r="PC71" s="152"/>
      <c r="PD71" s="152"/>
      <c r="PE71" s="152"/>
      <c r="PF71" s="152"/>
      <c r="PG71" s="152"/>
      <c r="PH71" s="152"/>
      <c r="PI71" s="152"/>
      <c r="PJ71" s="152"/>
      <c r="PK71" s="152"/>
      <c r="PL71" s="152"/>
      <c r="PM71" s="152"/>
      <c r="PN71" s="152"/>
      <c r="PO71" s="152"/>
      <c r="PP71" s="152"/>
      <c r="PQ71" s="152"/>
      <c r="PR71" s="152"/>
      <c r="PS71" s="152"/>
      <c r="PT71" s="152"/>
      <c r="PU71" s="152"/>
      <c r="PV71" s="152"/>
      <c r="PW71" s="152"/>
      <c r="PX71" s="152"/>
      <c r="PY71" s="152"/>
      <c r="PZ71" s="152"/>
      <c r="QA71" s="152"/>
      <c r="QB71" s="152"/>
      <c r="QC71" s="152"/>
      <c r="QD71" s="152"/>
      <c r="QE71" s="152"/>
      <c r="QF71" s="152"/>
      <c r="QG71" s="152"/>
      <c r="QH71" s="152"/>
      <c r="QI71" s="152"/>
      <c r="QJ71" s="152"/>
      <c r="QK71" s="152"/>
      <c r="QL71" s="152"/>
      <c r="QM71" s="152"/>
      <c r="QN71" s="152"/>
      <c r="QO71" s="152"/>
      <c r="QP71" s="152"/>
      <c r="QQ71" s="152"/>
      <c r="QR71" s="152"/>
      <c r="QS71" s="152"/>
      <c r="QT71" s="152"/>
      <c r="QU71" s="152"/>
      <c r="QV71" s="152"/>
      <c r="QW71" s="152"/>
      <c r="QX71" s="152"/>
      <c r="QY71" s="152"/>
      <c r="QZ71" s="152"/>
      <c r="RA71" s="152"/>
      <c r="RB71" s="152"/>
      <c r="RC71" s="152"/>
      <c r="RD71" s="152"/>
      <c r="RE71" s="152"/>
      <c r="RF71" s="152"/>
      <c r="RG71" s="152"/>
      <c r="RH71" s="152"/>
      <c r="RI71" s="152"/>
      <c r="RJ71" s="152"/>
      <c r="RK71" s="152"/>
      <c r="RL71" s="152"/>
      <c r="RM71" s="152"/>
      <c r="RN71" s="152"/>
      <c r="RO71" s="152"/>
      <c r="RP71" s="152"/>
      <c r="RQ71" s="152"/>
      <c r="RR71" s="152"/>
      <c r="RS71" s="152"/>
      <c r="RT71" s="152"/>
      <c r="RU71" s="152"/>
      <c r="RV71" s="152"/>
    </row>
    <row r="72" spans="1:490" s="175" customFormat="1" x14ac:dyDescent="0.25">
      <c r="A72" s="173"/>
      <c r="B72" s="141">
        <v>56</v>
      </c>
      <c r="C72" s="180">
        <v>43882</v>
      </c>
      <c r="D72" s="181"/>
      <c r="E72" s="182">
        <v>3057</v>
      </c>
      <c r="F72" s="238" t="s">
        <v>98</v>
      </c>
      <c r="G72" s="238"/>
      <c r="H72" s="238"/>
      <c r="I72" s="238"/>
      <c r="J72" s="238"/>
      <c r="K72" s="238"/>
      <c r="L72" s="238"/>
      <c r="M72" s="238"/>
      <c r="N72" s="184" t="s">
        <v>42</v>
      </c>
      <c r="O72" s="184"/>
      <c r="P72" s="184"/>
      <c r="Q72" s="185" t="s">
        <v>40</v>
      </c>
      <c r="R72" s="185"/>
      <c r="S72" s="185"/>
      <c r="T72" s="185"/>
      <c r="U72" s="186">
        <v>1769.37</v>
      </c>
      <c r="V72" s="187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2"/>
      <c r="EY72" s="152"/>
      <c r="EZ72" s="152"/>
      <c r="FA72" s="152"/>
      <c r="FB72" s="152"/>
      <c r="FC72" s="152"/>
      <c r="FD72" s="152"/>
      <c r="FE72" s="152"/>
      <c r="FF72" s="152"/>
      <c r="FG72" s="152"/>
      <c r="FH72" s="152"/>
      <c r="FI72" s="152"/>
      <c r="FJ72" s="152"/>
      <c r="FK72" s="152"/>
      <c r="FL72" s="152"/>
      <c r="FM72" s="152"/>
      <c r="FN72" s="152"/>
      <c r="FO72" s="152"/>
      <c r="FP72" s="152"/>
      <c r="FQ72" s="152"/>
      <c r="FR72" s="152"/>
      <c r="FS72" s="152"/>
      <c r="FT72" s="152"/>
      <c r="FU72" s="152"/>
      <c r="FV72" s="152"/>
      <c r="FW72" s="152"/>
      <c r="FX72" s="152"/>
      <c r="FY72" s="152"/>
      <c r="FZ72" s="152"/>
      <c r="GA72" s="152"/>
      <c r="GB72" s="152"/>
      <c r="GC72" s="152"/>
      <c r="GD72" s="152"/>
      <c r="GE72" s="152"/>
      <c r="GF72" s="152"/>
      <c r="GG72" s="152"/>
      <c r="GH72" s="152"/>
      <c r="GI72" s="152"/>
      <c r="GJ72" s="152"/>
      <c r="GK72" s="152"/>
      <c r="GL72" s="152"/>
      <c r="GM72" s="152"/>
      <c r="GN72" s="152"/>
      <c r="GO72" s="152"/>
      <c r="GP72" s="152"/>
      <c r="GQ72" s="152"/>
      <c r="GR72" s="152"/>
      <c r="GS72" s="152"/>
      <c r="GT72" s="152"/>
      <c r="GU72" s="152"/>
      <c r="GV72" s="152"/>
      <c r="GW72" s="152"/>
      <c r="GX72" s="152"/>
      <c r="GY72" s="152"/>
      <c r="GZ72" s="152"/>
      <c r="HA72" s="152"/>
      <c r="HB72" s="152"/>
      <c r="HC72" s="152"/>
      <c r="HD72" s="152"/>
      <c r="HE72" s="152"/>
      <c r="HF72" s="152"/>
      <c r="HG72" s="152"/>
      <c r="HH72" s="152"/>
      <c r="HI72" s="152"/>
      <c r="HJ72" s="152"/>
      <c r="HK72" s="152"/>
      <c r="HL72" s="152"/>
      <c r="HM72" s="152"/>
      <c r="HN72" s="152"/>
      <c r="HO72" s="152"/>
      <c r="HP72" s="152"/>
      <c r="HQ72" s="152"/>
      <c r="HR72" s="152"/>
      <c r="HS72" s="152"/>
      <c r="HT72" s="152"/>
      <c r="HU72" s="152"/>
      <c r="HV72" s="152"/>
      <c r="HW72" s="152"/>
      <c r="HX72" s="152"/>
      <c r="HY72" s="152"/>
      <c r="HZ72" s="152"/>
      <c r="IA72" s="152"/>
      <c r="IB72" s="152"/>
      <c r="IC72" s="152"/>
      <c r="ID72" s="152"/>
      <c r="IE72" s="152"/>
      <c r="IF72" s="152"/>
      <c r="IG72" s="152"/>
      <c r="IH72" s="152"/>
      <c r="II72" s="152"/>
      <c r="IJ72" s="152"/>
      <c r="IK72" s="152"/>
      <c r="IL72" s="152"/>
      <c r="IM72" s="152"/>
      <c r="IN72" s="152"/>
      <c r="IO72" s="152"/>
      <c r="IP72" s="152"/>
      <c r="IQ72" s="152"/>
      <c r="IR72" s="152"/>
      <c r="IS72" s="152"/>
      <c r="IT72" s="152"/>
      <c r="IU72" s="152"/>
      <c r="IV72" s="152"/>
      <c r="IW72" s="152"/>
      <c r="IX72" s="152"/>
      <c r="IY72" s="152"/>
      <c r="IZ72" s="152"/>
      <c r="JA72" s="152"/>
      <c r="JB72" s="152"/>
      <c r="JC72" s="152"/>
      <c r="JD72" s="152"/>
      <c r="JE72" s="152"/>
      <c r="JF72" s="152"/>
      <c r="JG72" s="152"/>
      <c r="JH72" s="152"/>
      <c r="JI72" s="152"/>
      <c r="JJ72" s="152"/>
      <c r="JK72" s="152"/>
      <c r="JL72" s="152"/>
      <c r="JM72" s="152"/>
      <c r="JN72" s="152"/>
      <c r="JO72" s="152"/>
      <c r="JP72" s="152"/>
      <c r="JQ72" s="152"/>
      <c r="JR72" s="152"/>
      <c r="JS72" s="152"/>
      <c r="JT72" s="152"/>
      <c r="JU72" s="152"/>
      <c r="JV72" s="152"/>
      <c r="JW72" s="152"/>
      <c r="JX72" s="152"/>
      <c r="JY72" s="152"/>
      <c r="JZ72" s="152"/>
      <c r="KA72" s="152"/>
      <c r="KB72" s="152"/>
      <c r="KC72" s="152"/>
      <c r="KD72" s="152"/>
      <c r="KE72" s="152"/>
      <c r="KF72" s="152"/>
      <c r="KG72" s="152"/>
      <c r="KH72" s="152"/>
      <c r="KI72" s="152"/>
      <c r="KJ72" s="152"/>
      <c r="KK72" s="152"/>
      <c r="KL72" s="152"/>
      <c r="KM72" s="152"/>
      <c r="KN72" s="152"/>
      <c r="KO72" s="152"/>
      <c r="KP72" s="152"/>
      <c r="KQ72" s="152"/>
      <c r="KR72" s="152"/>
      <c r="KS72" s="152"/>
      <c r="KT72" s="152"/>
      <c r="KU72" s="152"/>
      <c r="KV72" s="152"/>
      <c r="KW72" s="152"/>
      <c r="KX72" s="152"/>
      <c r="KY72" s="152"/>
      <c r="KZ72" s="152"/>
      <c r="LA72" s="152"/>
      <c r="LB72" s="152"/>
      <c r="LC72" s="152"/>
      <c r="LD72" s="152"/>
      <c r="LE72" s="152"/>
      <c r="LF72" s="152"/>
      <c r="LG72" s="152"/>
      <c r="LH72" s="152"/>
      <c r="LI72" s="152"/>
      <c r="LJ72" s="152"/>
      <c r="LK72" s="152"/>
      <c r="LL72" s="152"/>
      <c r="LM72" s="152"/>
      <c r="LN72" s="152"/>
      <c r="LO72" s="152"/>
      <c r="LP72" s="152"/>
      <c r="LQ72" s="152"/>
      <c r="LR72" s="152"/>
      <c r="LS72" s="152"/>
      <c r="LT72" s="152"/>
      <c r="LU72" s="152"/>
      <c r="LV72" s="152"/>
      <c r="LW72" s="152"/>
      <c r="LX72" s="152"/>
      <c r="LY72" s="152"/>
      <c r="LZ72" s="152"/>
      <c r="MA72" s="152"/>
      <c r="MB72" s="152"/>
      <c r="MC72" s="152"/>
      <c r="MD72" s="152"/>
      <c r="ME72" s="152"/>
      <c r="MF72" s="152"/>
      <c r="MG72" s="152"/>
      <c r="MH72" s="152"/>
      <c r="MI72" s="152"/>
      <c r="MJ72" s="152"/>
      <c r="MK72" s="152"/>
      <c r="ML72" s="152"/>
      <c r="MM72" s="152"/>
      <c r="MN72" s="152"/>
      <c r="MO72" s="152"/>
      <c r="MP72" s="152"/>
      <c r="MQ72" s="152"/>
      <c r="MR72" s="152"/>
      <c r="MS72" s="152"/>
      <c r="MT72" s="152"/>
      <c r="MU72" s="152"/>
      <c r="MV72" s="152"/>
      <c r="MW72" s="152"/>
      <c r="MX72" s="152"/>
      <c r="MY72" s="152"/>
      <c r="MZ72" s="152"/>
      <c r="NA72" s="152"/>
      <c r="NB72" s="152"/>
      <c r="NC72" s="152"/>
      <c r="ND72" s="152"/>
      <c r="NE72" s="152"/>
      <c r="NF72" s="152"/>
      <c r="NG72" s="152"/>
      <c r="NH72" s="152"/>
      <c r="NI72" s="152"/>
      <c r="NJ72" s="152"/>
      <c r="NK72" s="152"/>
      <c r="NL72" s="152"/>
      <c r="NM72" s="152"/>
      <c r="NN72" s="152"/>
      <c r="NO72" s="152"/>
      <c r="NP72" s="152"/>
      <c r="NQ72" s="152"/>
      <c r="NR72" s="152"/>
      <c r="NS72" s="152"/>
      <c r="NT72" s="152"/>
      <c r="NU72" s="152"/>
      <c r="NV72" s="152"/>
      <c r="NW72" s="152"/>
      <c r="NX72" s="152"/>
      <c r="NY72" s="152"/>
      <c r="NZ72" s="152"/>
      <c r="OA72" s="152"/>
      <c r="OB72" s="152"/>
      <c r="OC72" s="152"/>
      <c r="OD72" s="152"/>
      <c r="OE72" s="152"/>
      <c r="OF72" s="152"/>
      <c r="OG72" s="152"/>
      <c r="OH72" s="152"/>
      <c r="OI72" s="152"/>
      <c r="OJ72" s="152"/>
      <c r="OK72" s="152"/>
      <c r="OL72" s="152"/>
      <c r="OM72" s="152"/>
      <c r="ON72" s="152"/>
      <c r="OO72" s="152"/>
      <c r="OP72" s="152"/>
      <c r="OQ72" s="152"/>
      <c r="OR72" s="152"/>
      <c r="OS72" s="152"/>
      <c r="OT72" s="152"/>
      <c r="OU72" s="152"/>
      <c r="OV72" s="152"/>
      <c r="OW72" s="152"/>
      <c r="OX72" s="152"/>
      <c r="OY72" s="152"/>
      <c r="OZ72" s="152"/>
      <c r="PA72" s="152"/>
      <c r="PB72" s="152"/>
      <c r="PC72" s="152"/>
      <c r="PD72" s="152"/>
      <c r="PE72" s="152"/>
      <c r="PF72" s="152"/>
      <c r="PG72" s="152"/>
      <c r="PH72" s="152"/>
      <c r="PI72" s="152"/>
      <c r="PJ72" s="152"/>
      <c r="PK72" s="152"/>
      <c r="PL72" s="152"/>
      <c r="PM72" s="152"/>
      <c r="PN72" s="152"/>
      <c r="PO72" s="152"/>
      <c r="PP72" s="152"/>
      <c r="PQ72" s="152"/>
      <c r="PR72" s="152"/>
      <c r="PS72" s="152"/>
      <c r="PT72" s="152"/>
      <c r="PU72" s="152"/>
      <c r="PV72" s="152"/>
      <c r="PW72" s="152"/>
      <c r="PX72" s="152"/>
      <c r="PY72" s="152"/>
      <c r="PZ72" s="152"/>
      <c r="QA72" s="152"/>
      <c r="QB72" s="152"/>
      <c r="QC72" s="152"/>
      <c r="QD72" s="152"/>
      <c r="QE72" s="152"/>
      <c r="QF72" s="152"/>
      <c r="QG72" s="152"/>
      <c r="QH72" s="152"/>
      <c r="QI72" s="152"/>
      <c r="QJ72" s="152"/>
      <c r="QK72" s="152"/>
      <c r="QL72" s="152"/>
      <c r="QM72" s="152"/>
      <c r="QN72" s="152"/>
      <c r="QO72" s="152"/>
      <c r="QP72" s="152"/>
      <c r="QQ72" s="152"/>
      <c r="QR72" s="152"/>
      <c r="QS72" s="152"/>
      <c r="QT72" s="152"/>
      <c r="QU72" s="152"/>
      <c r="QV72" s="152"/>
      <c r="QW72" s="152"/>
      <c r="QX72" s="152"/>
      <c r="QY72" s="152"/>
      <c r="QZ72" s="152"/>
      <c r="RA72" s="152"/>
      <c r="RB72" s="152"/>
      <c r="RC72" s="152"/>
      <c r="RD72" s="152"/>
      <c r="RE72" s="152"/>
      <c r="RF72" s="152"/>
      <c r="RG72" s="152"/>
      <c r="RH72" s="152"/>
      <c r="RI72" s="152"/>
      <c r="RJ72" s="152"/>
      <c r="RK72" s="152"/>
      <c r="RL72" s="152"/>
      <c r="RM72" s="152"/>
      <c r="RN72" s="152"/>
      <c r="RO72" s="152"/>
      <c r="RP72" s="152"/>
      <c r="RQ72" s="152"/>
      <c r="RR72" s="152"/>
      <c r="RS72" s="152"/>
      <c r="RT72" s="152"/>
      <c r="RU72" s="152"/>
      <c r="RV72" s="152"/>
    </row>
    <row r="73" spans="1:490" s="175" customFormat="1" ht="13.5" thickBot="1" x14ac:dyDescent="0.3">
      <c r="A73" s="173"/>
      <c r="B73" s="126">
        <v>57</v>
      </c>
      <c r="C73" s="180">
        <v>43882</v>
      </c>
      <c r="D73" s="181"/>
      <c r="E73" s="182">
        <v>3057</v>
      </c>
      <c r="F73" s="238" t="s">
        <v>99</v>
      </c>
      <c r="G73" s="238"/>
      <c r="H73" s="238"/>
      <c r="I73" s="238"/>
      <c r="J73" s="238"/>
      <c r="K73" s="238"/>
      <c r="L73" s="238"/>
      <c r="M73" s="238"/>
      <c r="N73" s="184" t="s">
        <v>42</v>
      </c>
      <c r="O73" s="184"/>
      <c r="P73" s="184"/>
      <c r="Q73" s="185" t="s">
        <v>40</v>
      </c>
      <c r="R73" s="185"/>
      <c r="S73" s="185"/>
      <c r="T73" s="185"/>
      <c r="U73" s="186">
        <v>3129.85</v>
      </c>
      <c r="V73" s="187"/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52"/>
      <c r="EI73" s="152"/>
      <c r="EJ73" s="152"/>
      <c r="EK73" s="152"/>
      <c r="EL73" s="152"/>
      <c r="EM73" s="152"/>
      <c r="EN73" s="152"/>
      <c r="EO73" s="152"/>
      <c r="EP73" s="152"/>
      <c r="EQ73" s="152"/>
      <c r="ER73" s="152"/>
      <c r="ES73" s="152"/>
      <c r="ET73" s="152"/>
      <c r="EU73" s="152"/>
      <c r="EV73" s="152"/>
      <c r="EW73" s="152"/>
      <c r="EX73" s="152"/>
      <c r="EY73" s="152"/>
      <c r="EZ73" s="152"/>
      <c r="FA73" s="152"/>
      <c r="FB73" s="152"/>
      <c r="FC73" s="152"/>
      <c r="FD73" s="152"/>
      <c r="FE73" s="152"/>
      <c r="FF73" s="152"/>
      <c r="FG73" s="152"/>
      <c r="FH73" s="152"/>
      <c r="FI73" s="152"/>
      <c r="FJ73" s="152"/>
      <c r="FK73" s="152"/>
      <c r="FL73" s="152"/>
      <c r="FM73" s="152"/>
      <c r="FN73" s="152"/>
      <c r="FO73" s="152"/>
      <c r="FP73" s="152"/>
      <c r="FQ73" s="152"/>
      <c r="FR73" s="152"/>
      <c r="FS73" s="152"/>
      <c r="FT73" s="152"/>
      <c r="FU73" s="152"/>
      <c r="FV73" s="152"/>
      <c r="FW73" s="152"/>
      <c r="FX73" s="152"/>
      <c r="FY73" s="152"/>
      <c r="FZ73" s="152"/>
      <c r="GA73" s="152"/>
      <c r="GB73" s="152"/>
      <c r="GC73" s="152"/>
      <c r="GD73" s="152"/>
      <c r="GE73" s="152"/>
      <c r="GF73" s="152"/>
      <c r="GG73" s="152"/>
      <c r="GH73" s="152"/>
      <c r="GI73" s="152"/>
      <c r="GJ73" s="152"/>
      <c r="GK73" s="152"/>
      <c r="GL73" s="152"/>
      <c r="GM73" s="152"/>
      <c r="GN73" s="152"/>
      <c r="GO73" s="152"/>
      <c r="GP73" s="152"/>
      <c r="GQ73" s="152"/>
      <c r="GR73" s="152"/>
      <c r="GS73" s="152"/>
      <c r="GT73" s="152"/>
      <c r="GU73" s="152"/>
      <c r="GV73" s="152"/>
      <c r="GW73" s="152"/>
      <c r="GX73" s="152"/>
      <c r="GY73" s="152"/>
      <c r="GZ73" s="152"/>
      <c r="HA73" s="152"/>
      <c r="HB73" s="152"/>
      <c r="HC73" s="152"/>
      <c r="HD73" s="152"/>
      <c r="HE73" s="152"/>
      <c r="HF73" s="152"/>
      <c r="HG73" s="152"/>
      <c r="HH73" s="152"/>
      <c r="HI73" s="152"/>
      <c r="HJ73" s="152"/>
      <c r="HK73" s="152"/>
      <c r="HL73" s="152"/>
      <c r="HM73" s="152"/>
      <c r="HN73" s="152"/>
      <c r="HO73" s="152"/>
      <c r="HP73" s="152"/>
      <c r="HQ73" s="152"/>
      <c r="HR73" s="152"/>
      <c r="HS73" s="152"/>
      <c r="HT73" s="152"/>
      <c r="HU73" s="152"/>
      <c r="HV73" s="152"/>
      <c r="HW73" s="152"/>
      <c r="HX73" s="152"/>
      <c r="HY73" s="152"/>
      <c r="HZ73" s="152"/>
      <c r="IA73" s="152"/>
      <c r="IB73" s="152"/>
      <c r="IC73" s="152"/>
      <c r="ID73" s="152"/>
      <c r="IE73" s="152"/>
      <c r="IF73" s="152"/>
      <c r="IG73" s="152"/>
      <c r="IH73" s="152"/>
      <c r="II73" s="152"/>
      <c r="IJ73" s="152"/>
      <c r="IK73" s="152"/>
      <c r="IL73" s="152"/>
      <c r="IM73" s="152"/>
      <c r="IN73" s="152"/>
      <c r="IO73" s="152"/>
      <c r="IP73" s="152"/>
      <c r="IQ73" s="152"/>
      <c r="IR73" s="152"/>
      <c r="IS73" s="152"/>
      <c r="IT73" s="152"/>
      <c r="IU73" s="152"/>
      <c r="IV73" s="152"/>
      <c r="IW73" s="152"/>
      <c r="IX73" s="152"/>
      <c r="IY73" s="152"/>
      <c r="IZ73" s="152"/>
      <c r="JA73" s="152"/>
      <c r="JB73" s="152"/>
      <c r="JC73" s="152"/>
      <c r="JD73" s="152"/>
      <c r="JE73" s="152"/>
      <c r="JF73" s="152"/>
      <c r="JG73" s="152"/>
      <c r="JH73" s="152"/>
      <c r="JI73" s="152"/>
      <c r="JJ73" s="152"/>
      <c r="JK73" s="152"/>
      <c r="JL73" s="152"/>
      <c r="JM73" s="152"/>
      <c r="JN73" s="152"/>
      <c r="JO73" s="152"/>
      <c r="JP73" s="152"/>
      <c r="JQ73" s="152"/>
      <c r="JR73" s="152"/>
      <c r="JS73" s="152"/>
      <c r="JT73" s="152"/>
      <c r="JU73" s="152"/>
      <c r="JV73" s="152"/>
      <c r="JW73" s="152"/>
      <c r="JX73" s="152"/>
      <c r="JY73" s="152"/>
      <c r="JZ73" s="152"/>
      <c r="KA73" s="152"/>
      <c r="KB73" s="152"/>
      <c r="KC73" s="152"/>
      <c r="KD73" s="152"/>
      <c r="KE73" s="152"/>
      <c r="KF73" s="152"/>
      <c r="KG73" s="152"/>
      <c r="KH73" s="152"/>
      <c r="KI73" s="152"/>
      <c r="KJ73" s="152"/>
      <c r="KK73" s="152"/>
      <c r="KL73" s="152"/>
      <c r="KM73" s="152"/>
      <c r="KN73" s="152"/>
      <c r="KO73" s="152"/>
      <c r="KP73" s="152"/>
      <c r="KQ73" s="152"/>
      <c r="KR73" s="152"/>
      <c r="KS73" s="152"/>
      <c r="KT73" s="152"/>
      <c r="KU73" s="152"/>
      <c r="KV73" s="152"/>
      <c r="KW73" s="152"/>
      <c r="KX73" s="152"/>
      <c r="KY73" s="152"/>
      <c r="KZ73" s="152"/>
      <c r="LA73" s="152"/>
      <c r="LB73" s="152"/>
      <c r="LC73" s="152"/>
      <c r="LD73" s="152"/>
      <c r="LE73" s="152"/>
      <c r="LF73" s="152"/>
      <c r="LG73" s="152"/>
      <c r="LH73" s="152"/>
      <c r="LI73" s="152"/>
      <c r="LJ73" s="152"/>
      <c r="LK73" s="152"/>
      <c r="LL73" s="152"/>
      <c r="LM73" s="152"/>
      <c r="LN73" s="152"/>
      <c r="LO73" s="152"/>
      <c r="LP73" s="152"/>
      <c r="LQ73" s="152"/>
      <c r="LR73" s="152"/>
      <c r="LS73" s="152"/>
      <c r="LT73" s="152"/>
      <c r="LU73" s="152"/>
      <c r="LV73" s="152"/>
      <c r="LW73" s="152"/>
      <c r="LX73" s="152"/>
      <c r="LY73" s="152"/>
      <c r="LZ73" s="152"/>
      <c r="MA73" s="152"/>
      <c r="MB73" s="152"/>
      <c r="MC73" s="152"/>
      <c r="MD73" s="152"/>
      <c r="ME73" s="152"/>
      <c r="MF73" s="152"/>
      <c r="MG73" s="152"/>
      <c r="MH73" s="152"/>
      <c r="MI73" s="152"/>
      <c r="MJ73" s="152"/>
      <c r="MK73" s="152"/>
      <c r="ML73" s="152"/>
      <c r="MM73" s="152"/>
      <c r="MN73" s="152"/>
      <c r="MO73" s="152"/>
      <c r="MP73" s="152"/>
      <c r="MQ73" s="152"/>
      <c r="MR73" s="152"/>
      <c r="MS73" s="152"/>
      <c r="MT73" s="152"/>
      <c r="MU73" s="152"/>
      <c r="MV73" s="152"/>
      <c r="MW73" s="152"/>
      <c r="MX73" s="152"/>
      <c r="MY73" s="152"/>
      <c r="MZ73" s="152"/>
      <c r="NA73" s="152"/>
      <c r="NB73" s="152"/>
      <c r="NC73" s="152"/>
      <c r="ND73" s="152"/>
      <c r="NE73" s="152"/>
      <c r="NF73" s="152"/>
      <c r="NG73" s="152"/>
      <c r="NH73" s="152"/>
      <c r="NI73" s="152"/>
      <c r="NJ73" s="152"/>
      <c r="NK73" s="152"/>
      <c r="NL73" s="152"/>
      <c r="NM73" s="152"/>
      <c r="NN73" s="152"/>
      <c r="NO73" s="152"/>
      <c r="NP73" s="152"/>
      <c r="NQ73" s="152"/>
      <c r="NR73" s="152"/>
      <c r="NS73" s="152"/>
      <c r="NT73" s="152"/>
      <c r="NU73" s="152"/>
      <c r="NV73" s="152"/>
      <c r="NW73" s="152"/>
      <c r="NX73" s="152"/>
      <c r="NY73" s="152"/>
      <c r="NZ73" s="152"/>
      <c r="OA73" s="152"/>
      <c r="OB73" s="152"/>
      <c r="OC73" s="152"/>
      <c r="OD73" s="152"/>
      <c r="OE73" s="152"/>
      <c r="OF73" s="152"/>
      <c r="OG73" s="152"/>
      <c r="OH73" s="152"/>
      <c r="OI73" s="152"/>
      <c r="OJ73" s="152"/>
      <c r="OK73" s="152"/>
      <c r="OL73" s="152"/>
      <c r="OM73" s="152"/>
      <c r="ON73" s="152"/>
      <c r="OO73" s="152"/>
      <c r="OP73" s="152"/>
      <c r="OQ73" s="152"/>
      <c r="OR73" s="152"/>
      <c r="OS73" s="152"/>
      <c r="OT73" s="152"/>
      <c r="OU73" s="152"/>
      <c r="OV73" s="152"/>
      <c r="OW73" s="152"/>
      <c r="OX73" s="152"/>
      <c r="OY73" s="152"/>
      <c r="OZ73" s="152"/>
      <c r="PA73" s="152"/>
      <c r="PB73" s="152"/>
      <c r="PC73" s="152"/>
      <c r="PD73" s="152"/>
      <c r="PE73" s="152"/>
      <c r="PF73" s="152"/>
      <c r="PG73" s="152"/>
      <c r="PH73" s="152"/>
      <c r="PI73" s="152"/>
      <c r="PJ73" s="152"/>
      <c r="PK73" s="152"/>
      <c r="PL73" s="152"/>
      <c r="PM73" s="152"/>
      <c r="PN73" s="152"/>
      <c r="PO73" s="152"/>
      <c r="PP73" s="152"/>
      <c r="PQ73" s="152"/>
      <c r="PR73" s="152"/>
      <c r="PS73" s="152"/>
      <c r="PT73" s="152"/>
      <c r="PU73" s="152"/>
      <c r="PV73" s="152"/>
      <c r="PW73" s="152"/>
      <c r="PX73" s="152"/>
      <c r="PY73" s="152"/>
      <c r="PZ73" s="152"/>
      <c r="QA73" s="152"/>
      <c r="QB73" s="152"/>
      <c r="QC73" s="152"/>
      <c r="QD73" s="152"/>
      <c r="QE73" s="152"/>
      <c r="QF73" s="152"/>
      <c r="QG73" s="152"/>
      <c r="QH73" s="152"/>
      <c r="QI73" s="152"/>
      <c r="QJ73" s="152"/>
      <c r="QK73" s="152"/>
      <c r="QL73" s="152"/>
      <c r="QM73" s="152"/>
      <c r="QN73" s="152"/>
      <c r="QO73" s="152"/>
      <c r="QP73" s="152"/>
      <c r="QQ73" s="152"/>
      <c r="QR73" s="152"/>
      <c r="QS73" s="152"/>
      <c r="QT73" s="152"/>
      <c r="QU73" s="152"/>
      <c r="QV73" s="152"/>
      <c r="QW73" s="152"/>
      <c r="QX73" s="152"/>
      <c r="QY73" s="152"/>
      <c r="QZ73" s="152"/>
      <c r="RA73" s="152"/>
      <c r="RB73" s="152"/>
      <c r="RC73" s="152"/>
      <c r="RD73" s="152"/>
      <c r="RE73" s="152"/>
      <c r="RF73" s="152"/>
      <c r="RG73" s="152"/>
      <c r="RH73" s="152"/>
      <c r="RI73" s="152"/>
      <c r="RJ73" s="152"/>
      <c r="RK73" s="152"/>
      <c r="RL73" s="152"/>
      <c r="RM73" s="152"/>
      <c r="RN73" s="152"/>
      <c r="RO73" s="152"/>
      <c r="RP73" s="152"/>
      <c r="RQ73" s="152"/>
      <c r="RR73" s="152"/>
      <c r="RS73" s="152"/>
      <c r="RT73" s="152"/>
      <c r="RU73" s="152"/>
      <c r="RV73" s="152"/>
    </row>
    <row r="74" spans="1:490" s="175" customFormat="1" ht="13.5" thickBot="1" x14ac:dyDescent="0.3">
      <c r="A74" s="173"/>
      <c r="B74" s="126">
        <v>58</v>
      </c>
      <c r="C74" s="191">
        <v>43882</v>
      </c>
      <c r="D74" s="192"/>
      <c r="E74" s="193">
        <v>3057</v>
      </c>
      <c r="F74" s="239" t="s">
        <v>100</v>
      </c>
      <c r="G74" s="239"/>
      <c r="H74" s="239"/>
      <c r="I74" s="239"/>
      <c r="J74" s="239"/>
      <c r="K74" s="239"/>
      <c r="L74" s="239"/>
      <c r="M74" s="239"/>
      <c r="N74" s="195" t="s">
        <v>42</v>
      </c>
      <c r="O74" s="195"/>
      <c r="P74" s="195"/>
      <c r="Q74" s="196" t="s">
        <v>40</v>
      </c>
      <c r="R74" s="196"/>
      <c r="S74" s="196"/>
      <c r="T74" s="196"/>
      <c r="U74" s="197">
        <v>350</v>
      </c>
      <c r="V74" s="198"/>
      <c r="W74" s="240">
        <f>SUM(U71:V74)</f>
        <v>11430.65</v>
      </c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  <c r="DT74" s="152"/>
      <c r="DU74" s="152"/>
      <c r="DV74" s="152"/>
      <c r="DW74" s="152"/>
      <c r="DX74" s="152"/>
      <c r="DY74" s="152"/>
      <c r="DZ74" s="152"/>
      <c r="EA74" s="152"/>
      <c r="EB74" s="152"/>
      <c r="EC74" s="152"/>
      <c r="ED74" s="152"/>
      <c r="EE74" s="152"/>
      <c r="EF74" s="152"/>
      <c r="EG74" s="152"/>
      <c r="EH74" s="152"/>
      <c r="EI74" s="152"/>
      <c r="EJ74" s="152"/>
      <c r="EK74" s="152"/>
      <c r="EL74" s="152"/>
      <c r="EM74" s="152"/>
      <c r="EN74" s="152"/>
      <c r="EO74" s="152"/>
      <c r="EP74" s="152"/>
      <c r="EQ74" s="152"/>
      <c r="ER74" s="152"/>
      <c r="ES74" s="152"/>
      <c r="ET74" s="152"/>
      <c r="EU74" s="152"/>
      <c r="EV74" s="152"/>
      <c r="EW74" s="152"/>
      <c r="EX74" s="152"/>
      <c r="EY74" s="152"/>
      <c r="EZ74" s="152"/>
      <c r="FA74" s="152"/>
      <c r="FB74" s="152"/>
      <c r="FC74" s="152"/>
      <c r="FD74" s="152"/>
      <c r="FE74" s="152"/>
      <c r="FF74" s="152"/>
      <c r="FG74" s="152"/>
      <c r="FH74" s="152"/>
      <c r="FI74" s="152"/>
      <c r="FJ74" s="152"/>
      <c r="FK74" s="152"/>
      <c r="FL74" s="152"/>
      <c r="FM74" s="152"/>
      <c r="FN74" s="152"/>
      <c r="FO74" s="152"/>
      <c r="FP74" s="152"/>
      <c r="FQ74" s="152"/>
      <c r="FR74" s="152"/>
      <c r="FS74" s="152"/>
      <c r="FT74" s="152"/>
      <c r="FU74" s="152"/>
      <c r="FV74" s="152"/>
      <c r="FW74" s="152"/>
      <c r="FX74" s="152"/>
      <c r="FY74" s="152"/>
      <c r="FZ74" s="152"/>
      <c r="GA74" s="152"/>
      <c r="GB74" s="152"/>
      <c r="GC74" s="152"/>
      <c r="GD74" s="152"/>
      <c r="GE74" s="152"/>
      <c r="GF74" s="152"/>
      <c r="GG74" s="152"/>
      <c r="GH74" s="152"/>
      <c r="GI74" s="152"/>
      <c r="GJ74" s="152"/>
      <c r="GK74" s="152"/>
      <c r="GL74" s="152"/>
      <c r="GM74" s="152"/>
      <c r="GN74" s="152"/>
      <c r="GO74" s="152"/>
      <c r="GP74" s="152"/>
      <c r="GQ74" s="152"/>
      <c r="GR74" s="152"/>
      <c r="GS74" s="152"/>
      <c r="GT74" s="152"/>
      <c r="GU74" s="152"/>
      <c r="GV74" s="152"/>
      <c r="GW74" s="152"/>
      <c r="GX74" s="152"/>
      <c r="GY74" s="152"/>
      <c r="GZ74" s="152"/>
      <c r="HA74" s="152"/>
      <c r="HB74" s="152"/>
      <c r="HC74" s="152"/>
      <c r="HD74" s="152"/>
      <c r="HE74" s="152"/>
      <c r="HF74" s="152"/>
      <c r="HG74" s="152"/>
      <c r="HH74" s="152"/>
      <c r="HI74" s="152"/>
      <c r="HJ74" s="152"/>
      <c r="HK74" s="152"/>
      <c r="HL74" s="152"/>
      <c r="HM74" s="152"/>
      <c r="HN74" s="152"/>
      <c r="HO74" s="152"/>
      <c r="HP74" s="152"/>
      <c r="HQ74" s="152"/>
      <c r="HR74" s="152"/>
      <c r="HS74" s="152"/>
      <c r="HT74" s="152"/>
      <c r="HU74" s="152"/>
      <c r="HV74" s="152"/>
      <c r="HW74" s="152"/>
      <c r="HX74" s="152"/>
      <c r="HY74" s="152"/>
      <c r="HZ74" s="152"/>
      <c r="IA74" s="152"/>
      <c r="IB74" s="152"/>
      <c r="IC74" s="152"/>
      <c r="ID74" s="152"/>
      <c r="IE74" s="152"/>
      <c r="IF74" s="152"/>
      <c r="IG74" s="152"/>
      <c r="IH74" s="152"/>
      <c r="II74" s="152"/>
      <c r="IJ74" s="152"/>
      <c r="IK74" s="152"/>
      <c r="IL74" s="152"/>
      <c r="IM74" s="152"/>
      <c r="IN74" s="152"/>
      <c r="IO74" s="152"/>
      <c r="IP74" s="152"/>
      <c r="IQ74" s="152"/>
      <c r="IR74" s="152"/>
      <c r="IS74" s="152"/>
      <c r="IT74" s="152"/>
      <c r="IU74" s="152"/>
      <c r="IV74" s="152"/>
      <c r="IW74" s="152"/>
      <c r="IX74" s="152"/>
      <c r="IY74" s="152"/>
      <c r="IZ74" s="152"/>
      <c r="JA74" s="152"/>
      <c r="JB74" s="152"/>
      <c r="JC74" s="152"/>
      <c r="JD74" s="152"/>
      <c r="JE74" s="152"/>
      <c r="JF74" s="152"/>
      <c r="JG74" s="152"/>
      <c r="JH74" s="152"/>
      <c r="JI74" s="152"/>
      <c r="JJ74" s="152"/>
      <c r="JK74" s="152"/>
      <c r="JL74" s="152"/>
      <c r="JM74" s="152"/>
      <c r="JN74" s="152"/>
      <c r="JO74" s="152"/>
      <c r="JP74" s="152"/>
      <c r="JQ74" s="152"/>
      <c r="JR74" s="152"/>
      <c r="JS74" s="152"/>
      <c r="JT74" s="152"/>
      <c r="JU74" s="152"/>
      <c r="JV74" s="152"/>
      <c r="JW74" s="152"/>
      <c r="JX74" s="152"/>
      <c r="JY74" s="152"/>
      <c r="JZ74" s="152"/>
      <c r="KA74" s="152"/>
      <c r="KB74" s="152"/>
      <c r="KC74" s="152"/>
      <c r="KD74" s="152"/>
      <c r="KE74" s="152"/>
      <c r="KF74" s="152"/>
      <c r="KG74" s="152"/>
      <c r="KH74" s="152"/>
      <c r="KI74" s="152"/>
      <c r="KJ74" s="152"/>
      <c r="KK74" s="152"/>
      <c r="KL74" s="152"/>
      <c r="KM74" s="152"/>
      <c r="KN74" s="152"/>
      <c r="KO74" s="152"/>
      <c r="KP74" s="152"/>
      <c r="KQ74" s="152"/>
      <c r="KR74" s="152"/>
      <c r="KS74" s="152"/>
      <c r="KT74" s="152"/>
      <c r="KU74" s="152"/>
      <c r="KV74" s="152"/>
      <c r="KW74" s="152"/>
      <c r="KX74" s="152"/>
      <c r="KY74" s="152"/>
      <c r="KZ74" s="152"/>
      <c r="LA74" s="152"/>
      <c r="LB74" s="152"/>
      <c r="LC74" s="152"/>
      <c r="LD74" s="152"/>
      <c r="LE74" s="152"/>
      <c r="LF74" s="152"/>
      <c r="LG74" s="152"/>
      <c r="LH74" s="152"/>
      <c r="LI74" s="152"/>
      <c r="LJ74" s="152"/>
      <c r="LK74" s="152"/>
      <c r="LL74" s="152"/>
      <c r="LM74" s="152"/>
      <c r="LN74" s="152"/>
      <c r="LO74" s="152"/>
      <c r="LP74" s="152"/>
      <c r="LQ74" s="152"/>
      <c r="LR74" s="152"/>
      <c r="LS74" s="152"/>
      <c r="LT74" s="152"/>
      <c r="LU74" s="152"/>
      <c r="LV74" s="152"/>
      <c r="LW74" s="152"/>
      <c r="LX74" s="152"/>
      <c r="LY74" s="152"/>
      <c r="LZ74" s="152"/>
      <c r="MA74" s="152"/>
      <c r="MB74" s="152"/>
      <c r="MC74" s="152"/>
      <c r="MD74" s="152"/>
      <c r="ME74" s="152"/>
      <c r="MF74" s="152"/>
      <c r="MG74" s="152"/>
      <c r="MH74" s="152"/>
      <c r="MI74" s="152"/>
      <c r="MJ74" s="152"/>
      <c r="MK74" s="152"/>
      <c r="ML74" s="152"/>
      <c r="MM74" s="152"/>
      <c r="MN74" s="152"/>
      <c r="MO74" s="152"/>
      <c r="MP74" s="152"/>
      <c r="MQ74" s="152"/>
      <c r="MR74" s="152"/>
      <c r="MS74" s="152"/>
      <c r="MT74" s="152"/>
      <c r="MU74" s="152"/>
      <c r="MV74" s="152"/>
      <c r="MW74" s="152"/>
      <c r="MX74" s="152"/>
      <c r="MY74" s="152"/>
      <c r="MZ74" s="152"/>
      <c r="NA74" s="152"/>
      <c r="NB74" s="152"/>
      <c r="NC74" s="152"/>
      <c r="ND74" s="152"/>
      <c r="NE74" s="152"/>
      <c r="NF74" s="152"/>
      <c r="NG74" s="152"/>
      <c r="NH74" s="152"/>
      <c r="NI74" s="152"/>
      <c r="NJ74" s="152"/>
      <c r="NK74" s="152"/>
      <c r="NL74" s="152"/>
      <c r="NM74" s="152"/>
      <c r="NN74" s="152"/>
      <c r="NO74" s="152"/>
      <c r="NP74" s="152"/>
      <c r="NQ74" s="152"/>
      <c r="NR74" s="152"/>
      <c r="NS74" s="152"/>
      <c r="NT74" s="152"/>
      <c r="NU74" s="152"/>
      <c r="NV74" s="152"/>
      <c r="NW74" s="152"/>
      <c r="NX74" s="152"/>
      <c r="NY74" s="152"/>
      <c r="NZ74" s="152"/>
      <c r="OA74" s="152"/>
      <c r="OB74" s="152"/>
      <c r="OC74" s="152"/>
      <c r="OD74" s="152"/>
      <c r="OE74" s="152"/>
      <c r="OF74" s="152"/>
      <c r="OG74" s="152"/>
      <c r="OH74" s="152"/>
      <c r="OI74" s="152"/>
      <c r="OJ74" s="152"/>
      <c r="OK74" s="152"/>
      <c r="OL74" s="152"/>
      <c r="OM74" s="152"/>
      <c r="ON74" s="152"/>
      <c r="OO74" s="152"/>
      <c r="OP74" s="152"/>
      <c r="OQ74" s="152"/>
      <c r="OR74" s="152"/>
      <c r="OS74" s="152"/>
      <c r="OT74" s="152"/>
      <c r="OU74" s="152"/>
      <c r="OV74" s="152"/>
      <c r="OW74" s="152"/>
      <c r="OX74" s="152"/>
      <c r="OY74" s="152"/>
      <c r="OZ74" s="152"/>
      <c r="PA74" s="152"/>
      <c r="PB74" s="152"/>
      <c r="PC74" s="152"/>
      <c r="PD74" s="152"/>
      <c r="PE74" s="152"/>
      <c r="PF74" s="152"/>
      <c r="PG74" s="152"/>
      <c r="PH74" s="152"/>
      <c r="PI74" s="152"/>
      <c r="PJ74" s="152"/>
      <c r="PK74" s="152"/>
      <c r="PL74" s="152"/>
      <c r="PM74" s="152"/>
      <c r="PN74" s="152"/>
      <c r="PO74" s="152"/>
      <c r="PP74" s="152"/>
      <c r="PQ74" s="152"/>
      <c r="PR74" s="152"/>
      <c r="PS74" s="152"/>
      <c r="PT74" s="152"/>
      <c r="PU74" s="152"/>
      <c r="PV74" s="152"/>
      <c r="PW74" s="152"/>
      <c r="PX74" s="152"/>
      <c r="PY74" s="152"/>
      <c r="PZ74" s="152"/>
      <c r="QA74" s="152"/>
      <c r="QB74" s="152"/>
      <c r="QC74" s="152"/>
      <c r="QD74" s="152"/>
      <c r="QE74" s="152"/>
      <c r="QF74" s="152"/>
      <c r="QG74" s="152"/>
      <c r="QH74" s="152"/>
      <c r="QI74" s="152"/>
      <c r="QJ74" s="152"/>
      <c r="QK74" s="152"/>
      <c r="QL74" s="152"/>
      <c r="QM74" s="152"/>
      <c r="QN74" s="152"/>
      <c r="QO74" s="152"/>
      <c r="QP74" s="152"/>
      <c r="QQ74" s="152"/>
      <c r="QR74" s="152"/>
      <c r="QS74" s="152"/>
      <c r="QT74" s="152"/>
      <c r="QU74" s="152"/>
      <c r="QV74" s="152"/>
      <c r="QW74" s="152"/>
      <c r="QX74" s="152"/>
      <c r="QY74" s="152"/>
      <c r="QZ74" s="152"/>
      <c r="RA74" s="152"/>
      <c r="RB74" s="152"/>
      <c r="RC74" s="152"/>
      <c r="RD74" s="152"/>
      <c r="RE74" s="152"/>
      <c r="RF74" s="152"/>
      <c r="RG74" s="152"/>
      <c r="RH74" s="152"/>
      <c r="RI74" s="152"/>
      <c r="RJ74" s="152"/>
      <c r="RK74" s="152"/>
      <c r="RL74" s="152"/>
      <c r="RM74" s="152"/>
      <c r="RN74" s="152"/>
      <c r="RO74" s="152"/>
      <c r="RP74" s="152"/>
      <c r="RQ74" s="152"/>
      <c r="RR74" s="152"/>
      <c r="RS74" s="152"/>
      <c r="RT74" s="152"/>
      <c r="RU74" s="152"/>
      <c r="RV74" s="152"/>
    </row>
    <row r="75" spans="1:490" s="175" customFormat="1" x14ac:dyDescent="0.25">
      <c r="A75" s="173"/>
      <c r="B75" s="141">
        <v>59</v>
      </c>
      <c r="C75" s="241">
        <v>43882</v>
      </c>
      <c r="D75" s="201"/>
      <c r="E75" s="202">
        <v>22101</v>
      </c>
      <c r="F75" s="203" t="s">
        <v>101</v>
      </c>
      <c r="G75" s="203"/>
      <c r="H75" s="203"/>
      <c r="I75" s="203"/>
      <c r="J75" s="203"/>
      <c r="K75" s="203"/>
      <c r="L75" s="203"/>
      <c r="M75" s="203"/>
      <c r="N75" s="204">
        <v>43874</v>
      </c>
      <c r="O75" s="204"/>
      <c r="P75" s="204"/>
      <c r="Q75" s="205" t="s">
        <v>102</v>
      </c>
      <c r="R75" s="205"/>
      <c r="S75" s="205"/>
      <c r="T75" s="205"/>
      <c r="U75" s="206">
        <v>573.29999999999995</v>
      </c>
      <c r="V75" s="207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  <c r="EO75" s="152"/>
      <c r="EP75" s="152"/>
      <c r="EQ75" s="152"/>
      <c r="ER75" s="152"/>
      <c r="ES75" s="152"/>
      <c r="ET75" s="152"/>
      <c r="EU75" s="152"/>
      <c r="EV75" s="152"/>
      <c r="EW75" s="152"/>
      <c r="EX75" s="152"/>
      <c r="EY75" s="152"/>
      <c r="EZ75" s="152"/>
      <c r="FA75" s="152"/>
      <c r="FB75" s="152"/>
      <c r="FC75" s="152"/>
      <c r="FD75" s="152"/>
      <c r="FE75" s="152"/>
      <c r="FF75" s="152"/>
      <c r="FG75" s="152"/>
      <c r="FH75" s="152"/>
      <c r="FI75" s="152"/>
      <c r="FJ75" s="152"/>
      <c r="FK75" s="152"/>
      <c r="FL75" s="152"/>
      <c r="FM75" s="152"/>
      <c r="FN75" s="152"/>
      <c r="FO75" s="152"/>
      <c r="FP75" s="152"/>
      <c r="FQ75" s="152"/>
      <c r="FR75" s="152"/>
      <c r="FS75" s="152"/>
      <c r="FT75" s="152"/>
      <c r="FU75" s="152"/>
      <c r="FV75" s="152"/>
      <c r="FW75" s="152"/>
      <c r="FX75" s="152"/>
      <c r="FY75" s="152"/>
      <c r="FZ75" s="152"/>
      <c r="GA75" s="152"/>
      <c r="GB75" s="152"/>
      <c r="GC75" s="152"/>
      <c r="GD75" s="152"/>
      <c r="GE75" s="152"/>
      <c r="GF75" s="152"/>
      <c r="GG75" s="152"/>
      <c r="GH75" s="152"/>
      <c r="GI75" s="152"/>
      <c r="GJ75" s="152"/>
      <c r="GK75" s="152"/>
      <c r="GL75" s="152"/>
      <c r="GM75" s="152"/>
      <c r="GN75" s="152"/>
      <c r="GO75" s="152"/>
      <c r="GP75" s="152"/>
      <c r="GQ75" s="152"/>
      <c r="GR75" s="152"/>
      <c r="GS75" s="152"/>
      <c r="GT75" s="152"/>
      <c r="GU75" s="152"/>
      <c r="GV75" s="152"/>
      <c r="GW75" s="152"/>
      <c r="GX75" s="152"/>
      <c r="GY75" s="152"/>
      <c r="GZ75" s="152"/>
      <c r="HA75" s="152"/>
      <c r="HB75" s="152"/>
      <c r="HC75" s="152"/>
      <c r="HD75" s="152"/>
      <c r="HE75" s="152"/>
      <c r="HF75" s="152"/>
      <c r="HG75" s="152"/>
      <c r="HH75" s="152"/>
      <c r="HI75" s="152"/>
      <c r="HJ75" s="152"/>
      <c r="HK75" s="152"/>
      <c r="HL75" s="152"/>
      <c r="HM75" s="152"/>
      <c r="HN75" s="152"/>
      <c r="HO75" s="152"/>
      <c r="HP75" s="152"/>
      <c r="HQ75" s="152"/>
      <c r="HR75" s="152"/>
      <c r="HS75" s="152"/>
      <c r="HT75" s="152"/>
      <c r="HU75" s="152"/>
      <c r="HV75" s="152"/>
      <c r="HW75" s="152"/>
      <c r="HX75" s="152"/>
      <c r="HY75" s="152"/>
      <c r="HZ75" s="152"/>
      <c r="IA75" s="152"/>
      <c r="IB75" s="152"/>
      <c r="IC75" s="152"/>
      <c r="ID75" s="152"/>
      <c r="IE75" s="152"/>
      <c r="IF75" s="152"/>
      <c r="IG75" s="152"/>
      <c r="IH75" s="152"/>
      <c r="II75" s="152"/>
      <c r="IJ75" s="152"/>
      <c r="IK75" s="152"/>
      <c r="IL75" s="152"/>
      <c r="IM75" s="152"/>
      <c r="IN75" s="152"/>
      <c r="IO75" s="152"/>
      <c r="IP75" s="152"/>
      <c r="IQ75" s="152"/>
      <c r="IR75" s="152"/>
      <c r="IS75" s="152"/>
      <c r="IT75" s="152"/>
      <c r="IU75" s="152"/>
      <c r="IV75" s="152"/>
      <c r="IW75" s="152"/>
      <c r="IX75" s="152"/>
      <c r="IY75" s="152"/>
      <c r="IZ75" s="152"/>
      <c r="JA75" s="152"/>
      <c r="JB75" s="152"/>
      <c r="JC75" s="152"/>
      <c r="JD75" s="152"/>
      <c r="JE75" s="152"/>
      <c r="JF75" s="152"/>
      <c r="JG75" s="152"/>
      <c r="JH75" s="152"/>
      <c r="JI75" s="152"/>
      <c r="JJ75" s="152"/>
      <c r="JK75" s="152"/>
      <c r="JL75" s="152"/>
      <c r="JM75" s="152"/>
      <c r="JN75" s="152"/>
      <c r="JO75" s="152"/>
      <c r="JP75" s="152"/>
      <c r="JQ75" s="152"/>
      <c r="JR75" s="152"/>
      <c r="JS75" s="152"/>
      <c r="JT75" s="152"/>
      <c r="JU75" s="152"/>
      <c r="JV75" s="152"/>
      <c r="JW75" s="152"/>
      <c r="JX75" s="152"/>
      <c r="JY75" s="152"/>
      <c r="JZ75" s="152"/>
      <c r="KA75" s="152"/>
      <c r="KB75" s="152"/>
      <c r="KC75" s="152"/>
      <c r="KD75" s="152"/>
      <c r="KE75" s="152"/>
      <c r="KF75" s="152"/>
      <c r="KG75" s="152"/>
      <c r="KH75" s="152"/>
      <c r="KI75" s="152"/>
      <c r="KJ75" s="152"/>
      <c r="KK75" s="152"/>
      <c r="KL75" s="152"/>
      <c r="KM75" s="152"/>
      <c r="KN75" s="152"/>
      <c r="KO75" s="152"/>
      <c r="KP75" s="152"/>
      <c r="KQ75" s="152"/>
      <c r="KR75" s="152"/>
      <c r="KS75" s="152"/>
      <c r="KT75" s="152"/>
      <c r="KU75" s="152"/>
      <c r="KV75" s="152"/>
      <c r="KW75" s="152"/>
      <c r="KX75" s="152"/>
      <c r="KY75" s="152"/>
      <c r="KZ75" s="152"/>
      <c r="LA75" s="152"/>
      <c r="LB75" s="152"/>
      <c r="LC75" s="152"/>
      <c r="LD75" s="152"/>
      <c r="LE75" s="152"/>
      <c r="LF75" s="152"/>
      <c r="LG75" s="152"/>
      <c r="LH75" s="152"/>
      <c r="LI75" s="152"/>
      <c r="LJ75" s="152"/>
      <c r="LK75" s="152"/>
      <c r="LL75" s="152"/>
      <c r="LM75" s="152"/>
      <c r="LN75" s="152"/>
      <c r="LO75" s="152"/>
      <c r="LP75" s="152"/>
      <c r="LQ75" s="152"/>
      <c r="LR75" s="152"/>
      <c r="LS75" s="152"/>
      <c r="LT75" s="152"/>
      <c r="LU75" s="152"/>
      <c r="LV75" s="152"/>
      <c r="LW75" s="152"/>
      <c r="LX75" s="152"/>
      <c r="LY75" s="152"/>
      <c r="LZ75" s="152"/>
      <c r="MA75" s="152"/>
      <c r="MB75" s="152"/>
      <c r="MC75" s="152"/>
      <c r="MD75" s="152"/>
      <c r="ME75" s="152"/>
      <c r="MF75" s="152"/>
      <c r="MG75" s="152"/>
      <c r="MH75" s="152"/>
      <c r="MI75" s="152"/>
      <c r="MJ75" s="152"/>
      <c r="MK75" s="152"/>
      <c r="ML75" s="152"/>
      <c r="MM75" s="152"/>
      <c r="MN75" s="152"/>
      <c r="MO75" s="152"/>
      <c r="MP75" s="152"/>
      <c r="MQ75" s="152"/>
      <c r="MR75" s="152"/>
      <c r="MS75" s="152"/>
      <c r="MT75" s="152"/>
      <c r="MU75" s="152"/>
      <c r="MV75" s="152"/>
      <c r="MW75" s="152"/>
      <c r="MX75" s="152"/>
      <c r="MY75" s="152"/>
      <c r="MZ75" s="152"/>
      <c r="NA75" s="152"/>
      <c r="NB75" s="152"/>
      <c r="NC75" s="152"/>
      <c r="ND75" s="152"/>
      <c r="NE75" s="152"/>
      <c r="NF75" s="152"/>
      <c r="NG75" s="152"/>
      <c r="NH75" s="152"/>
      <c r="NI75" s="152"/>
      <c r="NJ75" s="152"/>
      <c r="NK75" s="152"/>
      <c r="NL75" s="152"/>
      <c r="NM75" s="152"/>
      <c r="NN75" s="152"/>
      <c r="NO75" s="152"/>
      <c r="NP75" s="152"/>
      <c r="NQ75" s="152"/>
      <c r="NR75" s="152"/>
      <c r="NS75" s="152"/>
      <c r="NT75" s="152"/>
      <c r="NU75" s="152"/>
      <c r="NV75" s="152"/>
      <c r="NW75" s="152"/>
      <c r="NX75" s="152"/>
      <c r="NY75" s="152"/>
      <c r="NZ75" s="152"/>
      <c r="OA75" s="152"/>
      <c r="OB75" s="152"/>
      <c r="OC75" s="152"/>
      <c r="OD75" s="152"/>
      <c r="OE75" s="152"/>
      <c r="OF75" s="152"/>
      <c r="OG75" s="152"/>
      <c r="OH75" s="152"/>
      <c r="OI75" s="152"/>
      <c r="OJ75" s="152"/>
      <c r="OK75" s="152"/>
      <c r="OL75" s="152"/>
      <c r="OM75" s="152"/>
      <c r="ON75" s="152"/>
      <c r="OO75" s="152"/>
      <c r="OP75" s="152"/>
      <c r="OQ75" s="152"/>
      <c r="OR75" s="152"/>
      <c r="OS75" s="152"/>
      <c r="OT75" s="152"/>
      <c r="OU75" s="152"/>
      <c r="OV75" s="152"/>
      <c r="OW75" s="152"/>
      <c r="OX75" s="152"/>
      <c r="OY75" s="152"/>
      <c r="OZ75" s="152"/>
      <c r="PA75" s="152"/>
      <c r="PB75" s="152"/>
      <c r="PC75" s="152"/>
      <c r="PD75" s="152"/>
      <c r="PE75" s="152"/>
      <c r="PF75" s="152"/>
      <c r="PG75" s="152"/>
      <c r="PH75" s="152"/>
      <c r="PI75" s="152"/>
      <c r="PJ75" s="152"/>
      <c r="PK75" s="152"/>
      <c r="PL75" s="152"/>
      <c r="PM75" s="152"/>
      <c r="PN75" s="152"/>
      <c r="PO75" s="152"/>
      <c r="PP75" s="152"/>
      <c r="PQ75" s="152"/>
      <c r="PR75" s="152"/>
      <c r="PS75" s="152"/>
      <c r="PT75" s="152"/>
      <c r="PU75" s="152"/>
      <c r="PV75" s="152"/>
      <c r="PW75" s="152"/>
      <c r="PX75" s="152"/>
      <c r="PY75" s="152"/>
      <c r="PZ75" s="152"/>
      <c r="QA75" s="152"/>
      <c r="QB75" s="152"/>
      <c r="QC75" s="152"/>
      <c r="QD75" s="152"/>
      <c r="QE75" s="152"/>
      <c r="QF75" s="152"/>
      <c r="QG75" s="152"/>
      <c r="QH75" s="152"/>
      <c r="QI75" s="152"/>
      <c r="QJ75" s="152"/>
      <c r="QK75" s="152"/>
      <c r="QL75" s="152"/>
      <c r="QM75" s="152"/>
      <c r="QN75" s="152"/>
      <c r="QO75" s="152"/>
      <c r="QP75" s="152"/>
      <c r="QQ75" s="152"/>
      <c r="QR75" s="152"/>
      <c r="QS75" s="152"/>
      <c r="QT75" s="152"/>
      <c r="QU75" s="152"/>
      <c r="QV75" s="152"/>
      <c r="QW75" s="152"/>
      <c r="QX75" s="152"/>
      <c r="QY75" s="152"/>
      <c r="QZ75" s="152"/>
      <c r="RA75" s="152"/>
      <c r="RB75" s="152"/>
      <c r="RC75" s="152"/>
      <c r="RD75" s="152"/>
      <c r="RE75" s="152"/>
      <c r="RF75" s="152"/>
      <c r="RG75" s="152"/>
      <c r="RH75" s="152"/>
      <c r="RI75" s="152"/>
      <c r="RJ75" s="152"/>
      <c r="RK75" s="152"/>
      <c r="RL75" s="152"/>
      <c r="RM75" s="152"/>
      <c r="RN75" s="152"/>
      <c r="RO75" s="152"/>
      <c r="RP75" s="152"/>
      <c r="RQ75" s="152"/>
      <c r="RR75" s="152"/>
      <c r="RS75" s="152"/>
      <c r="RT75" s="152"/>
      <c r="RU75" s="152"/>
      <c r="RV75" s="152"/>
    </row>
    <row r="76" spans="1:490" s="175" customFormat="1" ht="13.5" thickBot="1" x14ac:dyDescent="0.3">
      <c r="A76" s="173"/>
      <c r="B76" s="126">
        <v>60</v>
      </c>
      <c r="C76" s="241">
        <v>43890</v>
      </c>
      <c r="D76" s="201"/>
      <c r="E76" s="202">
        <v>22102</v>
      </c>
      <c r="F76" s="203" t="s">
        <v>103</v>
      </c>
      <c r="G76" s="203"/>
      <c r="H76" s="203"/>
      <c r="I76" s="203"/>
      <c r="J76" s="203"/>
      <c r="K76" s="203"/>
      <c r="L76" s="203"/>
      <c r="M76" s="203"/>
      <c r="N76" s="204">
        <v>43880</v>
      </c>
      <c r="O76" s="204"/>
      <c r="P76" s="204"/>
      <c r="Q76" s="205" t="s">
        <v>81</v>
      </c>
      <c r="R76" s="205"/>
      <c r="S76" s="205"/>
      <c r="T76" s="205"/>
      <c r="U76" s="206">
        <v>171.6</v>
      </c>
      <c r="V76" s="207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  <c r="EO76" s="152"/>
      <c r="EP76" s="152"/>
      <c r="EQ76" s="152"/>
      <c r="ER76" s="152"/>
      <c r="ES76" s="152"/>
      <c r="ET76" s="152"/>
      <c r="EU76" s="152"/>
      <c r="EV76" s="152"/>
      <c r="EW76" s="152"/>
      <c r="EX76" s="152"/>
      <c r="EY76" s="152"/>
      <c r="EZ76" s="152"/>
      <c r="FA76" s="152"/>
      <c r="FB76" s="152"/>
      <c r="FC76" s="152"/>
      <c r="FD76" s="152"/>
      <c r="FE76" s="152"/>
      <c r="FF76" s="152"/>
      <c r="FG76" s="152"/>
      <c r="FH76" s="152"/>
      <c r="FI76" s="152"/>
      <c r="FJ76" s="152"/>
      <c r="FK76" s="152"/>
      <c r="FL76" s="152"/>
      <c r="FM76" s="152"/>
      <c r="FN76" s="152"/>
      <c r="FO76" s="152"/>
      <c r="FP76" s="152"/>
      <c r="FQ76" s="152"/>
      <c r="FR76" s="152"/>
      <c r="FS76" s="152"/>
      <c r="FT76" s="152"/>
      <c r="FU76" s="152"/>
      <c r="FV76" s="152"/>
      <c r="FW76" s="152"/>
      <c r="FX76" s="152"/>
      <c r="FY76" s="152"/>
      <c r="FZ76" s="152"/>
      <c r="GA76" s="152"/>
      <c r="GB76" s="152"/>
      <c r="GC76" s="152"/>
      <c r="GD76" s="152"/>
      <c r="GE76" s="152"/>
      <c r="GF76" s="152"/>
      <c r="GG76" s="152"/>
      <c r="GH76" s="152"/>
      <c r="GI76" s="152"/>
      <c r="GJ76" s="152"/>
      <c r="GK76" s="152"/>
      <c r="GL76" s="152"/>
      <c r="GM76" s="152"/>
      <c r="GN76" s="152"/>
      <c r="GO76" s="152"/>
      <c r="GP76" s="152"/>
      <c r="GQ76" s="152"/>
      <c r="GR76" s="152"/>
      <c r="GS76" s="152"/>
      <c r="GT76" s="152"/>
      <c r="GU76" s="152"/>
      <c r="GV76" s="152"/>
      <c r="GW76" s="152"/>
      <c r="GX76" s="152"/>
      <c r="GY76" s="152"/>
      <c r="GZ76" s="152"/>
      <c r="HA76" s="152"/>
      <c r="HB76" s="152"/>
      <c r="HC76" s="152"/>
      <c r="HD76" s="152"/>
      <c r="HE76" s="152"/>
      <c r="HF76" s="152"/>
      <c r="HG76" s="152"/>
      <c r="HH76" s="152"/>
      <c r="HI76" s="152"/>
      <c r="HJ76" s="152"/>
      <c r="HK76" s="152"/>
      <c r="HL76" s="152"/>
      <c r="HM76" s="152"/>
      <c r="HN76" s="152"/>
      <c r="HO76" s="152"/>
      <c r="HP76" s="152"/>
      <c r="HQ76" s="152"/>
      <c r="HR76" s="152"/>
      <c r="HS76" s="152"/>
      <c r="HT76" s="152"/>
      <c r="HU76" s="152"/>
      <c r="HV76" s="152"/>
      <c r="HW76" s="152"/>
      <c r="HX76" s="152"/>
      <c r="HY76" s="152"/>
      <c r="HZ76" s="152"/>
      <c r="IA76" s="152"/>
      <c r="IB76" s="152"/>
      <c r="IC76" s="152"/>
      <c r="ID76" s="152"/>
      <c r="IE76" s="152"/>
      <c r="IF76" s="152"/>
      <c r="IG76" s="152"/>
      <c r="IH76" s="152"/>
      <c r="II76" s="152"/>
      <c r="IJ76" s="152"/>
      <c r="IK76" s="152"/>
      <c r="IL76" s="152"/>
      <c r="IM76" s="152"/>
      <c r="IN76" s="152"/>
      <c r="IO76" s="152"/>
      <c r="IP76" s="152"/>
      <c r="IQ76" s="152"/>
      <c r="IR76" s="152"/>
      <c r="IS76" s="152"/>
      <c r="IT76" s="152"/>
      <c r="IU76" s="152"/>
      <c r="IV76" s="152"/>
      <c r="IW76" s="152"/>
      <c r="IX76" s="152"/>
      <c r="IY76" s="152"/>
      <c r="IZ76" s="152"/>
      <c r="JA76" s="152"/>
      <c r="JB76" s="152"/>
      <c r="JC76" s="152"/>
      <c r="JD76" s="152"/>
      <c r="JE76" s="152"/>
      <c r="JF76" s="152"/>
      <c r="JG76" s="152"/>
      <c r="JH76" s="152"/>
      <c r="JI76" s="152"/>
      <c r="JJ76" s="152"/>
      <c r="JK76" s="152"/>
      <c r="JL76" s="152"/>
      <c r="JM76" s="152"/>
      <c r="JN76" s="152"/>
      <c r="JO76" s="152"/>
      <c r="JP76" s="152"/>
      <c r="JQ76" s="152"/>
      <c r="JR76" s="152"/>
      <c r="JS76" s="152"/>
      <c r="JT76" s="152"/>
      <c r="JU76" s="152"/>
      <c r="JV76" s="152"/>
      <c r="JW76" s="152"/>
      <c r="JX76" s="152"/>
      <c r="JY76" s="152"/>
      <c r="JZ76" s="152"/>
      <c r="KA76" s="152"/>
      <c r="KB76" s="152"/>
      <c r="KC76" s="152"/>
      <c r="KD76" s="152"/>
      <c r="KE76" s="152"/>
      <c r="KF76" s="152"/>
      <c r="KG76" s="152"/>
      <c r="KH76" s="152"/>
      <c r="KI76" s="152"/>
      <c r="KJ76" s="152"/>
      <c r="KK76" s="152"/>
      <c r="KL76" s="152"/>
      <c r="KM76" s="152"/>
      <c r="KN76" s="152"/>
      <c r="KO76" s="152"/>
      <c r="KP76" s="152"/>
      <c r="KQ76" s="152"/>
      <c r="KR76" s="152"/>
      <c r="KS76" s="152"/>
      <c r="KT76" s="152"/>
      <c r="KU76" s="152"/>
      <c r="KV76" s="152"/>
      <c r="KW76" s="152"/>
      <c r="KX76" s="152"/>
      <c r="KY76" s="152"/>
      <c r="KZ76" s="152"/>
      <c r="LA76" s="152"/>
      <c r="LB76" s="152"/>
      <c r="LC76" s="152"/>
      <c r="LD76" s="152"/>
      <c r="LE76" s="152"/>
      <c r="LF76" s="152"/>
      <c r="LG76" s="152"/>
      <c r="LH76" s="152"/>
      <c r="LI76" s="152"/>
      <c r="LJ76" s="152"/>
      <c r="LK76" s="152"/>
      <c r="LL76" s="152"/>
      <c r="LM76" s="152"/>
      <c r="LN76" s="152"/>
      <c r="LO76" s="152"/>
      <c r="LP76" s="152"/>
      <c r="LQ76" s="152"/>
      <c r="LR76" s="152"/>
      <c r="LS76" s="152"/>
      <c r="LT76" s="152"/>
      <c r="LU76" s="152"/>
      <c r="LV76" s="152"/>
      <c r="LW76" s="152"/>
      <c r="LX76" s="152"/>
      <c r="LY76" s="152"/>
      <c r="LZ76" s="152"/>
      <c r="MA76" s="152"/>
      <c r="MB76" s="152"/>
      <c r="MC76" s="152"/>
      <c r="MD76" s="152"/>
      <c r="ME76" s="152"/>
      <c r="MF76" s="152"/>
      <c r="MG76" s="152"/>
      <c r="MH76" s="152"/>
      <c r="MI76" s="152"/>
      <c r="MJ76" s="152"/>
      <c r="MK76" s="152"/>
      <c r="ML76" s="152"/>
      <c r="MM76" s="152"/>
      <c r="MN76" s="152"/>
      <c r="MO76" s="152"/>
      <c r="MP76" s="152"/>
      <c r="MQ76" s="152"/>
      <c r="MR76" s="152"/>
      <c r="MS76" s="152"/>
      <c r="MT76" s="152"/>
      <c r="MU76" s="152"/>
      <c r="MV76" s="152"/>
      <c r="MW76" s="152"/>
      <c r="MX76" s="152"/>
      <c r="MY76" s="152"/>
      <c r="MZ76" s="152"/>
      <c r="NA76" s="152"/>
      <c r="NB76" s="152"/>
      <c r="NC76" s="152"/>
      <c r="ND76" s="152"/>
      <c r="NE76" s="152"/>
      <c r="NF76" s="152"/>
      <c r="NG76" s="152"/>
      <c r="NH76" s="152"/>
      <c r="NI76" s="152"/>
      <c r="NJ76" s="152"/>
      <c r="NK76" s="152"/>
      <c r="NL76" s="152"/>
      <c r="NM76" s="152"/>
      <c r="NN76" s="152"/>
      <c r="NO76" s="152"/>
      <c r="NP76" s="152"/>
      <c r="NQ76" s="152"/>
      <c r="NR76" s="152"/>
      <c r="NS76" s="152"/>
      <c r="NT76" s="152"/>
      <c r="NU76" s="152"/>
      <c r="NV76" s="152"/>
      <c r="NW76" s="152"/>
      <c r="NX76" s="152"/>
      <c r="NY76" s="152"/>
      <c r="NZ76" s="152"/>
      <c r="OA76" s="152"/>
      <c r="OB76" s="152"/>
      <c r="OC76" s="152"/>
      <c r="OD76" s="152"/>
      <c r="OE76" s="152"/>
      <c r="OF76" s="152"/>
      <c r="OG76" s="152"/>
      <c r="OH76" s="152"/>
      <c r="OI76" s="152"/>
      <c r="OJ76" s="152"/>
      <c r="OK76" s="152"/>
      <c r="OL76" s="152"/>
      <c r="OM76" s="152"/>
      <c r="ON76" s="152"/>
      <c r="OO76" s="152"/>
      <c r="OP76" s="152"/>
      <c r="OQ76" s="152"/>
      <c r="OR76" s="152"/>
      <c r="OS76" s="152"/>
      <c r="OT76" s="152"/>
      <c r="OU76" s="152"/>
      <c r="OV76" s="152"/>
      <c r="OW76" s="152"/>
      <c r="OX76" s="152"/>
      <c r="OY76" s="152"/>
      <c r="OZ76" s="152"/>
      <c r="PA76" s="152"/>
      <c r="PB76" s="152"/>
      <c r="PC76" s="152"/>
      <c r="PD76" s="152"/>
      <c r="PE76" s="152"/>
      <c r="PF76" s="152"/>
      <c r="PG76" s="152"/>
      <c r="PH76" s="152"/>
      <c r="PI76" s="152"/>
      <c r="PJ76" s="152"/>
      <c r="PK76" s="152"/>
      <c r="PL76" s="152"/>
      <c r="PM76" s="152"/>
      <c r="PN76" s="152"/>
      <c r="PO76" s="152"/>
      <c r="PP76" s="152"/>
      <c r="PQ76" s="152"/>
      <c r="PR76" s="152"/>
      <c r="PS76" s="152"/>
      <c r="PT76" s="152"/>
      <c r="PU76" s="152"/>
      <c r="PV76" s="152"/>
      <c r="PW76" s="152"/>
      <c r="PX76" s="152"/>
      <c r="PY76" s="152"/>
      <c r="PZ76" s="152"/>
      <c r="QA76" s="152"/>
      <c r="QB76" s="152"/>
      <c r="QC76" s="152"/>
      <c r="QD76" s="152"/>
      <c r="QE76" s="152"/>
      <c r="QF76" s="152"/>
      <c r="QG76" s="152"/>
      <c r="QH76" s="152"/>
      <c r="QI76" s="152"/>
      <c r="QJ76" s="152"/>
      <c r="QK76" s="152"/>
      <c r="QL76" s="152"/>
      <c r="QM76" s="152"/>
      <c r="QN76" s="152"/>
      <c r="QO76" s="152"/>
      <c r="QP76" s="152"/>
      <c r="QQ76" s="152"/>
      <c r="QR76" s="152"/>
      <c r="QS76" s="152"/>
      <c r="QT76" s="152"/>
      <c r="QU76" s="152"/>
      <c r="QV76" s="152"/>
      <c r="QW76" s="152"/>
      <c r="QX76" s="152"/>
      <c r="QY76" s="152"/>
      <c r="QZ76" s="152"/>
      <c r="RA76" s="152"/>
      <c r="RB76" s="152"/>
      <c r="RC76" s="152"/>
      <c r="RD76" s="152"/>
      <c r="RE76" s="152"/>
      <c r="RF76" s="152"/>
      <c r="RG76" s="152"/>
      <c r="RH76" s="152"/>
      <c r="RI76" s="152"/>
      <c r="RJ76" s="152"/>
      <c r="RK76" s="152"/>
      <c r="RL76" s="152"/>
      <c r="RM76" s="152"/>
      <c r="RN76" s="152"/>
      <c r="RO76" s="152"/>
      <c r="RP76" s="152"/>
      <c r="RQ76" s="152"/>
      <c r="RR76" s="152"/>
      <c r="RS76" s="152"/>
      <c r="RT76" s="152"/>
      <c r="RU76" s="152"/>
      <c r="RV76" s="152"/>
    </row>
    <row r="77" spans="1:490" s="154" customFormat="1" ht="13.5" thickBot="1" x14ac:dyDescent="0.25">
      <c r="A77" s="143"/>
      <c r="B77" s="242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4"/>
      <c r="W77" s="153"/>
      <c r="X77" s="153"/>
      <c r="Y77" s="153"/>
      <c r="Z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  <c r="EO77" s="153"/>
      <c r="EP77" s="153"/>
      <c r="EQ77" s="153"/>
      <c r="ER77" s="153"/>
      <c r="ES77" s="153"/>
      <c r="ET77" s="153"/>
      <c r="EU77" s="153"/>
      <c r="EV77" s="153"/>
      <c r="EW77" s="153"/>
      <c r="EX77" s="153"/>
      <c r="EY77" s="153"/>
      <c r="EZ77" s="153"/>
      <c r="FA77" s="153"/>
      <c r="FB77" s="153"/>
      <c r="FC77" s="153"/>
      <c r="FD77" s="153"/>
      <c r="FE77" s="153"/>
      <c r="FF77" s="153"/>
      <c r="FG77" s="153"/>
      <c r="FH77" s="153"/>
      <c r="FI77" s="153"/>
      <c r="FJ77" s="153"/>
      <c r="FK77" s="153"/>
      <c r="FL77" s="153"/>
      <c r="FM77" s="153"/>
      <c r="FN77" s="153"/>
      <c r="FO77" s="153"/>
      <c r="FP77" s="153"/>
      <c r="FQ77" s="153"/>
      <c r="FR77" s="153"/>
      <c r="FS77" s="153"/>
      <c r="FT77" s="153"/>
      <c r="FU77" s="153"/>
      <c r="FV77" s="153"/>
      <c r="FW77" s="153"/>
      <c r="FX77" s="153"/>
      <c r="FY77" s="153"/>
      <c r="FZ77" s="153"/>
      <c r="GA77" s="153"/>
      <c r="GB77" s="153"/>
      <c r="GC77" s="153"/>
      <c r="GD77" s="153"/>
      <c r="GE77" s="153"/>
      <c r="GF77" s="153"/>
      <c r="GG77" s="153"/>
      <c r="GH77" s="153"/>
      <c r="GI77" s="153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  <c r="GT77" s="153"/>
      <c r="GU77" s="153"/>
      <c r="GV77" s="153"/>
      <c r="GW77" s="153"/>
      <c r="GX77" s="153"/>
      <c r="GY77" s="153"/>
      <c r="GZ77" s="153"/>
      <c r="HA77" s="153"/>
      <c r="HB77" s="153"/>
      <c r="HC77" s="153"/>
      <c r="HD77" s="153"/>
      <c r="HE77" s="153"/>
      <c r="HF77" s="153"/>
      <c r="HG77" s="153"/>
      <c r="HH77" s="153"/>
      <c r="HI77" s="153"/>
      <c r="HJ77" s="153"/>
      <c r="HK77" s="153"/>
      <c r="HL77" s="153"/>
      <c r="HM77" s="153"/>
      <c r="HN77" s="153"/>
      <c r="HO77" s="153"/>
      <c r="HP77" s="153"/>
      <c r="HQ77" s="153"/>
      <c r="HR77" s="153"/>
      <c r="HS77" s="153"/>
      <c r="HT77" s="153"/>
      <c r="HU77" s="153"/>
      <c r="HV77" s="153"/>
      <c r="HW77" s="153"/>
      <c r="HX77" s="153"/>
      <c r="HY77" s="153"/>
      <c r="HZ77" s="153"/>
      <c r="IA77" s="153"/>
      <c r="IB77" s="153"/>
      <c r="IC77" s="153"/>
      <c r="ID77" s="153"/>
      <c r="IE77" s="153"/>
      <c r="IF77" s="153"/>
      <c r="IG77" s="153"/>
      <c r="IH77" s="153"/>
      <c r="II77" s="153"/>
      <c r="IJ77" s="153"/>
      <c r="IK77" s="153"/>
      <c r="IL77" s="153"/>
      <c r="IM77" s="153"/>
      <c r="IN77" s="153"/>
      <c r="IO77" s="153"/>
      <c r="IP77" s="153"/>
      <c r="IQ77" s="153"/>
      <c r="IR77" s="153"/>
      <c r="IS77" s="153"/>
      <c r="IT77" s="153"/>
      <c r="IU77" s="153"/>
      <c r="IV77" s="153"/>
      <c r="IW77" s="153"/>
      <c r="IX77" s="153"/>
      <c r="IY77" s="153"/>
      <c r="IZ77" s="153"/>
      <c r="JA77" s="153"/>
      <c r="JB77" s="153"/>
      <c r="JC77" s="153"/>
      <c r="JD77" s="153"/>
      <c r="JE77" s="153"/>
      <c r="JF77" s="153"/>
      <c r="JG77" s="153"/>
      <c r="JH77" s="153"/>
      <c r="JI77" s="153"/>
      <c r="JJ77" s="153"/>
      <c r="JK77" s="153"/>
      <c r="JL77" s="153"/>
      <c r="JM77" s="153"/>
      <c r="JN77" s="153"/>
      <c r="JO77" s="153"/>
      <c r="JP77" s="153"/>
      <c r="JQ77" s="153"/>
      <c r="JR77" s="153"/>
      <c r="JS77" s="153"/>
      <c r="JT77" s="153"/>
      <c r="JU77" s="153"/>
      <c r="JV77" s="153"/>
      <c r="JW77" s="153"/>
      <c r="JX77" s="153"/>
      <c r="JY77" s="153"/>
      <c r="JZ77" s="153"/>
      <c r="KA77" s="153"/>
      <c r="KB77" s="153"/>
      <c r="KC77" s="153"/>
      <c r="KD77" s="153"/>
      <c r="KE77" s="153"/>
      <c r="KF77" s="153"/>
      <c r="KG77" s="153"/>
      <c r="KH77" s="153"/>
      <c r="KI77" s="153"/>
      <c r="KJ77" s="153"/>
      <c r="KK77" s="153"/>
      <c r="KL77" s="153"/>
      <c r="KM77" s="153"/>
      <c r="KN77" s="153"/>
      <c r="KO77" s="153"/>
      <c r="KP77" s="153"/>
      <c r="KQ77" s="153"/>
      <c r="KR77" s="153"/>
      <c r="KS77" s="153"/>
      <c r="KT77" s="153"/>
      <c r="KU77" s="153"/>
      <c r="KV77" s="153"/>
      <c r="KW77" s="153"/>
      <c r="KX77" s="153"/>
      <c r="KY77" s="153"/>
      <c r="KZ77" s="153"/>
      <c r="LA77" s="153"/>
      <c r="LB77" s="153"/>
      <c r="LC77" s="153"/>
      <c r="LD77" s="153"/>
      <c r="LE77" s="153"/>
      <c r="LF77" s="153"/>
      <c r="LG77" s="153"/>
    </row>
    <row r="78" spans="1:490" s="154" customFormat="1" ht="13.5" thickBot="1" x14ac:dyDescent="0.3">
      <c r="A78" s="143"/>
      <c r="B78" s="245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7">
        <f>SUM(U17:V76)</f>
        <v>131480.45000000001</v>
      </c>
      <c r="V78" s="248"/>
      <c r="W78" s="249"/>
      <c r="X78" s="153"/>
      <c r="Y78" s="153"/>
      <c r="Z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153"/>
      <c r="IG78" s="153"/>
      <c r="IH78" s="153"/>
      <c r="II78" s="153"/>
      <c r="IJ78" s="153"/>
      <c r="IK78" s="153"/>
      <c r="IL78" s="153"/>
      <c r="IM78" s="153"/>
      <c r="IN78" s="153"/>
      <c r="IO78" s="153"/>
      <c r="IP78" s="153"/>
      <c r="IQ78" s="153"/>
      <c r="IR78" s="153"/>
      <c r="IS78" s="153"/>
      <c r="IT78" s="153"/>
      <c r="IU78" s="153"/>
      <c r="IV78" s="153"/>
      <c r="IW78" s="153"/>
      <c r="IX78" s="153"/>
      <c r="IY78" s="153"/>
      <c r="IZ78" s="153"/>
      <c r="JA78" s="153"/>
      <c r="JB78" s="153"/>
      <c r="JC78" s="153"/>
      <c r="JD78" s="153"/>
      <c r="JE78" s="153"/>
      <c r="JF78" s="153"/>
      <c r="JG78" s="153"/>
      <c r="JH78" s="153"/>
      <c r="JI78" s="153"/>
      <c r="JJ78" s="153"/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/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/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</row>
    <row r="79" spans="1:490" ht="13.5" thickBot="1" x14ac:dyDescent="0.25">
      <c r="A79" s="16"/>
      <c r="B79" s="250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104"/>
      <c r="W79" s="17"/>
      <c r="X79" s="17"/>
      <c r="Y79" s="17"/>
      <c r="Z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</row>
    <row r="80" spans="1:490" s="257" customFormat="1" ht="13.5" thickBot="1" x14ac:dyDescent="0.25">
      <c r="A80" s="252"/>
      <c r="B80" s="253" t="s">
        <v>104</v>
      </c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5"/>
      <c r="W80" s="256"/>
      <c r="X80" s="256"/>
      <c r="Y80" s="256"/>
      <c r="Z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  <c r="FH80" s="256"/>
      <c r="FI80" s="256"/>
      <c r="FJ80" s="256"/>
      <c r="FK80" s="256"/>
      <c r="FL80" s="256"/>
      <c r="FM80" s="256"/>
      <c r="FN80" s="256"/>
      <c r="FO80" s="256"/>
      <c r="FP80" s="256"/>
      <c r="FQ80" s="256"/>
      <c r="FR80" s="256"/>
      <c r="FS80" s="256"/>
      <c r="FT80" s="256"/>
      <c r="FU80" s="256"/>
      <c r="FV80" s="256"/>
      <c r="FW80" s="256"/>
      <c r="FX80" s="256"/>
      <c r="FY80" s="256"/>
      <c r="FZ80" s="256"/>
      <c r="GA80" s="256"/>
      <c r="GB80" s="256"/>
      <c r="GC80" s="256"/>
      <c r="GD80" s="256"/>
      <c r="GE80" s="256"/>
      <c r="GF80" s="256"/>
      <c r="GG80" s="256"/>
      <c r="GH80" s="256"/>
      <c r="GI80" s="256"/>
      <c r="GJ80" s="256"/>
      <c r="GK80" s="256"/>
      <c r="GL80" s="256"/>
      <c r="GM80" s="256"/>
      <c r="GN80" s="256"/>
      <c r="GO80" s="256"/>
      <c r="GP80" s="256"/>
      <c r="GQ80" s="256"/>
      <c r="GR80" s="256"/>
      <c r="GS80" s="256"/>
      <c r="GT80" s="256"/>
      <c r="GU80" s="256"/>
      <c r="GV80" s="256"/>
      <c r="GW80" s="256"/>
      <c r="GX80" s="256"/>
      <c r="GY80" s="256"/>
      <c r="GZ80" s="256"/>
      <c r="HA80" s="256"/>
      <c r="HB80" s="256"/>
      <c r="HC80" s="256"/>
      <c r="HD80" s="256"/>
      <c r="HE80" s="256"/>
      <c r="HF80" s="256"/>
      <c r="HG80" s="256"/>
      <c r="HH80" s="256"/>
      <c r="HI80" s="256"/>
      <c r="HJ80" s="256"/>
      <c r="HK80" s="256"/>
      <c r="HL80" s="256"/>
      <c r="HM80" s="256"/>
      <c r="HN80" s="256"/>
      <c r="HO80" s="256"/>
      <c r="HP80" s="256"/>
      <c r="HQ80" s="256"/>
      <c r="HR80" s="256"/>
      <c r="HS80" s="256"/>
      <c r="HT80" s="256"/>
      <c r="HU80" s="256"/>
      <c r="HV80" s="256"/>
      <c r="HW80" s="256"/>
      <c r="HX80" s="256"/>
      <c r="HY80" s="256"/>
      <c r="HZ80" s="256"/>
      <c r="IA80" s="256"/>
      <c r="IB80" s="256"/>
      <c r="IC80" s="256"/>
      <c r="ID80" s="256"/>
      <c r="IE80" s="256"/>
      <c r="IF80" s="256"/>
      <c r="IG80" s="256"/>
      <c r="IH80" s="256"/>
      <c r="II80" s="256"/>
      <c r="IJ80" s="256"/>
      <c r="IK80" s="256"/>
      <c r="IL80" s="256"/>
      <c r="IM80" s="256"/>
      <c r="IN80" s="256"/>
      <c r="IO80" s="256"/>
      <c r="IP80" s="256"/>
      <c r="IQ80" s="256"/>
      <c r="IR80" s="256"/>
      <c r="IS80" s="256"/>
      <c r="IT80" s="256"/>
      <c r="IU80" s="256"/>
      <c r="IV80" s="256"/>
      <c r="IW80" s="256"/>
      <c r="IX80" s="256"/>
      <c r="IY80" s="256"/>
      <c r="IZ80" s="256"/>
      <c r="JA80" s="256"/>
      <c r="JB80" s="256"/>
      <c r="JC80" s="256"/>
      <c r="JD80" s="256"/>
      <c r="JE80" s="256"/>
      <c r="JF80" s="256"/>
      <c r="JG80" s="256"/>
      <c r="JH80" s="256"/>
      <c r="JI80" s="256"/>
      <c r="JJ80" s="256"/>
      <c r="JK80" s="256"/>
      <c r="JL80" s="256"/>
      <c r="JM80" s="256"/>
      <c r="JN80" s="256"/>
      <c r="JO80" s="256"/>
      <c r="JP80" s="256"/>
      <c r="JQ80" s="256"/>
      <c r="JR80" s="256"/>
      <c r="JS80" s="256"/>
      <c r="JT80" s="256"/>
      <c r="JU80" s="256"/>
      <c r="JV80" s="256"/>
      <c r="JW80" s="256"/>
      <c r="JX80" s="256"/>
      <c r="JY80" s="256"/>
      <c r="JZ80" s="256"/>
      <c r="KA80" s="256"/>
      <c r="KB80" s="256"/>
      <c r="KC80" s="256"/>
      <c r="KD80" s="256"/>
      <c r="KE80" s="256"/>
      <c r="KF80" s="256"/>
      <c r="KG80" s="256"/>
      <c r="KH80" s="256"/>
      <c r="KI80" s="256"/>
      <c r="KJ80" s="256"/>
      <c r="KK80" s="256"/>
      <c r="KL80" s="256"/>
      <c r="KM80" s="256"/>
      <c r="KN80" s="256"/>
      <c r="KO80" s="256"/>
      <c r="KP80" s="256"/>
      <c r="KQ80" s="256"/>
      <c r="KR80" s="256"/>
      <c r="KS80" s="256"/>
      <c r="KT80" s="256"/>
      <c r="KU80" s="256"/>
      <c r="KV80" s="256"/>
      <c r="KW80" s="256"/>
      <c r="KX80" s="256"/>
      <c r="KY80" s="256"/>
      <c r="KZ80" s="256"/>
      <c r="LA80" s="256"/>
      <c r="LB80" s="256"/>
      <c r="LC80" s="256"/>
      <c r="LD80" s="256"/>
      <c r="LE80" s="256"/>
      <c r="LF80" s="256"/>
      <c r="LG80" s="256"/>
    </row>
    <row r="81" spans="1:319" s="257" customFormat="1" x14ac:dyDescent="0.2">
      <c r="A81" s="16"/>
      <c r="B81" s="258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6"/>
      <c r="X81" s="260"/>
      <c r="Y81" s="256"/>
      <c r="Z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  <c r="FZ81" s="256"/>
      <c r="GA81" s="256"/>
      <c r="GB81" s="256"/>
      <c r="GC81" s="256"/>
      <c r="GD81" s="256"/>
      <c r="GE81" s="256"/>
      <c r="GF81" s="256"/>
      <c r="GG81" s="256"/>
      <c r="GH81" s="256"/>
      <c r="GI81" s="256"/>
      <c r="GJ81" s="256"/>
      <c r="GK81" s="256"/>
      <c r="GL81" s="256"/>
      <c r="GM81" s="256"/>
      <c r="GN81" s="256"/>
      <c r="GO81" s="256"/>
      <c r="GP81" s="256"/>
      <c r="GQ81" s="256"/>
      <c r="GR81" s="256"/>
      <c r="GS81" s="256"/>
      <c r="GT81" s="256"/>
      <c r="GU81" s="256"/>
      <c r="GV81" s="256"/>
      <c r="GW81" s="256"/>
      <c r="GX81" s="256"/>
      <c r="GY81" s="256"/>
      <c r="GZ81" s="256"/>
      <c r="HA81" s="256"/>
      <c r="HB81" s="256"/>
      <c r="HC81" s="256"/>
      <c r="HD81" s="256"/>
      <c r="HE81" s="256"/>
      <c r="HF81" s="256"/>
      <c r="HG81" s="256"/>
      <c r="HH81" s="256"/>
      <c r="HI81" s="256"/>
      <c r="HJ81" s="256"/>
      <c r="HK81" s="256"/>
      <c r="HL81" s="256"/>
      <c r="HM81" s="256"/>
      <c r="HN81" s="256"/>
      <c r="HO81" s="256"/>
      <c r="HP81" s="256"/>
      <c r="HQ81" s="256"/>
      <c r="HR81" s="256"/>
      <c r="HS81" s="256"/>
      <c r="HT81" s="256"/>
      <c r="HU81" s="256"/>
      <c r="HV81" s="256"/>
      <c r="HW81" s="256"/>
      <c r="HX81" s="256"/>
      <c r="HY81" s="256"/>
      <c r="HZ81" s="256"/>
      <c r="IA81" s="256"/>
      <c r="IB81" s="256"/>
      <c r="IC81" s="256"/>
      <c r="ID81" s="256"/>
      <c r="IE81" s="256"/>
      <c r="IF81" s="256"/>
      <c r="IG81" s="256"/>
      <c r="IH81" s="256"/>
      <c r="II81" s="256"/>
      <c r="IJ81" s="256"/>
      <c r="IK81" s="256"/>
      <c r="IL81" s="256"/>
      <c r="IM81" s="256"/>
      <c r="IN81" s="256"/>
      <c r="IO81" s="256"/>
      <c r="IP81" s="256"/>
      <c r="IQ81" s="256"/>
      <c r="IR81" s="256"/>
      <c r="IS81" s="256"/>
      <c r="IT81" s="256"/>
      <c r="IU81" s="256"/>
      <c r="IV81" s="256"/>
      <c r="IW81" s="256"/>
      <c r="IX81" s="256"/>
      <c r="IY81" s="256"/>
      <c r="IZ81" s="256"/>
      <c r="JA81" s="256"/>
      <c r="JB81" s="256"/>
      <c r="JC81" s="256"/>
      <c r="JD81" s="256"/>
      <c r="JE81" s="256"/>
      <c r="JF81" s="256"/>
      <c r="JG81" s="256"/>
      <c r="JH81" s="256"/>
      <c r="JI81" s="256"/>
      <c r="JJ81" s="256"/>
      <c r="JK81" s="256"/>
      <c r="JL81" s="256"/>
      <c r="JM81" s="256"/>
      <c r="JN81" s="256"/>
      <c r="JO81" s="256"/>
      <c r="JP81" s="256"/>
      <c r="JQ81" s="256"/>
      <c r="JR81" s="256"/>
      <c r="JS81" s="256"/>
      <c r="JT81" s="256"/>
      <c r="JU81" s="256"/>
      <c r="JV81" s="256"/>
      <c r="JW81" s="256"/>
      <c r="JX81" s="256"/>
      <c r="JY81" s="256"/>
      <c r="JZ81" s="256"/>
      <c r="KA81" s="256"/>
      <c r="KB81" s="256"/>
      <c r="KC81" s="256"/>
      <c r="KD81" s="256"/>
      <c r="KE81" s="256"/>
      <c r="KF81" s="256"/>
      <c r="KG81" s="256"/>
      <c r="KH81" s="256"/>
      <c r="KI81" s="256"/>
      <c r="KJ81" s="256"/>
      <c r="KK81" s="256"/>
      <c r="KL81" s="256"/>
      <c r="KM81" s="256"/>
      <c r="KN81" s="256"/>
      <c r="KO81" s="256"/>
      <c r="KP81" s="256"/>
      <c r="KQ81" s="256"/>
      <c r="KR81" s="256"/>
      <c r="KS81" s="256"/>
      <c r="KT81" s="256"/>
      <c r="KU81" s="256"/>
      <c r="KV81" s="256"/>
      <c r="KW81" s="256"/>
      <c r="KX81" s="256"/>
      <c r="KY81" s="256"/>
      <c r="KZ81" s="256"/>
      <c r="LA81" s="256"/>
      <c r="LB81" s="256"/>
      <c r="LC81" s="256"/>
      <c r="LD81" s="256"/>
      <c r="LE81" s="256"/>
      <c r="LF81" s="256"/>
      <c r="LG81" s="256"/>
    </row>
    <row r="82" spans="1:319" s="257" customFormat="1" x14ac:dyDescent="0.2">
      <c r="A82" s="16"/>
      <c r="B82" s="261" t="s">
        <v>105</v>
      </c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56"/>
      <c r="X82" s="256"/>
      <c r="Y82" s="256"/>
      <c r="Z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  <c r="FH82" s="256"/>
      <c r="FI82" s="256"/>
      <c r="FJ82" s="256"/>
      <c r="FK82" s="256"/>
      <c r="FL82" s="256"/>
      <c r="FM82" s="256"/>
      <c r="FN82" s="256"/>
      <c r="FO82" s="256"/>
      <c r="FP82" s="256"/>
      <c r="FQ82" s="256"/>
      <c r="FR82" s="256"/>
      <c r="FS82" s="256"/>
      <c r="FT82" s="256"/>
      <c r="FU82" s="256"/>
      <c r="FV82" s="256"/>
      <c r="FW82" s="256"/>
      <c r="FX82" s="256"/>
      <c r="FY82" s="256"/>
      <c r="FZ82" s="256"/>
      <c r="GA82" s="256"/>
      <c r="GB82" s="256"/>
      <c r="GC82" s="256"/>
      <c r="GD82" s="256"/>
      <c r="GE82" s="256"/>
      <c r="GF82" s="256"/>
      <c r="GG82" s="256"/>
      <c r="GH82" s="256"/>
      <c r="GI82" s="256"/>
      <c r="GJ82" s="256"/>
      <c r="GK82" s="256"/>
      <c r="GL82" s="256"/>
      <c r="GM82" s="256"/>
      <c r="GN82" s="256"/>
      <c r="GO82" s="256"/>
      <c r="GP82" s="256"/>
      <c r="GQ82" s="256"/>
      <c r="GR82" s="256"/>
      <c r="GS82" s="256"/>
      <c r="GT82" s="256"/>
      <c r="GU82" s="256"/>
      <c r="GV82" s="256"/>
      <c r="GW82" s="256"/>
      <c r="GX82" s="256"/>
      <c r="GY82" s="256"/>
      <c r="GZ82" s="256"/>
      <c r="HA82" s="256"/>
      <c r="HB82" s="256"/>
      <c r="HC82" s="256"/>
      <c r="HD82" s="256"/>
      <c r="HE82" s="256"/>
      <c r="HF82" s="256"/>
      <c r="HG82" s="256"/>
      <c r="HH82" s="256"/>
      <c r="HI82" s="256"/>
      <c r="HJ82" s="256"/>
      <c r="HK82" s="256"/>
      <c r="HL82" s="256"/>
      <c r="HM82" s="256"/>
      <c r="HN82" s="256"/>
      <c r="HO82" s="256"/>
      <c r="HP82" s="256"/>
      <c r="HQ82" s="256"/>
      <c r="HR82" s="256"/>
      <c r="HS82" s="256"/>
      <c r="HT82" s="256"/>
      <c r="HU82" s="256"/>
      <c r="HV82" s="256"/>
      <c r="HW82" s="256"/>
      <c r="HX82" s="256"/>
      <c r="HY82" s="256"/>
      <c r="HZ82" s="256"/>
      <c r="IA82" s="256"/>
      <c r="IB82" s="256"/>
      <c r="IC82" s="256"/>
      <c r="ID82" s="256"/>
      <c r="IE82" s="256"/>
      <c r="IF82" s="256"/>
      <c r="IG82" s="256"/>
      <c r="IH82" s="256"/>
      <c r="II82" s="256"/>
      <c r="IJ82" s="256"/>
      <c r="IK82" s="256"/>
      <c r="IL82" s="256"/>
      <c r="IM82" s="256"/>
      <c r="IN82" s="256"/>
      <c r="IO82" s="256"/>
      <c r="IP82" s="256"/>
      <c r="IQ82" s="256"/>
      <c r="IR82" s="256"/>
      <c r="IS82" s="256"/>
      <c r="IT82" s="256"/>
      <c r="IU82" s="256"/>
      <c r="IV82" s="256"/>
      <c r="IW82" s="256"/>
      <c r="IX82" s="256"/>
      <c r="IY82" s="256"/>
      <c r="IZ82" s="256"/>
      <c r="JA82" s="256"/>
      <c r="JB82" s="256"/>
      <c r="JC82" s="256"/>
      <c r="JD82" s="256"/>
      <c r="JE82" s="256"/>
      <c r="JF82" s="256"/>
      <c r="JG82" s="256"/>
      <c r="JH82" s="256"/>
      <c r="JI82" s="256"/>
      <c r="JJ82" s="256"/>
      <c r="JK82" s="256"/>
      <c r="JL82" s="256"/>
      <c r="JM82" s="256"/>
      <c r="JN82" s="256"/>
      <c r="JO82" s="256"/>
      <c r="JP82" s="256"/>
      <c r="JQ82" s="256"/>
      <c r="JR82" s="256"/>
      <c r="JS82" s="256"/>
      <c r="JT82" s="256"/>
      <c r="JU82" s="256"/>
      <c r="JV82" s="256"/>
      <c r="JW82" s="256"/>
      <c r="JX82" s="256"/>
      <c r="JY82" s="256"/>
      <c r="JZ82" s="256"/>
      <c r="KA82" s="256"/>
      <c r="KB82" s="256"/>
      <c r="KC82" s="256"/>
      <c r="KD82" s="256"/>
      <c r="KE82" s="256"/>
      <c r="KF82" s="256"/>
      <c r="KG82" s="256"/>
      <c r="KH82" s="256"/>
      <c r="KI82" s="256"/>
      <c r="KJ82" s="256"/>
      <c r="KK82" s="256"/>
      <c r="KL82" s="256"/>
      <c r="KM82" s="256"/>
      <c r="KN82" s="256"/>
      <c r="KO82" s="256"/>
      <c r="KP82" s="256"/>
      <c r="KQ82" s="256"/>
      <c r="KR82" s="256"/>
      <c r="KS82" s="256"/>
      <c r="KT82" s="256"/>
      <c r="KU82" s="256"/>
      <c r="KV82" s="256"/>
      <c r="KW82" s="256"/>
      <c r="KX82" s="256"/>
      <c r="KY82" s="256"/>
      <c r="KZ82" s="256"/>
      <c r="LA82" s="256"/>
      <c r="LB82" s="256"/>
      <c r="LC82" s="256"/>
      <c r="LD82" s="256"/>
      <c r="LE82" s="256"/>
      <c r="LF82" s="256"/>
      <c r="LG82" s="256"/>
    </row>
    <row r="83" spans="1:319" s="257" customFormat="1" x14ac:dyDescent="0.2">
      <c r="A83" s="16"/>
      <c r="B83" s="263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56"/>
      <c r="X83" s="256"/>
      <c r="Y83" s="256"/>
      <c r="Z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  <c r="DQ83" s="256"/>
      <c r="DR83" s="256"/>
      <c r="DS83" s="256"/>
      <c r="DT83" s="256"/>
      <c r="DU83" s="256"/>
      <c r="DV83" s="256"/>
      <c r="DW83" s="256"/>
      <c r="DX83" s="256"/>
      <c r="DY83" s="256"/>
      <c r="DZ83" s="256"/>
      <c r="EA83" s="256"/>
      <c r="EB83" s="256"/>
      <c r="EC83" s="256"/>
      <c r="ED83" s="256"/>
      <c r="EE83" s="256"/>
      <c r="EF83" s="256"/>
      <c r="EG83" s="256"/>
      <c r="EH83" s="256"/>
      <c r="EI83" s="256"/>
      <c r="EJ83" s="256"/>
      <c r="EK83" s="256"/>
      <c r="EL83" s="256"/>
      <c r="EM83" s="256"/>
      <c r="EN83" s="256"/>
      <c r="EO83" s="256"/>
      <c r="EP83" s="256"/>
      <c r="EQ83" s="256"/>
      <c r="ER83" s="256"/>
      <c r="ES83" s="256"/>
      <c r="ET83" s="256"/>
      <c r="EU83" s="256"/>
      <c r="EV83" s="256"/>
      <c r="EW83" s="256"/>
      <c r="EX83" s="256"/>
      <c r="EY83" s="256"/>
      <c r="EZ83" s="256"/>
      <c r="FA83" s="256"/>
      <c r="FB83" s="256"/>
      <c r="FC83" s="256"/>
      <c r="FD83" s="256"/>
      <c r="FE83" s="256"/>
      <c r="FF83" s="256"/>
      <c r="FG83" s="256"/>
      <c r="FH83" s="256"/>
      <c r="FI83" s="256"/>
      <c r="FJ83" s="256"/>
      <c r="FK83" s="256"/>
      <c r="FL83" s="256"/>
      <c r="FM83" s="256"/>
      <c r="FN83" s="256"/>
      <c r="FO83" s="256"/>
      <c r="FP83" s="256"/>
      <c r="FQ83" s="256"/>
      <c r="FR83" s="256"/>
      <c r="FS83" s="256"/>
      <c r="FT83" s="256"/>
      <c r="FU83" s="256"/>
      <c r="FV83" s="256"/>
      <c r="FW83" s="256"/>
      <c r="FX83" s="256"/>
      <c r="FY83" s="256"/>
      <c r="FZ83" s="256"/>
      <c r="GA83" s="256"/>
      <c r="GB83" s="256"/>
      <c r="GC83" s="256"/>
      <c r="GD83" s="256"/>
      <c r="GE83" s="256"/>
      <c r="GF83" s="256"/>
      <c r="GG83" s="256"/>
      <c r="GH83" s="256"/>
      <c r="GI83" s="256"/>
      <c r="GJ83" s="256"/>
      <c r="GK83" s="256"/>
      <c r="GL83" s="256"/>
      <c r="GM83" s="256"/>
      <c r="GN83" s="256"/>
      <c r="GO83" s="256"/>
      <c r="GP83" s="256"/>
      <c r="GQ83" s="256"/>
      <c r="GR83" s="256"/>
      <c r="GS83" s="256"/>
      <c r="GT83" s="256"/>
      <c r="GU83" s="256"/>
      <c r="GV83" s="256"/>
      <c r="GW83" s="256"/>
      <c r="GX83" s="256"/>
      <c r="GY83" s="256"/>
      <c r="GZ83" s="256"/>
      <c r="HA83" s="256"/>
      <c r="HB83" s="256"/>
      <c r="HC83" s="256"/>
      <c r="HD83" s="256"/>
      <c r="HE83" s="256"/>
      <c r="HF83" s="256"/>
      <c r="HG83" s="256"/>
      <c r="HH83" s="256"/>
      <c r="HI83" s="256"/>
      <c r="HJ83" s="256"/>
      <c r="HK83" s="256"/>
      <c r="HL83" s="256"/>
      <c r="HM83" s="256"/>
      <c r="HN83" s="256"/>
      <c r="HO83" s="256"/>
      <c r="HP83" s="256"/>
      <c r="HQ83" s="256"/>
      <c r="HR83" s="256"/>
      <c r="HS83" s="256"/>
      <c r="HT83" s="256"/>
      <c r="HU83" s="256"/>
      <c r="HV83" s="256"/>
      <c r="HW83" s="256"/>
      <c r="HX83" s="256"/>
      <c r="HY83" s="256"/>
      <c r="HZ83" s="256"/>
      <c r="IA83" s="256"/>
      <c r="IB83" s="256"/>
      <c r="IC83" s="256"/>
      <c r="ID83" s="256"/>
      <c r="IE83" s="256"/>
      <c r="IF83" s="256"/>
      <c r="IG83" s="256"/>
      <c r="IH83" s="256"/>
      <c r="II83" s="256"/>
      <c r="IJ83" s="256"/>
      <c r="IK83" s="256"/>
      <c r="IL83" s="256"/>
      <c r="IM83" s="256"/>
      <c r="IN83" s="256"/>
      <c r="IO83" s="256"/>
      <c r="IP83" s="256"/>
      <c r="IQ83" s="256"/>
      <c r="IR83" s="256"/>
      <c r="IS83" s="256"/>
      <c r="IT83" s="256"/>
      <c r="IU83" s="256"/>
      <c r="IV83" s="256"/>
      <c r="IW83" s="256"/>
      <c r="IX83" s="256"/>
      <c r="IY83" s="256"/>
      <c r="IZ83" s="256"/>
      <c r="JA83" s="256"/>
      <c r="JB83" s="256"/>
      <c r="JC83" s="256"/>
      <c r="JD83" s="256"/>
      <c r="JE83" s="256"/>
      <c r="JF83" s="256"/>
      <c r="JG83" s="256"/>
      <c r="JH83" s="256"/>
      <c r="JI83" s="256"/>
      <c r="JJ83" s="256"/>
      <c r="JK83" s="256"/>
      <c r="JL83" s="256"/>
      <c r="JM83" s="256"/>
      <c r="JN83" s="256"/>
      <c r="JO83" s="256"/>
      <c r="JP83" s="256"/>
      <c r="JQ83" s="256"/>
      <c r="JR83" s="256"/>
      <c r="JS83" s="256"/>
      <c r="JT83" s="256"/>
      <c r="JU83" s="256"/>
      <c r="JV83" s="256"/>
      <c r="JW83" s="256"/>
      <c r="JX83" s="256"/>
      <c r="JY83" s="256"/>
      <c r="JZ83" s="256"/>
      <c r="KA83" s="256"/>
      <c r="KB83" s="256"/>
      <c r="KC83" s="256"/>
      <c r="KD83" s="256"/>
      <c r="KE83" s="256"/>
      <c r="KF83" s="256"/>
      <c r="KG83" s="256"/>
      <c r="KH83" s="256"/>
      <c r="KI83" s="256"/>
      <c r="KJ83" s="256"/>
      <c r="KK83" s="256"/>
      <c r="KL83" s="256"/>
      <c r="KM83" s="256"/>
      <c r="KN83" s="256"/>
      <c r="KO83" s="256"/>
      <c r="KP83" s="256"/>
      <c r="KQ83" s="256"/>
      <c r="KR83" s="256"/>
      <c r="KS83" s="256"/>
      <c r="KT83" s="256"/>
      <c r="KU83" s="256"/>
      <c r="KV83" s="256"/>
      <c r="KW83" s="256"/>
      <c r="KX83" s="256"/>
      <c r="KY83" s="256"/>
      <c r="KZ83" s="256"/>
      <c r="LA83" s="256"/>
      <c r="LB83" s="256"/>
      <c r="LC83" s="256"/>
      <c r="LD83" s="256"/>
      <c r="LE83" s="256"/>
      <c r="LF83" s="256"/>
      <c r="LG83" s="256"/>
    </row>
    <row r="84" spans="1:319" s="257" customFormat="1" x14ac:dyDescent="0.2">
      <c r="A84" s="16"/>
      <c r="B84" s="263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56"/>
      <c r="X84" s="256"/>
      <c r="Y84" s="256"/>
      <c r="Z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  <c r="DQ84" s="256"/>
      <c r="DR84" s="256"/>
      <c r="DS84" s="256"/>
      <c r="DT84" s="256"/>
      <c r="DU84" s="256"/>
      <c r="DV84" s="256"/>
      <c r="DW84" s="256"/>
      <c r="DX84" s="256"/>
      <c r="DY84" s="256"/>
      <c r="DZ84" s="256"/>
      <c r="EA84" s="256"/>
      <c r="EB84" s="256"/>
      <c r="EC84" s="256"/>
      <c r="ED84" s="256"/>
      <c r="EE84" s="256"/>
      <c r="EF84" s="256"/>
      <c r="EG84" s="256"/>
      <c r="EH84" s="256"/>
      <c r="EI84" s="256"/>
      <c r="EJ84" s="256"/>
      <c r="EK84" s="256"/>
      <c r="EL84" s="256"/>
      <c r="EM84" s="256"/>
      <c r="EN84" s="256"/>
      <c r="EO84" s="256"/>
      <c r="EP84" s="256"/>
      <c r="EQ84" s="256"/>
      <c r="ER84" s="256"/>
      <c r="ES84" s="256"/>
      <c r="ET84" s="256"/>
      <c r="EU84" s="256"/>
      <c r="EV84" s="256"/>
      <c r="EW84" s="256"/>
      <c r="EX84" s="256"/>
      <c r="EY84" s="256"/>
      <c r="EZ84" s="256"/>
      <c r="FA84" s="256"/>
      <c r="FB84" s="256"/>
      <c r="FC84" s="256"/>
      <c r="FD84" s="256"/>
      <c r="FE84" s="256"/>
      <c r="FF84" s="256"/>
      <c r="FG84" s="256"/>
      <c r="FH84" s="256"/>
      <c r="FI84" s="256"/>
      <c r="FJ84" s="256"/>
      <c r="FK84" s="256"/>
      <c r="FL84" s="256"/>
      <c r="FM84" s="256"/>
      <c r="FN84" s="256"/>
      <c r="FO84" s="256"/>
      <c r="FP84" s="256"/>
      <c r="FQ84" s="256"/>
      <c r="FR84" s="256"/>
      <c r="FS84" s="256"/>
      <c r="FT84" s="256"/>
      <c r="FU84" s="256"/>
      <c r="FV84" s="256"/>
      <c r="FW84" s="256"/>
      <c r="FX84" s="256"/>
      <c r="FY84" s="256"/>
      <c r="FZ84" s="256"/>
      <c r="GA84" s="256"/>
      <c r="GB84" s="256"/>
      <c r="GC84" s="256"/>
      <c r="GD84" s="256"/>
      <c r="GE84" s="256"/>
      <c r="GF84" s="256"/>
      <c r="GG84" s="256"/>
      <c r="GH84" s="256"/>
      <c r="GI84" s="256"/>
      <c r="GJ84" s="256"/>
      <c r="GK84" s="256"/>
      <c r="GL84" s="256"/>
      <c r="GM84" s="256"/>
      <c r="GN84" s="256"/>
      <c r="GO84" s="256"/>
      <c r="GP84" s="256"/>
      <c r="GQ84" s="256"/>
      <c r="GR84" s="256"/>
      <c r="GS84" s="256"/>
      <c r="GT84" s="256"/>
      <c r="GU84" s="256"/>
      <c r="GV84" s="256"/>
      <c r="GW84" s="256"/>
      <c r="GX84" s="256"/>
      <c r="GY84" s="256"/>
      <c r="GZ84" s="256"/>
      <c r="HA84" s="256"/>
      <c r="HB84" s="256"/>
      <c r="HC84" s="256"/>
      <c r="HD84" s="256"/>
      <c r="HE84" s="256"/>
      <c r="HF84" s="256"/>
      <c r="HG84" s="256"/>
      <c r="HH84" s="256"/>
      <c r="HI84" s="256"/>
      <c r="HJ84" s="256"/>
      <c r="HK84" s="256"/>
      <c r="HL84" s="256"/>
      <c r="HM84" s="256"/>
      <c r="HN84" s="256"/>
      <c r="HO84" s="256"/>
      <c r="HP84" s="256"/>
      <c r="HQ84" s="256"/>
      <c r="HR84" s="256"/>
      <c r="HS84" s="256"/>
      <c r="HT84" s="256"/>
      <c r="HU84" s="256"/>
      <c r="HV84" s="256"/>
      <c r="HW84" s="256"/>
      <c r="HX84" s="256"/>
      <c r="HY84" s="256"/>
      <c r="HZ84" s="256"/>
      <c r="IA84" s="256"/>
      <c r="IB84" s="256"/>
      <c r="IC84" s="256"/>
      <c r="ID84" s="256"/>
      <c r="IE84" s="256"/>
      <c r="IF84" s="256"/>
      <c r="IG84" s="256"/>
      <c r="IH84" s="256"/>
      <c r="II84" s="256"/>
      <c r="IJ84" s="256"/>
      <c r="IK84" s="256"/>
      <c r="IL84" s="256"/>
      <c r="IM84" s="256"/>
      <c r="IN84" s="256"/>
      <c r="IO84" s="256"/>
      <c r="IP84" s="256"/>
      <c r="IQ84" s="256"/>
      <c r="IR84" s="256"/>
      <c r="IS84" s="256"/>
      <c r="IT84" s="256"/>
      <c r="IU84" s="256"/>
      <c r="IV84" s="256"/>
      <c r="IW84" s="256"/>
      <c r="IX84" s="256"/>
      <c r="IY84" s="256"/>
      <c r="IZ84" s="256"/>
      <c r="JA84" s="256"/>
      <c r="JB84" s="256"/>
      <c r="JC84" s="256"/>
      <c r="JD84" s="256"/>
      <c r="JE84" s="256"/>
      <c r="JF84" s="256"/>
      <c r="JG84" s="256"/>
      <c r="JH84" s="256"/>
      <c r="JI84" s="256"/>
      <c r="JJ84" s="256"/>
      <c r="JK84" s="256"/>
      <c r="JL84" s="256"/>
      <c r="JM84" s="256"/>
      <c r="JN84" s="256"/>
      <c r="JO84" s="256"/>
      <c r="JP84" s="256"/>
      <c r="JQ84" s="256"/>
      <c r="JR84" s="256"/>
      <c r="JS84" s="256"/>
      <c r="JT84" s="256"/>
      <c r="JU84" s="256"/>
      <c r="JV84" s="256"/>
      <c r="JW84" s="256"/>
      <c r="JX84" s="256"/>
      <c r="JY84" s="256"/>
      <c r="JZ84" s="256"/>
      <c r="KA84" s="256"/>
      <c r="KB84" s="256"/>
      <c r="KC84" s="256"/>
      <c r="KD84" s="256"/>
      <c r="KE84" s="256"/>
      <c r="KF84" s="256"/>
      <c r="KG84" s="256"/>
      <c r="KH84" s="256"/>
      <c r="KI84" s="256"/>
      <c r="KJ84" s="256"/>
      <c r="KK84" s="256"/>
      <c r="KL84" s="256"/>
      <c r="KM84" s="256"/>
      <c r="KN84" s="256"/>
      <c r="KO84" s="256"/>
      <c r="KP84" s="256"/>
      <c r="KQ84" s="256"/>
      <c r="KR84" s="256"/>
      <c r="KS84" s="256"/>
      <c r="KT84" s="256"/>
      <c r="KU84" s="256"/>
      <c r="KV84" s="256"/>
      <c r="KW84" s="256"/>
      <c r="KX84" s="256"/>
      <c r="KY84" s="256"/>
      <c r="KZ84" s="256"/>
      <c r="LA84" s="256"/>
      <c r="LB84" s="256"/>
      <c r="LC84" s="256"/>
      <c r="LD84" s="256"/>
      <c r="LE84" s="256"/>
      <c r="LF84" s="256"/>
      <c r="LG84" s="256"/>
    </row>
    <row r="85" spans="1:319" s="257" customFormat="1" x14ac:dyDescent="0.2">
      <c r="A85" s="16"/>
      <c r="B85" s="263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56"/>
      <c r="X85" s="256"/>
      <c r="Y85" s="256"/>
      <c r="Z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256"/>
      <c r="DU85" s="256"/>
      <c r="DV85" s="256"/>
      <c r="DW85" s="256"/>
      <c r="DX85" s="256"/>
      <c r="DY85" s="256"/>
      <c r="DZ85" s="256"/>
      <c r="EA85" s="256"/>
      <c r="EB85" s="256"/>
      <c r="EC85" s="256"/>
      <c r="ED85" s="256"/>
      <c r="EE85" s="256"/>
      <c r="EF85" s="256"/>
      <c r="EG85" s="256"/>
      <c r="EH85" s="256"/>
      <c r="EI85" s="256"/>
      <c r="EJ85" s="256"/>
      <c r="EK85" s="256"/>
      <c r="EL85" s="256"/>
      <c r="EM85" s="256"/>
      <c r="EN85" s="256"/>
      <c r="EO85" s="256"/>
      <c r="EP85" s="256"/>
      <c r="EQ85" s="256"/>
      <c r="ER85" s="256"/>
      <c r="ES85" s="256"/>
      <c r="ET85" s="256"/>
      <c r="EU85" s="256"/>
      <c r="EV85" s="256"/>
      <c r="EW85" s="256"/>
      <c r="EX85" s="256"/>
      <c r="EY85" s="256"/>
      <c r="EZ85" s="256"/>
      <c r="FA85" s="256"/>
      <c r="FB85" s="256"/>
      <c r="FC85" s="256"/>
      <c r="FD85" s="256"/>
      <c r="FE85" s="256"/>
      <c r="FF85" s="256"/>
      <c r="FG85" s="256"/>
      <c r="FH85" s="256"/>
      <c r="FI85" s="256"/>
      <c r="FJ85" s="256"/>
      <c r="FK85" s="256"/>
      <c r="FL85" s="256"/>
      <c r="FM85" s="256"/>
      <c r="FN85" s="256"/>
      <c r="FO85" s="256"/>
      <c r="FP85" s="256"/>
      <c r="FQ85" s="256"/>
      <c r="FR85" s="256"/>
      <c r="FS85" s="256"/>
      <c r="FT85" s="256"/>
      <c r="FU85" s="256"/>
      <c r="FV85" s="256"/>
      <c r="FW85" s="256"/>
      <c r="FX85" s="256"/>
      <c r="FY85" s="256"/>
      <c r="FZ85" s="256"/>
      <c r="GA85" s="256"/>
      <c r="GB85" s="256"/>
      <c r="GC85" s="256"/>
      <c r="GD85" s="256"/>
      <c r="GE85" s="256"/>
      <c r="GF85" s="256"/>
      <c r="GG85" s="256"/>
      <c r="GH85" s="256"/>
      <c r="GI85" s="256"/>
      <c r="GJ85" s="256"/>
      <c r="GK85" s="256"/>
      <c r="GL85" s="256"/>
      <c r="GM85" s="256"/>
      <c r="GN85" s="256"/>
      <c r="GO85" s="256"/>
      <c r="GP85" s="256"/>
      <c r="GQ85" s="256"/>
      <c r="GR85" s="256"/>
      <c r="GS85" s="256"/>
      <c r="GT85" s="256"/>
      <c r="GU85" s="256"/>
      <c r="GV85" s="256"/>
      <c r="GW85" s="256"/>
      <c r="GX85" s="256"/>
      <c r="GY85" s="256"/>
      <c r="GZ85" s="256"/>
      <c r="HA85" s="256"/>
      <c r="HB85" s="256"/>
      <c r="HC85" s="256"/>
      <c r="HD85" s="256"/>
      <c r="HE85" s="256"/>
      <c r="HF85" s="256"/>
      <c r="HG85" s="256"/>
      <c r="HH85" s="256"/>
      <c r="HI85" s="256"/>
      <c r="HJ85" s="256"/>
      <c r="HK85" s="256"/>
      <c r="HL85" s="256"/>
      <c r="HM85" s="256"/>
      <c r="HN85" s="256"/>
      <c r="HO85" s="256"/>
      <c r="HP85" s="256"/>
      <c r="HQ85" s="256"/>
      <c r="HR85" s="256"/>
      <c r="HS85" s="256"/>
      <c r="HT85" s="256"/>
      <c r="HU85" s="256"/>
      <c r="HV85" s="256"/>
      <c r="HW85" s="256"/>
      <c r="HX85" s="256"/>
      <c r="HY85" s="256"/>
      <c r="HZ85" s="256"/>
      <c r="IA85" s="256"/>
      <c r="IB85" s="256"/>
      <c r="IC85" s="256"/>
      <c r="ID85" s="256"/>
      <c r="IE85" s="256"/>
      <c r="IF85" s="256"/>
      <c r="IG85" s="256"/>
      <c r="IH85" s="256"/>
      <c r="II85" s="256"/>
      <c r="IJ85" s="256"/>
      <c r="IK85" s="256"/>
      <c r="IL85" s="256"/>
      <c r="IM85" s="256"/>
      <c r="IN85" s="256"/>
      <c r="IO85" s="256"/>
      <c r="IP85" s="256"/>
      <c r="IQ85" s="256"/>
      <c r="IR85" s="256"/>
      <c r="IS85" s="256"/>
      <c r="IT85" s="256"/>
      <c r="IU85" s="256"/>
      <c r="IV85" s="256"/>
      <c r="IW85" s="256"/>
      <c r="IX85" s="256"/>
      <c r="IY85" s="256"/>
      <c r="IZ85" s="256"/>
      <c r="JA85" s="256"/>
      <c r="JB85" s="256"/>
      <c r="JC85" s="256"/>
      <c r="JD85" s="256"/>
      <c r="JE85" s="256"/>
      <c r="JF85" s="256"/>
      <c r="JG85" s="256"/>
      <c r="JH85" s="256"/>
      <c r="JI85" s="256"/>
      <c r="JJ85" s="256"/>
      <c r="JK85" s="256"/>
      <c r="JL85" s="256"/>
      <c r="JM85" s="256"/>
      <c r="JN85" s="256"/>
      <c r="JO85" s="256"/>
      <c r="JP85" s="256"/>
      <c r="JQ85" s="256"/>
      <c r="JR85" s="256"/>
      <c r="JS85" s="256"/>
      <c r="JT85" s="256"/>
      <c r="JU85" s="256"/>
      <c r="JV85" s="256"/>
      <c r="JW85" s="256"/>
      <c r="JX85" s="256"/>
      <c r="JY85" s="256"/>
      <c r="JZ85" s="256"/>
      <c r="KA85" s="256"/>
      <c r="KB85" s="256"/>
      <c r="KC85" s="256"/>
      <c r="KD85" s="256"/>
      <c r="KE85" s="256"/>
      <c r="KF85" s="256"/>
      <c r="KG85" s="256"/>
      <c r="KH85" s="256"/>
      <c r="KI85" s="256"/>
      <c r="KJ85" s="256"/>
      <c r="KK85" s="256"/>
      <c r="KL85" s="256"/>
      <c r="KM85" s="256"/>
      <c r="KN85" s="256"/>
      <c r="KO85" s="256"/>
      <c r="KP85" s="256"/>
      <c r="KQ85" s="256"/>
      <c r="KR85" s="256"/>
      <c r="KS85" s="256"/>
      <c r="KT85" s="256"/>
      <c r="KU85" s="256"/>
      <c r="KV85" s="256"/>
      <c r="KW85" s="256"/>
      <c r="KX85" s="256"/>
      <c r="KY85" s="256"/>
      <c r="KZ85" s="256"/>
      <c r="LA85" s="256"/>
      <c r="LB85" s="256"/>
      <c r="LC85" s="256"/>
      <c r="LD85" s="256"/>
      <c r="LE85" s="256"/>
      <c r="LF85" s="256"/>
      <c r="LG85" s="256"/>
    </row>
    <row r="86" spans="1:319" s="257" customFormat="1" x14ac:dyDescent="0.2">
      <c r="A86" s="16"/>
      <c r="B86" s="263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56"/>
      <c r="X86" s="256"/>
      <c r="Y86" s="256"/>
      <c r="Z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DQ86" s="256"/>
      <c r="DR86" s="256"/>
      <c r="DS86" s="256"/>
      <c r="DT86" s="256"/>
      <c r="DU86" s="256"/>
      <c r="DV86" s="256"/>
      <c r="DW86" s="256"/>
      <c r="DX86" s="256"/>
      <c r="DY86" s="256"/>
      <c r="DZ86" s="256"/>
      <c r="EA86" s="256"/>
      <c r="EB86" s="256"/>
      <c r="EC86" s="256"/>
      <c r="ED86" s="256"/>
      <c r="EE86" s="256"/>
      <c r="EF86" s="256"/>
      <c r="EG86" s="256"/>
      <c r="EH86" s="256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6"/>
      <c r="FH86" s="256"/>
      <c r="FI86" s="256"/>
      <c r="FJ86" s="256"/>
      <c r="FK86" s="256"/>
      <c r="FL86" s="256"/>
      <c r="FM86" s="256"/>
      <c r="FN86" s="256"/>
      <c r="FO86" s="256"/>
      <c r="FP86" s="256"/>
      <c r="FQ86" s="256"/>
      <c r="FR86" s="256"/>
      <c r="FS86" s="256"/>
      <c r="FT86" s="256"/>
      <c r="FU86" s="256"/>
      <c r="FV86" s="256"/>
      <c r="FW86" s="256"/>
      <c r="FX86" s="256"/>
      <c r="FY86" s="256"/>
      <c r="FZ86" s="256"/>
      <c r="GA86" s="256"/>
      <c r="GB86" s="256"/>
      <c r="GC86" s="256"/>
      <c r="GD86" s="256"/>
      <c r="GE86" s="256"/>
      <c r="GF86" s="256"/>
      <c r="GG86" s="256"/>
      <c r="GH86" s="256"/>
      <c r="GI86" s="256"/>
      <c r="GJ86" s="256"/>
      <c r="GK86" s="256"/>
      <c r="GL86" s="256"/>
      <c r="GM86" s="256"/>
      <c r="GN86" s="256"/>
      <c r="GO86" s="256"/>
      <c r="GP86" s="256"/>
      <c r="GQ86" s="256"/>
      <c r="GR86" s="256"/>
      <c r="GS86" s="256"/>
      <c r="GT86" s="256"/>
      <c r="GU86" s="256"/>
      <c r="GV86" s="256"/>
      <c r="GW86" s="256"/>
      <c r="GX86" s="256"/>
      <c r="GY86" s="256"/>
      <c r="GZ86" s="256"/>
      <c r="HA86" s="256"/>
      <c r="HB86" s="256"/>
      <c r="HC86" s="256"/>
      <c r="HD86" s="256"/>
      <c r="HE86" s="256"/>
      <c r="HF86" s="256"/>
      <c r="HG86" s="256"/>
      <c r="HH86" s="256"/>
      <c r="HI86" s="256"/>
      <c r="HJ86" s="256"/>
      <c r="HK86" s="256"/>
      <c r="HL86" s="256"/>
      <c r="HM86" s="256"/>
      <c r="HN86" s="256"/>
      <c r="HO86" s="256"/>
      <c r="HP86" s="256"/>
      <c r="HQ86" s="256"/>
      <c r="HR86" s="256"/>
      <c r="HS86" s="256"/>
      <c r="HT86" s="256"/>
      <c r="HU86" s="256"/>
      <c r="HV86" s="256"/>
      <c r="HW86" s="256"/>
      <c r="HX86" s="256"/>
      <c r="HY86" s="256"/>
      <c r="HZ86" s="256"/>
      <c r="IA86" s="256"/>
      <c r="IB86" s="256"/>
      <c r="IC86" s="256"/>
      <c r="ID86" s="256"/>
      <c r="IE86" s="256"/>
      <c r="IF86" s="256"/>
      <c r="IG86" s="256"/>
      <c r="IH86" s="256"/>
      <c r="II86" s="256"/>
      <c r="IJ86" s="256"/>
      <c r="IK86" s="256"/>
      <c r="IL86" s="256"/>
      <c r="IM86" s="256"/>
      <c r="IN86" s="256"/>
      <c r="IO86" s="256"/>
      <c r="IP86" s="256"/>
      <c r="IQ86" s="256"/>
      <c r="IR86" s="256"/>
      <c r="IS86" s="256"/>
      <c r="IT86" s="256"/>
      <c r="IU86" s="256"/>
      <c r="IV86" s="256"/>
      <c r="IW86" s="256"/>
      <c r="IX86" s="256"/>
      <c r="IY86" s="256"/>
      <c r="IZ86" s="256"/>
      <c r="JA86" s="256"/>
      <c r="JB86" s="256"/>
      <c r="JC86" s="256"/>
      <c r="JD86" s="256"/>
      <c r="JE86" s="256"/>
      <c r="JF86" s="256"/>
      <c r="JG86" s="256"/>
      <c r="JH86" s="256"/>
      <c r="JI86" s="256"/>
      <c r="JJ86" s="256"/>
      <c r="JK86" s="256"/>
      <c r="JL86" s="256"/>
      <c r="JM86" s="256"/>
      <c r="JN86" s="256"/>
      <c r="JO86" s="256"/>
      <c r="JP86" s="256"/>
      <c r="JQ86" s="256"/>
      <c r="JR86" s="256"/>
      <c r="JS86" s="256"/>
      <c r="JT86" s="256"/>
      <c r="JU86" s="256"/>
      <c r="JV86" s="256"/>
      <c r="JW86" s="256"/>
      <c r="JX86" s="256"/>
      <c r="JY86" s="256"/>
      <c r="JZ86" s="256"/>
      <c r="KA86" s="256"/>
      <c r="KB86" s="256"/>
      <c r="KC86" s="256"/>
      <c r="KD86" s="256"/>
      <c r="KE86" s="256"/>
      <c r="KF86" s="256"/>
      <c r="KG86" s="256"/>
      <c r="KH86" s="256"/>
      <c r="KI86" s="256"/>
      <c r="KJ86" s="256"/>
      <c r="KK86" s="256"/>
      <c r="KL86" s="256"/>
      <c r="KM86" s="256"/>
      <c r="KN86" s="256"/>
      <c r="KO86" s="256"/>
      <c r="KP86" s="256"/>
      <c r="KQ86" s="256"/>
      <c r="KR86" s="256"/>
      <c r="KS86" s="256"/>
      <c r="KT86" s="256"/>
      <c r="KU86" s="256"/>
      <c r="KV86" s="256"/>
      <c r="KW86" s="256"/>
      <c r="KX86" s="256"/>
      <c r="KY86" s="256"/>
      <c r="KZ86" s="256"/>
      <c r="LA86" s="256"/>
      <c r="LB86" s="256"/>
      <c r="LC86" s="256"/>
      <c r="LD86" s="256"/>
      <c r="LE86" s="256"/>
      <c r="LF86" s="256"/>
      <c r="LG86" s="256"/>
    </row>
    <row r="87" spans="1:319" s="257" customFormat="1" x14ac:dyDescent="0.2">
      <c r="A87" s="16"/>
      <c r="B87" s="6" t="s">
        <v>106</v>
      </c>
      <c r="C87" s="6"/>
      <c r="D87" s="6"/>
      <c r="E87" s="6"/>
      <c r="F87" s="7"/>
      <c r="G87" s="265"/>
      <c r="H87" s="265"/>
      <c r="I87" s="8" t="s">
        <v>107</v>
      </c>
      <c r="J87" s="8"/>
      <c r="K87" s="8"/>
      <c r="L87" s="8"/>
      <c r="M87" s="9"/>
      <c r="N87" s="8" t="s">
        <v>107</v>
      </c>
      <c r="O87" s="8"/>
      <c r="P87" s="8"/>
      <c r="Q87" s="8"/>
      <c r="R87" s="8"/>
      <c r="S87" s="8"/>
      <c r="T87" s="265"/>
      <c r="U87" s="10"/>
      <c r="V87" s="256"/>
      <c r="W87" s="256"/>
      <c r="X87" s="256"/>
      <c r="Y87" s="256"/>
      <c r="Z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256"/>
      <c r="EQ87" s="256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  <c r="FH87" s="256"/>
      <c r="FI87" s="256"/>
      <c r="FJ87" s="256"/>
      <c r="FK87" s="256"/>
      <c r="FL87" s="256"/>
      <c r="FM87" s="256"/>
      <c r="FN87" s="256"/>
      <c r="FO87" s="256"/>
      <c r="FP87" s="256"/>
      <c r="FQ87" s="256"/>
      <c r="FR87" s="256"/>
      <c r="FS87" s="256"/>
      <c r="FT87" s="256"/>
      <c r="FU87" s="256"/>
      <c r="FV87" s="256"/>
      <c r="FW87" s="256"/>
      <c r="FX87" s="256"/>
      <c r="FY87" s="256"/>
      <c r="FZ87" s="256"/>
      <c r="GA87" s="256"/>
      <c r="GB87" s="256"/>
      <c r="GC87" s="256"/>
      <c r="GD87" s="256"/>
      <c r="GE87" s="256"/>
      <c r="GF87" s="256"/>
      <c r="GG87" s="256"/>
      <c r="GH87" s="256"/>
      <c r="GI87" s="256"/>
      <c r="GJ87" s="256"/>
      <c r="GK87" s="256"/>
      <c r="GL87" s="256"/>
      <c r="GM87" s="256"/>
      <c r="GN87" s="256"/>
      <c r="GO87" s="256"/>
      <c r="GP87" s="256"/>
      <c r="GQ87" s="256"/>
      <c r="GR87" s="256"/>
      <c r="GS87" s="256"/>
      <c r="GT87" s="256"/>
      <c r="GU87" s="256"/>
      <c r="GV87" s="256"/>
      <c r="GW87" s="256"/>
      <c r="GX87" s="256"/>
      <c r="GY87" s="256"/>
      <c r="GZ87" s="256"/>
      <c r="HA87" s="256"/>
      <c r="HB87" s="256"/>
      <c r="HC87" s="256"/>
      <c r="HD87" s="256"/>
      <c r="HE87" s="256"/>
      <c r="HF87" s="256"/>
      <c r="HG87" s="256"/>
      <c r="HH87" s="256"/>
      <c r="HI87" s="256"/>
      <c r="HJ87" s="256"/>
      <c r="HK87" s="256"/>
      <c r="HL87" s="256"/>
      <c r="HM87" s="256"/>
      <c r="HN87" s="256"/>
      <c r="HO87" s="256"/>
      <c r="HP87" s="256"/>
      <c r="HQ87" s="256"/>
      <c r="HR87" s="256"/>
      <c r="HS87" s="256"/>
      <c r="HT87" s="256"/>
      <c r="HU87" s="256"/>
      <c r="HV87" s="256"/>
      <c r="HW87" s="256"/>
      <c r="HX87" s="256"/>
      <c r="HY87" s="256"/>
      <c r="HZ87" s="256"/>
      <c r="IA87" s="256"/>
      <c r="IB87" s="256"/>
      <c r="IC87" s="256"/>
      <c r="ID87" s="256"/>
      <c r="IE87" s="256"/>
      <c r="IF87" s="256"/>
      <c r="IG87" s="256"/>
      <c r="IH87" s="256"/>
      <c r="II87" s="256"/>
      <c r="IJ87" s="256"/>
      <c r="IK87" s="256"/>
      <c r="IL87" s="256"/>
      <c r="IM87" s="256"/>
      <c r="IN87" s="256"/>
      <c r="IO87" s="256"/>
      <c r="IP87" s="256"/>
      <c r="IQ87" s="256"/>
      <c r="IR87" s="256"/>
      <c r="IS87" s="256"/>
      <c r="IT87" s="256"/>
      <c r="IU87" s="256"/>
      <c r="IV87" s="256"/>
      <c r="IW87" s="256"/>
      <c r="IX87" s="256"/>
      <c r="IY87" s="256"/>
      <c r="IZ87" s="256"/>
      <c r="JA87" s="256"/>
      <c r="JB87" s="256"/>
      <c r="JC87" s="256"/>
      <c r="JD87" s="256"/>
      <c r="JE87" s="256"/>
      <c r="JF87" s="256"/>
      <c r="JG87" s="256"/>
      <c r="JH87" s="256"/>
      <c r="JI87" s="256"/>
      <c r="JJ87" s="256"/>
      <c r="JK87" s="256"/>
      <c r="JL87" s="256"/>
      <c r="JM87" s="256"/>
      <c r="JN87" s="256"/>
      <c r="JO87" s="256"/>
      <c r="JP87" s="256"/>
      <c r="JQ87" s="256"/>
      <c r="JR87" s="256"/>
      <c r="JS87" s="256"/>
      <c r="JT87" s="256"/>
      <c r="JU87" s="256"/>
      <c r="JV87" s="256"/>
      <c r="JW87" s="256"/>
      <c r="JX87" s="256"/>
      <c r="JY87" s="256"/>
      <c r="JZ87" s="256"/>
      <c r="KA87" s="256"/>
      <c r="KB87" s="256"/>
      <c r="KC87" s="256"/>
      <c r="KD87" s="256"/>
      <c r="KE87" s="256"/>
      <c r="KF87" s="256"/>
      <c r="KG87" s="256"/>
      <c r="KH87" s="256"/>
      <c r="KI87" s="256"/>
      <c r="KJ87" s="256"/>
      <c r="KK87" s="256"/>
      <c r="KL87" s="256"/>
      <c r="KM87" s="256"/>
      <c r="KN87" s="256"/>
      <c r="KO87" s="256"/>
      <c r="KP87" s="256"/>
      <c r="KQ87" s="256"/>
      <c r="KR87" s="256"/>
      <c r="KS87" s="256"/>
      <c r="KT87" s="256"/>
      <c r="KU87" s="256"/>
      <c r="KV87" s="256"/>
      <c r="KW87" s="256"/>
      <c r="KX87" s="256"/>
      <c r="KY87" s="256"/>
      <c r="KZ87" s="256"/>
      <c r="LA87" s="256"/>
      <c r="LB87" s="256"/>
      <c r="LC87" s="256"/>
      <c r="LD87" s="256"/>
      <c r="LE87" s="256"/>
      <c r="LF87" s="256"/>
      <c r="LG87" s="256"/>
    </row>
    <row r="88" spans="1:319" s="257" customFormat="1" x14ac:dyDescent="0.2">
      <c r="A88" s="16"/>
      <c r="B88" s="11" t="s">
        <v>108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256"/>
      <c r="X88" s="256"/>
      <c r="Y88" s="256"/>
      <c r="Z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6"/>
      <c r="FH88" s="256"/>
      <c r="FI88" s="256"/>
      <c r="FJ88" s="256"/>
      <c r="FK88" s="256"/>
      <c r="FL88" s="256"/>
      <c r="FM88" s="256"/>
      <c r="FN88" s="256"/>
      <c r="FO88" s="256"/>
      <c r="FP88" s="256"/>
      <c r="FQ88" s="256"/>
      <c r="FR88" s="256"/>
      <c r="FS88" s="256"/>
      <c r="FT88" s="256"/>
      <c r="FU88" s="256"/>
      <c r="FV88" s="256"/>
      <c r="FW88" s="256"/>
      <c r="FX88" s="256"/>
      <c r="FY88" s="256"/>
      <c r="FZ88" s="256"/>
      <c r="GA88" s="256"/>
      <c r="GB88" s="256"/>
      <c r="GC88" s="256"/>
      <c r="GD88" s="256"/>
      <c r="GE88" s="256"/>
      <c r="GF88" s="256"/>
      <c r="GG88" s="256"/>
      <c r="GH88" s="256"/>
      <c r="GI88" s="256"/>
      <c r="GJ88" s="256"/>
      <c r="GK88" s="256"/>
      <c r="GL88" s="256"/>
      <c r="GM88" s="256"/>
      <c r="GN88" s="256"/>
      <c r="GO88" s="256"/>
      <c r="GP88" s="256"/>
      <c r="GQ88" s="256"/>
      <c r="GR88" s="256"/>
      <c r="GS88" s="256"/>
      <c r="GT88" s="256"/>
      <c r="GU88" s="256"/>
      <c r="GV88" s="256"/>
      <c r="GW88" s="256"/>
      <c r="GX88" s="256"/>
      <c r="GY88" s="256"/>
      <c r="GZ88" s="256"/>
      <c r="HA88" s="256"/>
      <c r="HB88" s="256"/>
      <c r="HC88" s="256"/>
      <c r="HD88" s="256"/>
      <c r="HE88" s="256"/>
      <c r="HF88" s="256"/>
      <c r="HG88" s="256"/>
      <c r="HH88" s="256"/>
      <c r="HI88" s="256"/>
      <c r="HJ88" s="256"/>
      <c r="HK88" s="256"/>
      <c r="HL88" s="256"/>
      <c r="HM88" s="256"/>
      <c r="HN88" s="256"/>
      <c r="HO88" s="256"/>
      <c r="HP88" s="256"/>
      <c r="HQ88" s="256"/>
      <c r="HR88" s="256"/>
      <c r="HS88" s="256"/>
      <c r="HT88" s="256"/>
      <c r="HU88" s="256"/>
      <c r="HV88" s="256"/>
      <c r="HW88" s="256"/>
      <c r="HX88" s="256"/>
      <c r="HY88" s="256"/>
      <c r="HZ88" s="256"/>
      <c r="IA88" s="256"/>
      <c r="IB88" s="256"/>
      <c r="IC88" s="256"/>
      <c r="ID88" s="256"/>
      <c r="IE88" s="256"/>
      <c r="IF88" s="256"/>
      <c r="IG88" s="256"/>
      <c r="IH88" s="256"/>
      <c r="II88" s="256"/>
      <c r="IJ88" s="256"/>
      <c r="IK88" s="256"/>
      <c r="IL88" s="256"/>
      <c r="IM88" s="256"/>
      <c r="IN88" s="256"/>
      <c r="IO88" s="256"/>
      <c r="IP88" s="256"/>
      <c r="IQ88" s="256"/>
      <c r="IR88" s="256"/>
      <c r="IS88" s="256"/>
      <c r="IT88" s="256"/>
      <c r="IU88" s="256"/>
      <c r="IV88" s="256"/>
      <c r="IW88" s="256"/>
      <c r="IX88" s="256"/>
      <c r="IY88" s="256"/>
      <c r="IZ88" s="256"/>
      <c r="JA88" s="256"/>
      <c r="JB88" s="256"/>
      <c r="JC88" s="256"/>
      <c r="JD88" s="256"/>
      <c r="JE88" s="256"/>
      <c r="JF88" s="256"/>
      <c r="JG88" s="256"/>
      <c r="JH88" s="256"/>
      <c r="JI88" s="256"/>
      <c r="JJ88" s="256"/>
      <c r="JK88" s="256"/>
      <c r="JL88" s="256"/>
      <c r="JM88" s="256"/>
      <c r="JN88" s="256"/>
      <c r="JO88" s="256"/>
      <c r="JP88" s="256"/>
      <c r="JQ88" s="256"/>
      <c r="JR88" s="256"/>
      <c r="JS88" s="256"/>
      <c r="JT88" s="256"/>
      <c r="JU88" s="256"/>
      <c r="JV88" s="256"/>
      <c r="JW88" s="256"/>
      <c r="JX88" s="256"/>
      <c r="JY88" s="256"/>
      <c r="JZ88" s="256"/>
      <c r="KA88" s="256"/>
      <c r="KB88" s="256"/>
      <c r="KC88" s="256"/>
      <c r="KD88" s="256"/>
      <c r="KE88" s="256"/>
      <c r="KF88" s="256"/>
      <c r="KG88" s="256"/>
      <c r="KH88" s="256"/>
      <c r="KI88" s="256"/>
      <c r="KJ88" s="256"/>
      <c r="KK88" s="256"/>
      <c r="KL88" s="256"/>
      <c r="KM88" s="256"/>
      <c r="KN88" s="256"/>
      <c r="KO88" s="256"/>
      <c r="KP88" s="256"/>
      <c r="KQ88" s="256"/>
      <c r="KR88" s="256"/>
      <c r="KS88" s="256"/>
      <c r="KT88" s="256"/>
      <c r="KU88" s="256"/>
      <c r="KV88" s="256"/>
      <c r="KW88" s="256"/>
      <c r="KX88" s="256"/>
      <c r="KY88" s="256"/>
      <c r="KZ88" s="256"/>
      <c r="LA88" s="256"/>
      <c r="LB88" s="256"/>
      <c r="LC88" s="256"/>
      <c r="LD88" s="256"/>
      <c r="LE88" s="256"/>
      <c r="LF88" s="256"/>
      <c r="LG88" s="256"/>
    </row>
    <row r="89" spans="1:319" s="257" customFormat="1" x14ac:dyDescent="0.2">
      <c r="A89" s="1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256"/>
      <c r="X89" s="256"/>
      <c r="Y89" s="256"/>
      <c r="Z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DQ89" s="256"/>
      <c r="DR89" s="256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56"/>
      <c r="EY89" s="256"/>
      <c r="EZ89" s="256"/>
      <c r="FA89" s="256"/>
      <c r="FB89" s="256"/>
      <c r="FC89" s="256"/>
      <c r="FD89" s="256"/>
      <c r="FE89" s="256"/>
      <c r="FF89" s="256"/>
      <c r="FG89" s="256"/>
      <c r="FH89" s="256"/>
      <c r="FI89" s="256"/>
      <c r="FJ89" s="256"/>
      <c r="FK89" s="256"/>
      <c r="FL89" s="256"/>
      <c r="FM89" s="256"/>
      <c r="FN89" s="256"/>
      <c r="FO89" s="256"/>
      <c r="FP89" s="256"/>
      <c r="FQ89" s="256"/>
      <c r="FR89" s="256"/>
      <c r="FS89" s="256"/>
      <c r="FT89" s="256"/>
      <c r="FU89" s="256"/>
      <c r="FV89" s="256"/>
      <c r="FW89" s="256"/>
      <c r="FX89" s="256"/>
      <c r="FY89" s="256"/>
      <c r="FZ89" s="256"/>
      <c r="GA89" s="256"/>
      <c r="GB89" s="256"/>
      <c r="GC89" s="256"/>
      <c r="GD89" s="256"/>
      <c r="GE89" s="256"/>
      <c r="GF89" s="256"/>
      <c r="GG89" s="256"/>
      <c r="GH89" s="256"/>
      <c r="GI89" s="256"/>
      <c r="GJ89" s="256"/>
      <c r="GK89" s="256"/>
      <c r="GL89" s="256"/>
      <c r="GM89" s="256"/>
      <c r="GN89" s="256"/>
      <c r="GO89" s="256"/>
      <c r="GP89" s="256"/>
      <c r="GQ89" s="256"/>
      <c r="GR89" s="256"/>
      <c r="GS89" s="256"/>
      <c r="GT89" s="256"/>
      <c r="GU89" s="256"/>
      <c r="GV89" s="256"/>
      <c r="GW89" s="256"/>
      <c r="GX89" s="256"/>
      <c r="GY89" s="256"/>
      <c r="GZ89" s="256"/>
      <c r="HA89" s="256"/>
      <c r="HB89" s="256"/>
      <c r="HC89" s="256"/>
      <c r="HD89" s="256"/>
      <c r="HE89" s="256"/>
      <c r="HF89" s="256"/>
      <c r="HG89" s="256"/>
      <c r="HH89" s="256"/>
      <c r="HI89" s="256"/>
      <c r="HJ89" s="256"/>
      <c r="HK89" s="256"/>
      <c r="HL89" s="256"/>
      <c r="HM89" s="256"/>
      <c r="HN89" s="256"/>
      <c r="HO89" s="256"/>
      <c r="HP89" s="256"/>
      <c r="HQ89" s="256"/>
      <c r="HR89" s="256"/>
      <c r="HS89" s="256"/>
      <c r="HT89" s="256"/>
      <c r="HU89" s="256"/>
      <c r="HV89" s="256"/>
      <c r="HW89" s="256"/>
      <c r="HX89" s="256"/>
      <c r="HY89" s="256"/>
      <c r="HZ89" s="256"/>
      <c r="IA89" s="256"/>
      <c r="IB89" s="256"/>
      <c r="IC89" s="256"/>
      <c r="ID89" s="256"/>
      <c r="IE89" s="256"/>
      <c r="IF89" s="256"/>
      <c r="IG89" s="256"/>
      <c r="IH89" s="256"/>
      <c r="II89" s="256"/>
      <c r="IJ89" s="256"/>
      <c r="IK89" s="256"/>
      <c r="IL89" s="256"/>
      <c r="IM89" s="256"/>
      <c r="IN89" s="256"/>
      <c r="IO89" s="256"/>
      <c r="IP89" s="256"/>
      <c r="IQ89" s="256"/>
      <c r="IR89" s="256"/>
      <c r="IS89" s="256"/>
      <c r="IT89" s="256"/>
      <c r="IU89" s="256"/>
      <c r="IV89" s="256"/>
      <c r="IW89" s="256"/>
      <c r="IX89" s="256"/>
      <c r="IY89" s="256"/>
      <c r="IZ89" s="256"/>
      <c r="JA89" s="256"/>
      <c r="JB89" s="256"/>
      <c r="JC89" s="256"/>
      <c r="JD89" s="256"/>
      <c r="JE89" s="256"/>
      <c r="JF89" s="256"/>
      <c r="JG89" s="256"/>
      <c r="JH89" s="256"/>
      <c r="JI89" s="256"/>
      <c r="JJ89" s="256"/>
      <c r="JK89" s="256"/>
      <c r="JL89" s="256"/>
      <c r="JM89" s="256"/>
      <c r="JN89" s="256"/>
      <c r="JO89" s="256"/>
      <c r="JP89" s="256"/>
      <c r="JQ89" s="256"/>
      <c r="JR89" s="256"/>
      <c r="JS89" s="256"/>
      <c r="JT89" s="256"/>
      <c r="JU89" s="256"/>
      <c r="JV89" s="256"/>
      <c r="JW89" s="256"/>
      <c r="JX89" s="256"/>
      <c r="JY89" s="256"/>
      <c r="JZ89" s="256"/>
      <c r="KA89" s="256"/>
      <c r="KB89" s="256"/>
      <c r="KC89" s="256"/>
      <c r="KD89" s="256"/>
      <c r="KE89" s="256"/>
      <c r="KF89" s="256"/>
      <c r="KG89" s="256"/>
      <c r="KH89" s="256"/>
      <c r="KI89" s="256"/>
      <c r="KJ89" s="256"/>
      <c r="KK89" s="256"/>
      <c r="KL89" s="256"/>
      <c r="KM89" s="256"/>
      <c r="KN89" s="256"/>
      <c r="KO89" s="256"/>
      <c r="KP89" s="256"/>
      <c r="KQ89" s="256"/>
      <c r="KR89" s="256"/>
      <c r="KS89" s="256"/>
      <c r="KT89" s="256"/>
      <c r="KU89" s="256"/>
      <c r="KV89" s="256"/>
      <c r="KW89" s="256"/>
      <c r="KX89" s="256"/>
      <c r="KY89" s="256"/>
      <c r="KZ89" s="256"/>
      <c r="LA89" s="256"/>
      <c r="LB89" s="256"/>
      <c r="LC89" s="256"/>
      <c r="LD89" s="256"/>
      <c r="LE89" s="256"/>
      <c r="LF89" s="256"/>
      <c r="LG89" s="256"/>
    </row>
    <row r="90" spans="1:319" s="15" customFormat="1" ht="13.5" thickBot="1" x14ac:dyDescent="0.3">
      <c r="A90" s="12"/>
      <c r="B90" s="6" t="s">
        <v>109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3"/>
      <c r="X90" s="14"/>
      <c r="Y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</row>
    <row r="91" spans="1:319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</row>
    <row r="92" spans="1:319" x14ac:dyDescent="0.2">
      <c r="A92" s="19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</row>
    <row r="93" spans="1:319" x14ac:dyDescent="0.2">
      <c r="A93" s="19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</row>
    <row r="94" spans="1:319" x14ac:dyDescent="0.2">
      <c r="A94" s="19"/>
      <c r="G94" s="26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</row>
    <row r="95" spans="1:319" x14ac:dyDescent="0.2">
      <c r="A95" s="19"/>
      <c r="G95" s="26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</row>
    <row r="96" spans="1:319" x14ac:dyDescent="0.2"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</row>
    <row r="97" spans="28:319" x14ac:dyDescent="0.2"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</row>
    <row r="98" spans="28:319" x14ac:dyDescent="0.2"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</row>
    <row r="99" spans="28:319" x14ac:dyDescent="0.2"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</row>
    <row r="100" spans="28:319" x14ac:dyDescent="0.2"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</row>
    <row r="101" spans="28:319" x14ac:dyDescent="0.2"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</row>
    <row r="102" spans="28:319" x14ac:dyDescent="0.2"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</row>
    <row r="103" spans="28:319" x14ac:dyDescent="0.2"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</row>
    <row r="104" spans="28:319" x14ac:dyDescent="0.2"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</row>
    <row r="105" spans="28:319" x14ac:dyDescent="0.2"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</row>
    <row r="106" spans="28:319" x14ac:dyDescent="0.2"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</row>
    <row r="107" spans="28:319" x14ac:dyDescent="0.2"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</row>
    <row r="108" spans="28:319" x14ac:dyDescent="0.2"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</row>
    <row r="109" spans="28:319" x14ac:dyDescent="0.2"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</row>
    <row r="110" spans="28:319" x14ac:dyDescent="0.2"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</row>
    <row r="111" spans="28:319" x14ac:dyDescent="0.2"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</row>
    <row r="112" spans="28:319" x14ac:dyDescent="0.2"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</row>
    <row r="113" spans="28:319" x14ac:dyDescent="0.2"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</row>
    <row r="114" spans="28:319" x14ac:dyDescent="0.2"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</row>
    <row r="115" spans="28:319" x14ac:dyDescent="0.2"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</row>
    <row r="116" spans="28:319" x14ac:dyDescent="0.2"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</row>
    <row r="117" spans="28:319" x14ac:dyDescent="0.2"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</row>
    <row r="118" spans="28:319" x14ac:dyDescent="0.2"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</row>
    <row r="119" spans="28:319" x14ac:dyDescent="0.2"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</row>
    <row r="120" spans="28:319" x14ac:dyDescent="0.2"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</row>
    <row r="121" spans="28:319" x14ac:dyDescent="0.2"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</row>
    <row r="122" spans="28:319" x14ac:dyDescent="0.2"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</row>
    <row r="123" spans="28:319" x14ac:dyDescent="0.2"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</row>
    <row r="124" spans="28:319" x14ac:dyDescent="0.2"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</row>
    <row r="125" spans="28:319" x14ac:dyDescent="0.2"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</row>
    <row r="126" spans="28:319" x14ac:dyDescent="0.2"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</row>
    <row r="127" spans="28:319" x14ac:dyDescent="0.2"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</row>
    <row r="128" spans="28:319" x14ac:dyDescent="0.2"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</row>
    <row r="129" spans="28:319" x14ac:dyDescent="0.2"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</row>
    <row r="130" spans="28:319" x14ac:dyDescent="0.2"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</row>
    <row r="131" spans="28:319" x14ac:dyDescent="0.2"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</row>
    <row r="132" spans="28:319" x14ac:dyDescent="0.2"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</row>
    <row r="133" spans="28:319" x14ac:dyDescent="0.2"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</row>
    <row r="134" spans="28:319" x14ac:dyDescent="0.2"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</row>
    <row r="135" spans="28:319" x14ac:dyDescent="0.2"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</row>
    <row r="136" spans="28:319" x14ac:dyDescent="0.2"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</row>
    <row r="137" spans="28:319" x14ac:dyDescent="0.2"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</row>
    <row r="138" spans="28:319" x14ac:dyDescent="0.2"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</row>
    <row r="139" spans="28:319" x14ac:dyDescent="0.2"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</row>
    <row r="140" spans="28:319" x14ac:dyDescent="0.2"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</row>
    <row r="141" spans="28:319" x14ac:dyDescent="0.2"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</row>
    <row r="142" spans="28:319" x14ac:dyDescent="0.2"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</row>
    <row r="143" spans="28:319" x14ac:dyDescent="0.2"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</row>
    <row r="144" spans="28:319" x14ac:dyDescent="0.2"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</row>
    <row r="145" spans="28:319" x14ac:dyDescent="0.2"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</row>
    <row r="146" spans="28:319" x14ac:dyDescent="0.2"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</row>
    <row r="147" spans="28:319" x14ac:dyDescent="0.2"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</row>
    <row r="148" spans="28:319" x14ac:dyDescent="0.2"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</row>
    <row r="149" spans="28:319" x14ac:dyDescent="0.2"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</row>
    <row r="150" spans="28:319" x14ac:dyDescent="0.2"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</row>
    <row r="151" spans="28:319" x14ac:dyDescent="0.2"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</row>
    <row r="152" spans="28:319" x14ac:dyDescent="0.2"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</row>
    <row r="153" spans="28:319" x14ac:dyDescent="0.2"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</row>
    <row r="154" spans="28:319" x14ac:dyDescent="0.2"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  <c r="IW154" s="17"/>
      <c r="IX154" s="17"/>
      <c r="IY154" s="17"/>
      <c r="IZ154" s="17"/>
      <c r="JA154" s="17"/>
      <c r="JB154" s="17"/>
      <c r="JC154" s="17"/>
      <c r="JD154" s="17"/>
      <c r="JE154" s="17"/>
      <c r="JF154" s="17"/>
      <c r="JG154" s="17"/>
      <c r="JH154" s="17"/>
      <c r="JI154" s="17"/>
      <c r="JJ154" s="17"/>
      <c r="JK154" s="17"/>
      <c r="JL154" s="17"/>
      <c r="JM154" s="17"/>
      <c r="JN154" s="17"/>
      <c r="JO154" s="17"/>
      <c r="JP154" s="17"/>
      <c r="JQ154" s="17"/>
      <c r="JR154" s="17"/>
      <c r="JS154" s="17"/>
      <c r="JT154" s="17"/>
      <c r="JU154" s="17"/>
      <c r="JV154" s="17"/>
      <c r="JW154" s="17"/>
      <c r="JX154" s="17"/>
      <c r="JY154" s="17"/>
      <c r="JZ154" s="17"/>
      <c r="KA154" s="17"/>
      <c r="KB154" s="17"/>
      <c r="KC154" s="17"/>
      <c r="KD154" s="17"/>
      <c r="KE154" s="17"/>
      <c r="KF154" s="17"/>
      <c r="KG154" s="17"/>
      <c r="KH154" s="17"/>
      <c r="KI154" s="17"/>
      <c r="KJ154" s="17"/>
      <c r="KK154" s="17"/>
      <c r="KL154" s="17"/>
      <c r="KM154" s="17"/>
      <c r="KN154" s="17"/>
      <c r="KO154" s="17"/>
      <c r="KP154" s="17"/>
      <c r="KQ154" s="17"/>
      <c r="KR154" s="17"/>
      <c r="KS154" s="17"/>
      <c r="KT154" s="17"/>
      <c r="KU154" s="17"/>
      <c r="KV154" s="17"/>
      <c r="KW154" s="17"/>
      <c r="KX154" s="17"/>
      <c r="KY154" s="17"/>
      <c r="KZ154" s="17"/>
      <c r="LA154" s="17"/>
      <c r="LB154" s="17"/>
      <c r="LC154" s="17"/>
      <c r="LD154" s="17"/>
      <c r="LE154" s="17"/>
      <c r="LF154" s="17"/>
      <c r="LG154" s="17"/>
    </row>
    <row r="155" spans="28:319" x14ac:dyDescent="0.2"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</row>
    <row r="156" spans="28:319" x14ac:dyDescent="0.2"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  <c r="IY156" s="17"/>
      <c r="IZ156" s="17"/>
      <c r="JA156" s="17"/>
      <c r="JB156" s="17"/>
      <c r="JC156" s="17"/>
      <c r="JD156" s="17"/>
      <c r="JE156" s="17"/>
      <c r="JF156" s="17"/>
      <c r="JG156" s="17"/>
      <c r="JH156" s="17"/>
      <c r="JI156" s="17"/>
      <c r="JJ156" s="17"/>
      <c r="JK156" s="17"/>
      <c r="JL156" s="17"/>
      <c r="JM156" s="17"/>
      <c r="JN156" s="17"/>
      <c r="JO156" s="17"/>
      <c r="JP156" s="17"/>
      <c r="JQ156" s="17"/>
      <c r="JR156" s="17"/>
      <c r="JS156" s="17"/>
      <c r="JT156" s="17"/>
      <c r="JU156" s="17"/>
      <c r="JV156" s="17"/>
      <c r="JW156" s="17"/>
      <c r="JX156" s="17"/>
      <c r="JY156" s="17"/>
      <c r="JZ156" s="17"/>
      <c r="KA156" s="17"/>
      <c r="KB156" s="17"/>
      <c r="KC156" s="17"/>
      <c r="KD156" s="17"/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7"/>
      <c r="KQ156" s="17"/>
      <c r="KR156" s="17"/>
      <c r="KS156" s="17"/>
      <c r="KT156" s="17"/>
      <c r="KU156" s="17"/>
      <c r="KV156" s="17"/>
      <c r="KW156" s="17"/>
      <c r="KX156" s="17"/>
      <c r="KY156" s="17"/>
      <c r="KZ156" s="17"/>
      <c r="LA156" s="17"/>
      <c r="LB156" s="17"/>
      <c r="LC156" s="17"/>
      <c r="LD156" s="17"/>
      <c r="LE156" s="17"/>
      <c r="LF156" s="17"/>
      <c r="LG156" s="17"/>
    </row>
    <row r="157" spans="28:319" x14ac:dyDescent="0.2"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  <c r="IY157" s="17"/>
      <c r="IZ157" s="17"/>
      <c r="JA157" s="17"/>
      <c r="JB157" s="17"/>
      <c r="JC157" s="17"/>
      <c r="JD157" s="17"/>
      <c r="JE157" s="17"/>
      <c r="JF157" s="17"/>
      <c r="JG157" s="17"/>
      <c r="JH157" s="17"/>
      <c r="JI157" s="17"/>
      <c r="JJ157" s="17"/>
      <c r="JK157" s="17"/>
      <c r="JL157" s="17"/>
      <c r="JM157" s="17"/>
      <c r="JN157" s="17"/>
      <c r="JO157" s="17"/>
      <c r="JP157" s="17"/>
      <c r="JQ157" s="17"/>
      <c r="JR157" s="17"/>
      <c r="JS157" s="17"/>
      <c r="JT157" s="17"/>
      <c r="JU157" s="17"/>
      <c r="JV157" s="17"/>
      <c r="JW157" s="17"/>
      <c r="JX157" s="17"/>
      <c r="JY157" s="17"/>
      <c r="JZ157" s="17"/>
      <c r="KA157" s="17"/>
      <c r="KB157" s="17"/>
      <c r="KC157" s="17"/>
      <c r="KD157" s="17"/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7"/>
      <c r="KQ157" s="17"/>
      <c r="KR157" s="17"/>
      <c r="KS157" s="17"/>
      <c r="KT157" s="17"/>
      <c r="KU157" s="17"/>
      <c r="KV157" s="17"/>
      <c r="KW157" s="17"/>
      <c r="KX157" s="17"/>
      <c r="KY157" s="17"/>
      <c r="KZ157" s="17"/>
      <c r="LA157" s="17"/>
      <c r="LB157" s="17"/>
      <c r="LC157" s="17"/>
      <c r="LD157" s="17"/>
      <c r="LE157" s="17"/>
      <c r="LF157" s="17"/>
      <c r="LG157" s="17"/>
    </row>
    <row r="158" spans="28:319" x14ac:dyDescent="0.2"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  <c r="IY158" s="17"/>
      <c r="IZ158" s="17"/>
      <c r="JA158" s="17"/>
      <c r="JB158" s="17"/>
      <c r="JC158" s="17"/>
      <c r="JD158" s="17"/>
      <c r="JE158" s="17"/>
      <c r="JF158" s="17"/>
      <c r="JG158" s="17"/>
      <c r="JH158" s="17"/>
      <c r="JI158" s="17"/>
      <c r="JJ158" s="17"/>
      <c r="JK158" s="17"/>
      <c r="JL158" s="17"/>
      <c r="JM158" s="17"/>
      <c r="JN158" s="17"/>
      <c r="JO158" s="17"/>
      <c r="JP158" s="17"/>
      <c r="JQ158" s="17"/>
      <c r="JR158" s="17"/>
      <c r="JS158" s="17"/>
      <c r="JT158" s="17"/>
      <c r="JU158" s="17"/>
      <c r="JV158" s="17"/>
      <c r="JW158" s="17"/>
      <c r="JX158" s="17"/>
      <c r="JY158" s="17"/>
      <c r="JZ158" s="17"/>
      <c r="KA158" s="17"/>
      <c r="KB158" s="17"/>
      <c r="KC158" s="17"/>
      <c r="KD158" s="17"/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7"/>
      <c r="KQ158" s="17"/>
      <c r="KR158" s="17"/>
      <c r="KS158" s="17"/>
      <c r="KT158" s="17"/>
      <c r="KU158" s="17"/>
      <c r="KV158" s="17"/>
      <c r="KW158" s="17"/>
      <c r="KX158" s="17"/>
      <c r="KY158" s="17"/>
      <c r="KZ158" s="17"/>
      <c r="LA158" s="17"/>
      <c r="LB158" s="17"/>
      <c r="LC158" s="17"/>
      <c r="LD158" s="17"/>
      <c r="LE158" s="17"/>
      <c r="LF158" s="17"/>
      <c r="LG158" s="17"/>
    </row>
    <row r="159" spans="28:319" x14ac:dyDescent="0.2"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</row>
    <row r="160" spans="28:319" x14ac:dyDescent="0.2"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</row>
    <row r="161" spans="28:319" x14ac:dyDescent="0.2"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</row>
    <row r="162" spans="28:319" x14ac:dyDescent="0.2"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</row>
    <row r="163" spans="28:319" x14ac:dyDescent="0.2"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</row>
    <row r="164" spans="28:319" x14ac:dyDescent="0.2"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</row>
    <row r="165" spans="28:319" x14ac:dyDescent="0.2"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</row>
    <row r="166" spans="28:319" x14ac:dyDescent="0.2"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  <c r="JM166" s="17"/>
      <c r="JN166" s="17"/>
      <c r="JO166" s="17"/>
      <c r="JP166" s="17"/>
      <c r="JQ166" s="17"/>
      <c r="JR166" s="17"/>
      <c r="JS166" s="17"/>
      <c r="JT166" s="17"/>
      <c r="JU166" s="17"/>
      <c r="JV166" s="17"/>
      <c r="JW166" s="17"/>
      <c r="JX166" s="17"/>
      <c r="JY166" s="17"/>
      <c r="JZ166" s="17"/>
      <c r="KA166" s="17"/>
      <c r="KB166" s="17"/>
      <c r="KC166" s="17"/>
      <c r="KD166" s="17"/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7"/>
      <c r="KQ166" s="17"/>
      <c r="KR166" s="17"/>
      <c r="KS166" s="17"/>
      <c r="KT166" s="17"/>
      <c r="KU166" s="17"/>
      <c r="KV166" s="17"/>
      <c r="KW166" s="17"/>
      <c r="KX166" s="17"/>
      <c r="KY166" s="17"/>
      <c r="KZ166" s="17"/>
      <c r="LA166" s="17"/>
      <c r="LB166" s="17"/>
      <c r="LC166" s="17"/>
      <c r="LD166" s="17"/>
      <c r="LE166" s="17"/>
      <c r="LF166" s="17"/>
      <c r="LG166" s="17"/>
    </row>
    <row r="167" spans="28:319" x14ac:dyDescent="0.2"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</row>
    <row r="168" spans="28:319" x14ac:dyDescent="0.2"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  <c r="JM168" s="17"/>
      <c r="JN168" s="17"/>
      <c r="JO168" s="17"/>
      <c r="JP168" s="17"/>
      <c r="JQ168" s="17"/>
      <c r="JR168" s="17"/>
      <c r="JS168" s="17"/>
      <c r="JT168" s="17"/>
      <c r="JU168" s="17"/>
      <c r="JV168" s="17"/>
      <c r="JW168" s="17"/>
      <c r="JX168" s="17"/>
      <c r="JY168" s="17"/>
      <c r="JZ168" s="17"/>
      <c r="KA168" s="17"/>
      <c r="KB168" s="17"/>
      <c r="KC168" s="17"/>
      <c r="KD168" s="17"/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7"/>
      <c r="KQ168" s="17"/>
      <c r="KR168" s="17"/>
      <c r="KS168" s="17"/>
      <c r="KT168" s="17"/>
      <c r="KU168" s="17"/>
      <c r="KV168" s="17"/>
      <c r="KW168" s="17"/>
      <c r="KX168" s="17"/>
      <c r="KY168" s="17"/>
      <c r="KZ168" s="17"/>
      <c r="LA168" s="17"/>
      <c r="LB168" s="17"/>
      <c r="LC168" s="17"/>
      <c r="LD168" s="17"/>
      <c r="LE168" s="17"/>
      <c r="LF168" s="17"/>
      <c r="LG168" s="17"/>
    </row>
    <row r="169" spans="28:319" x14ac:dyDescent="0.2"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17"/>
      <c r="JJ169" s="17"/>
      <c r="JK169" s="17"/>
      <c r="JL169" s="17"/>
      <c r="JM169" s="17"/>
      <c r="JN169" s="17"/>
      <c r="JO169" s="17"/>
      <c r="JP169" s="17"/>
      <c r="JQ169" s="17"/>
      <c r="JR169" s="17"/>
      <c r="JS169" s="17"/>
      <c r="JT169" s="17"/>
      <c r="JU169" s="17"/>
      <c r="JV169" s="17"/>
      <c r="JW169" s="17"/>
      <c r="JX169" s="17"/>
      <c r="JY169" s="17"/>
      <c r="JZ169" s="17"/>
      <c r="KA169" s="17"/>
      <c r="KB169" s="17"/>
      <c r="KC169" s="17"/>
      <c r="KD169" s="17"/>
      <c r="KE169" s="17"/>
      <c r="KF169" s="17"/>
      <c r="KG169" s="17"/>
      <c r="KH169" s="17"/>
      <c r="KI169" s="17"/>
      <c r="KJ169" s="17"/>
      <c r="KK169" s="17"/>
      <c r="KL169" s="17"/>
      <c r="KM169" s="17"/>
      <c r="KN169" s="17"/>
      <c r="KO169" s="17"/>
      <c r="KP169" s="17"/>
      <c r="KQ169" s="17"/>
      <c r="KR169" s="17"/>
      <c r="KS169" s="17"/>
      <c r="KT169" s="17"/>
      <c r="KU169" s="17"/>
      <c r="KV169" s="17"/>
      <c r="KW169" s="17"/>
      <c r="KX169" s="17"/>
      <c r="KY169" s="17"/>
      <c r="KZ169" s="17"/>
      <c r="LA169" s="17"/>
      <c r="LB169" s="17"/>
      <c r="LC169" s="17"/>
      <c r="LD169" s="17"/>
      <c r="LE169" s="17"/>
      <c r="LF169" s="17"/>
      <c r="LG169" s="17"/>
    </row>
    <row r="170" spans="28:319" x14ac:dyDescent="0.2"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  <c r="JM170" s="17"/>
      <c r="JN170" s="17"/>
      <c r="JO170" s="17"/>
      <c r="JP170" s="17"/>
      <c r="JQ170" s="17"/>
      <c r="JR170" s="17"/>
      <c r="JS170" s="17"/>
      <c r="JT170" s="17"/>
      <c r="JU170" s="17"/>
      <c r="JV170" s="17"/>
      <c r="JW170" s="17"/>
      <c r="JX170" s="17"/>
      <c r="JY170" s="17"/>
      <c r="JZ170" s="17"/>
      <c r="KA170" s="17"/>
      <c r="KB170" s="17"/>
      <c r="KC170" s="17"/>
      <c r="KD170" s="17"/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7"/>
      <c r="KQ170" s="17"/>
      <c r="KR170" s="17"/>
      <c r="KS170" s="17"/>
      <c r="KT170" s="17"/>
      <c r="KU170" s="17"/>
      <c r="KV170" s="17"/>
      <c r="KW170" s="17"/>
      <c r="KX170" s="17"/>
      <c r="KY170" s="17"/>
      <c r="KZ170" s="17"/>
      <c r="LA170" s="17"/>
      <c r="LB170" s="17"/>
      <c r="LC170" s="17"/>
      <c r="LD170" s="17"/>
      <c r="LE170" s="17"/>
      <c r="LF170" s="17"/>
      <c r="LG170" s="17"/>
    </row>
    <row r="171" spans="28:319" x14ac:dyDescent="0.2"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</row>
    <row r="172" spans="28:319" x14ac:dyDescent="0.2"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</row>
    <row r="173" spans="28:319" x14ac:dyDescent="0.2"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</row>
    <row r="174" spans="28:319" x14ac:dyDescent="0.2"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</row>
    <row r="175" spans="28:319" x14ac:dyDescent="0.2"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</row>
    <row r="176" spans="28:319" x14ac:dyDescent="0.2"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</row>
    <row r="177" spans="28:319" x14ac:dyDescent="0.2"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</row>
    <row r="178" spans="28:319" x14ac:dyDescent="0.2"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</row>
    <row r="179" spans="28:319" x14ac:dyDescent="0.2"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</row>
    <row r="180" spans="28:319" x14ac:dyDescent="0.2"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</row>
    <row r="181" spans="28:319" x14ac:dyDescent="0.2"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  <c r="IY181" s="17"/>
      <c r="IZ181" s="17"/>
      <c r="JA181" s="17"/>
      <c r="JB181" s="17"/>
      <c r="JC181" s="17"/>
      <c r="JD181" s="17"/>
      <c r="JE181" s="17"/>
      <c r="JF181" s="17"/>
      <c r="JG181" s="17"/>
      <c r="JH181" s="17"/>
      <c r="JI181" s="17"/>
      <c r="JJ181" s="17"/>
      <c r="JK181" s="17"/>
      <c r="JL181" s="17"/>
      <c r="JM181" s="17"/>
      <c r="JN181" s="17"/>
      <c r="JO181" s="17"/>
      <c r="JP181" s="17"/>
      <c r="JQ181" s="17"/>
      <c r="JR181" s="17"/>
      <c r="JS181" s="17"/>
      <c r="JT181" s="17"/>
      <c r="JU181" s="17"/>
      <c r="JV181" s="17"/>
      <c r="JW181" s="17"/>
      <c r="JX181" s="17"/>
      <c r="JY181" s="17"/>
      <c r="JZ181" s="17"/>
      <c r="KA181" s="17"/>
      <c r="KB181" s="17"/>
      <c r="KC181" s="17"/>
      <c r="KD181" s="17"/>
      <c r="KE181" s="17"/>
      <c r="KF181" s="17"/>
      <c r="KG181" s="17"/>
      <c r="KH181" s="17"/>
      <c r="KI181" s="17"/>
      <c r="KJ181" s="17"/>
      <c r="KK181" s="17"/>
      <c r="KL181" s="17"/>
      <c r="KM181" s="17"/>
      <c r="KN181" s="17"/>
      <c r="KO181" s="17"/>
      <c r="KP181" s="17"/>
      <c r="KQ181" s="17"/>
      <c r="KR181" s="17"/>
      <c r="KS181" s="17"/>
      <c r="KT181" s="17"/>
      <c r="KU181" s="17"/>
      <c r="KV181" s="17"/>
      <c r="KW181" s="17"/>
      <c r="KX181" s="17"/>
      <c r="KY181" s="17"/>
      <c r="KZ181" s="17"/>
      <c r="LA181" s="17"/>
      <c r="LB181" s="17"/>
      <c r="LC181" s="17"/>
      <c r="LD181" s="17"/>
      <c r="LE181" s="17"/>
      <c r="LF181" s="17"/>
      <c r="LG181" s="17"/>
    </row>
    <row r="182" spans="28:319" x14ac:dyDescent="0.2"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  <c r="IY182" s="17"/>
      <c r="IZ182" s="17"/>
      <c r="JA182" s="17"/>
      <c r="JB182" s="17"/>
      <c r="JC182" s="17"/>
      <c r="JD182" s="17"/>
      <c r="JE182" s="17"/>
      <c r="JF182" s="17"/>
      <c r="JG182" s="17"/>
      <c r="JH182" s="17"/>
      <c r="JI182" s="17"/>
      <c r="JJ182" s="17"/>
      <c r="JK182" s="17"/>
      <c r="JL182" s="17"/>
      <c r="JM182" s="17"/>
      <c r="JN182" s="17"/>
      <c r="JO182" s="17"/>
      <c r="JP182" s="17"/>
      <c r="JQ182" s="17"/>
      <c r="JR182" s="17"/>
      <c r="JS182" s="17"/>
      <c r="JT182" s="17"/>
      <c r="JU182" s="17"/>
      <c r="JV182" s="17"/>
      <c r="JW182" s="17"/>
      <c r="JX182" s="17"/>
      <c r="JY182" s="17"/>
      <c r="JZ182" s="17"/>
      <c r="KA182" s="17"/>
      <c r="KB182" s="17"/>
      <c r="KC182" s="17"/>
      <c r="KD182" s="17"/>
      <c r="KE182" s="17"/>
      <c r="KF182" s="17"/>
      <c r="KG182" s="17"/>
      <c r="KH182" s="17"/>
      <c r="KI182" s="17"/>
      <c r="KJ182" s="17"/>
      <c r="KK182" s="17"/>
      <c r="KL182" s="17"/>
      <c r="KM182" s="17"/>
      <c r="KN182" s="17"/>
      <c r="KO182" s="17"/>
      <c r="KP182" s="17"/>
      <c r="KQ182" s="17"/>
      <c r="KR182" s="17"/>
      <c r="KS182" s="17"/>
      <c r="KT182" s="17"/>
      <c r="KU182" s="17"/>
      <c r="KV182" s="17"/>
      <c r="KW182" s="17"/>
      <c r="KX182" s="17"/>
      <c r="KY182" s="17"/>
      <c r="KZ182" s="17"/>
      <c r="LA182" s="17"/>
      <c r="LB182" s="17"/>
      <c r="LC182" s="17"/>
      <c r="LD182" s="17"/>
      <c r="LE182" s="17"/>
      <c r="LF182" s="17"/>
      <c r="LG182" s="17"/>
    </row>
    <row r="183" spans="28:319" x14ac:dyDescent="0.2"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  <c r="JM183" s="17"/>
      <c r="JN183" s="17"/>
      <c r="JO183" s="17"/>
      <c r="JP183" s="17"/>
      <c r="JQ183" s="17"/>
      <c r="JR183" s="17"/>
      <c r="JS183" s="17"/>
      <c r="JT183" s="17"/>
      <c r="JU183" s="17"/>
      <c r="JV183" s="17"/>
      <c r="JW183" s="17"/>
      <c r="JX183" s="17"/>
      <c r="JY183" s="17"/>
      <c r="JZ183" s="17"/>
      <c r="KA183" s="17"/>
      <c r="KB183" s="17"/>
      <c r="KC183" s="17"/>
      <c r="KD183" s="17"/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7"/>
      <c r="KQ183" s="17"/>
      <c r="KR183" s="17"/>
      <c r="KS183" s="17"/>
      <c r="KT183" s="17"/>
      <c r="KU183" s="17"/>
      <c r="KV183" s="17"/>
      <c r="KW183" s="17"/>
      <c r="KX183" s="17"/>
      <c r="KY183" s="17"/>
      <c r="KZ183" s="17"/>
      <c r="LA183" s="17"/>
      <c r="LB183" s="17"/>
      <c r="LC183" s="17"/>
      <c r="LD183" s="17"/>
      <c r="LE183" s="17"/>
      <c r="LF183" s="17"/>
      <c r="LG183" s="17"/>
    </row>
    <row r="184" spans="28:319" x14ac:dyDescent="0.2"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  <c r="IY184" s="17"/>
      <c r="IZ184" s="17"/>
      <c r="JA184" s="17"/>
      <c r="JB184" s="17"/>
      <c r="JC184" s="17"/>
      <c r="JD184" s="17"/>
      <c r="JE184" s="17"/>
      <c r="JF184" s="17"/>
      <c r="JG184" s="17"/>
      <c r="JH184" s="17"/>
      <c r="JI184" s="17"/>
      <c r="JJ184" s="17"/>
      <c r="JK184" s="17"/>
      <c r="JL184" s="17"/>
      <c r="JM184" s="17"/>
      <c r="JN184" s="17"/>
      <c r="JO184" s="17"/>
      <c r="JP184" s="17"/>
      <c r="JQ184" s="17"/>
      <c r="JR184" s="17"/>
      <c r="JS184" s="17"/>
      <c r="JT184" s="17"/>
      <c r="JU184" s="17"/>
      <c r="JV184" s="17"/>
      <c r="JW184" s="17"/>
      <c r="JX184" s="17"/>
      <c r="JY184" s="17"/>
      <c r="JZ184" s="17"/>
      <c r="KA184" s="17"/>
      <c r="KB184" s="17"/>
      <c r="KC184" s="17"/>
      <c r="KD184" s="17"/>
      <c r="KE184" s="17"/>
      <c r="KF184" s="17"/>
      <c r="KG184" s="17"/>
      <c r="KH184" s="17"/>
      <c r="KI184" s="17"/>
      <c r="KJ184" s="17"/>
      <c r="KK184" s="17"/>
      <c r="KL184" s="17"/>
      <c r="KM184" s="17"/>
      <c r="KN184" s="17"/>
      <c r="KO184" s="17"/>
      <c r="KP184" s="17"/>
      <c r="KQ184" s="17"/>
      <c r="KR184" s="17"/>
      <c r="KS184" s="17"/>
      <c r="KT184" s="17"/>
      <c r="KU184" s="17"/>
      <c r="KV184" s="17"/>
      <c r="KW184" s="17"/>
      <c r="KX184" s="17"/>
      <c r="KY184" s="17"/>
      <c r="KZ184" s="17"/>
      <c r="LA184" s="17"/>
      <c r="LB184" s="17"/>
      <c r="LC184" s="17"/>
      <c r="LD184" s="17"/>
      <c r="LE184" s="17"/>
      <c r="LF184" s="17"/>
      <c r="LG184" s="17"/>
    </row>
    <row r="185" spans="28:319" x14ac:dyDescent="0.2"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</row>
    <row r="186" spans="28:319" x14ac:dyDescent="0.2"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  <c r="IY186" s="17"/>
      <c r="IZ186" s="17"/>
      <c r="JA186" s="17"/>
      <c r="JB186" s="17"/>
      <c r="JC186" s="17"/>
      <c r="JD186" s="17"/>
      <c r="JE186" s="17"/>
      <c r="JF186" s="17"/>
      <c r="JG186" s="17"/>
      <c r="JH186" s="17"/>
      <c r="JI186" s="17"/>
      <c r="JJ186" s="17"/>
      <c r="JK186" s="17"/>
      <c r="JL186" s="17"/>
      <c r="JM186" s="17"/>
      <c r="JN186" s="17"/>
      <c r="JO186" s="17"/>
      <c r="JP186" s="17"/>
      <c r="JQ186" s="17"/>
      <c r="JR186" s="17"/>
      <c r="JS186" s="17"/>
      <c r="JT186" s="17"/>
      <c r="JU186" s="17"/>
      <c r="JV186" s="17"/>
      <c r="JW186" s="17"/>
      <c r="JX186" s="17"/>
      <c r="JY186" s="17"/>
      <c r="JZ186" s="17"/>
      <c r="KA186" s="17"/>
      <c r="KB186" s="17"/>
      <c r="KC186" s="17"/>
      <c r="KD186" s="17"/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7"/>
      <c r="KQ186" s="17"/>
      <c r="KR186" s="17"/>
      <c r="KS186" s="17"/>
      <c r="KT186" s="17"/>
      <c r="KU186" s="17"/>
      <c r="KV186" s="17"/>
      <c r="KW186" s="17"/>
      <c r="KX186" s="17"/>
      <c r="KY186" s="17"/>
      <c r="KZ186" s="17"/>
      <c r="LA186" s="17"/>
      <c r="LB186" s="17"/>
      <c r="LC186" s="17"/>
      <c r="LD186" s="17"/>
      <c r="LE186" s="17"/>
      <c r="LF186" s="17"/>
      <c r="LG186" s="17"/>
    </row>
    <row r="187" spans="28:319" x14ac:dyDescent="0.2"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</row>
    <row r="188" spans="28:319" x14ac:dyDescent="0.2"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</row>
    <row r="189" spans="28:319" x14ac:dyDescent="0.2"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</row>
    <row r="190" spans="28:319" x14ac:dyDescent="0.2"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  <c r="IY190" s="17"/>
      <c r="IZ190" s="17"/>
      <c r="JA190" s="17"/>
      <c r="JB190" s="17"/>
      <c r="JC190" s="17"/>
      <c r="JD190" s="17"/>
      <c r="JE190" s="17"/>
      <c r="JF190" s="17"/>
      <c r="JG190" s="17"/>
      <c r="JH190" s="17"/>
      <c r="JI190" s="17"/>
      <c r="JJ190" s="17"/>
      <c r="JK190" s="17"/>
      <c r="JL190" s="17"/>
      <c r="JM190" s="17"/>
      <c r="JN190" s="17"/>
      <c r="JO190" s="17"/>
      <c r="JP190" s="17"/>
      <c r="JQ190" s="17"/>
      <c r="JR190" s="17"/>
      <c r="JS190" s="17"/>
      <c r="JT190" s="17"/>
      <c r="JU190" s="17"/>
      <c r="JV190" s="17"/>
      <c r="JW190" s="17"/>
      <c r="JX190" s="17"/>
      <c r="JY190" s="17"/>
      <c r="JZ190" s="17"/>
      <c r="KA190" s="17"/>
      <c r="KB190" s="17"/>
      <c r="KC190" s="17"/>
      <c r="KD190" s="17"/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7"/>
      <c r="KQ190" s="17"/>
      <c r="KR190" s="17"/>
      <c r="KS190" s="17"/>
      <c r="KT190" s="17"/>
      <c r="KU190" s="17"/>
      <c r="KV190" s="17"/>
      <c r="KW190" s="17"/>
      <c r="KX190" s="17"/>
      <c r="KY190" s="17"/>
      <c r="KZ190" s="17"/>
      <c r="LA190" s="17"/>
      <c r="LB190" s="17"/>
      <c r="LC190" s="17"/>
      <c r="LD190" s="17"/>
      <c r="LE190" s="17"/>
      <c r="LF190" s="17"/>
      <c r="LG190" s="17"/>
    </row>
    <row r="191" spans="28:319" x14ac:dyDescent="0.2"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  <c r="IY191" s="17"/>
      <c r="IZ191" s="17"/>
      <c r="JA191" s="17"/>
      <c r="JB191" s="17"/>
      <c r="JC191" s="17"/>
      <c r="JD191" s="17"/>
      <c r="JE191" s="17"/>
      <c r="JF191" s="17"/>
      <c r="JG191" s="17"/>
      <c r="JH191" s="17"/>
      <c r="JI191" s="17"/>
      <c r="JJ191" s="17"/>
      <c r="JK191" s="17"/>
      <c r="JL191" s="17"/>
      <c r="JM191" s="17"/>
      <c r="JN191" s="17"/>
      <c r="JO191" s="17"/>
      <c r="JP191" s="17"/>
      <c r="JQ191" s="17"/>
      <c r="JR191" s="17"/>
      <c r="JS191" s="17"/>
      <c r="JT191" s="17"/>
      <c r="JU191" s="17"/>
      <c r="JV191" s="17"/>
      <c r="JW191" s="17"/>
      <c r="JX191" s="17"/>
      <c r="JY191" s="17"/>
      <c r="JZ191" s="17"/>
      <c r="KA191" s="17"/>
      <c r="KB191" s="17"/>
      <c r="KC191" s="17"/>
      <c r="KD191" s="17"/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7"/>
      <c r="KQ191" s="17"/>
      <c r="KR191" s="17"/>
      <c r="KS191" s="17"/>
      <c r="KT191" s="17"/>
      <c r="KU191" s="17"/>
      <c r="KV191" s="17"/>
      <c r="KW191" s="17"/>
      <c r="KX191" s="17"/>
      <c r="KY191" s="17"/>
      <c r="KZ191" s="17"/>
      <c r="LA191" s="17"/>
      <c r="LB191" s="17"/>
      <c r="LC191" s="17"/>
      <c r="LD191" s="17"/>
      <c r="LE191" s="17"/>
      <c r="LF191" s="17"/>
      <c r="LG191" s="17"/>
    </row>
    <row r="192" spans="28:319" x14ac:dyDescent="0.2"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</row>
    <row r="193" spans="28:319" x14ac:dyDescent="0.2"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</row>
    <row r="194" spans="28:319" x14ac:dyDescent="0.2"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</row>
    <row r="195" spans="28:319" x14ac:dyDescent="0.2"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</row>
    <row r="196" spans="28:319" x14ac:dyDescent="0.2"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</row>
    <row r="197" spans="28:319" x14ac:dyDescent="0.2"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</row>
    <row r="198" spans="28:319" x14ac:dyDescent="0.2"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</row>
    <row r="199" spans="28:319" x14ac:dyDescent="0.2"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  <c r="IY199" s="17"/>
      <c r="IZ199" s="17"/>
      <c r="JA199" s="17"/>
      <c r="JB199" s="17"/>
      <c r="JC199" s="17"/>
      <c r="JD199" s="17"/>
      <c r="JE199" s="17"/>
      <c r="JF199" s="17"/>
      <c r="JG199" s="17"/>
      <c r="JH199" s="17"/>
      <c r="JI199" s="17"/>
      <c r="JJ199" s="17"/>
      <c r="JK199" s="17"/>
      <c r="JL199" s="17"/>
      <c r="JM199" s="17"/>
      <c r="JN199" s="17"/>
      <c r="JO199" s="17"/>
      <c r="JP199" s="17"/>
      <c r="JQ199" s="17"/>
      <c r="JR199" s="17"/>
      <c r="JS199" s="17"/>
      <c r="JT199" s="17"/>
      <c r="JU199" s="17"/>
      <c r="JV199" s="17"/>
      <c r="JW199" s="17"/>
      <c r="JX199" s="17"/>
      <c r="JY199" s="17"/>
      <c r="JZ199" s="17"/>
      <c r="KA199" s="17"/>
      <c r="KB199" s="17"/>
      <c r="KC199" s="17"/>
      <c r="KD199" s="17"/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7"/>
      <c r="KQ199" s="17"/>
      <c r="KR199" s="17"/>
      <c r="KS199" s="17"/>
      <c r="KT199" s="17"/>
      <c r="KU199" s="17"/>
      <c r="KV199" s="17"/>
      <c r="KW199" s="17"/>
      <c r="KX199" s="17"/>
      <c r="KY199" s="17"/>
      <c r="KZ199" s="17"/>
      <c r="LA199" s="17"/>
      <c r="LB199" s="17"/>
      <c r="LC199" s="17"/>
      <c r="LD199" s="17"/>
      <c r="LE199" s="17"/>
      <c r="LF199" s="17"/>
      <c r="LG199" s="17"/>
    </row>
    <row r="200" spans="28:319" x14ac:dyDescent="0.2"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</row>
    <row r="201" spans="28:319" x14ac:dyDescent="0.2"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</row>
    <row r="202" spans="28:319" x14ac:dyDescent="0.2"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</row>
    <row r="203" spans="28:319" x14ac:dyDescent="0.2"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</row>
    <row r="204" spans="28:319" x14ac:dyDescent="0.2"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  <c r="IY204" s="17"/>
      <c r="IZ204" s="17"/>
      <c r="JA204" s="17"/>
      <c r="JB204" s="17"/>
      <c r="JC204" s="17"/>
      <c r="JD204" s="17"/>
      <c r="JE204" s="17"/>
      <c r="JF204" s="17"/>
      <c r="JG204" s="17"/>
      <c r="JH204" s="17"/>
      <c r="JI204" s="17"/>
      <c r="JJ204" s="17"/>
      <c r="JK204" s="17"/>
      <c r="JL204" s="17"/>
      <c r="JM204" s="17"/>
      <c r="JN204" s="17"/>
      <c r="JO204" s="17"/>
      <c r="JP204" s="17"/>
      <c r="JQ204" s="17"/>
      <c r="JR204" s="17"/>
      <c r="JS204" s="17"/>
      <c r="JT204" s="17"/>
      <c r="JU204" s="17"/>
      <c r="JV204" s="17"/>
      <c r="JW204" s="17"/>
      <c r="JX204" s="17"/>
      <c r="JY204" s="17"/>
      <c r="JZ204" s="17"/>
      <c r="KA204" s="17"/>
      <c r="KB204" s="17"/>
      <c r="KC204" s="17"/>
      <c r="KD204" s="17"/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7"/>
      <c r="KQ204" s="17"/>
      <c r="KR204" s="17"/>
      <c r="KS204" s="17"/>
      <c r="KT204" s="17"/>
      <c r="KU204" s="17"/>
      <c r="KV204" s="17"/>
      <c r="KW204" s="17"/>
      <c r="KX204" s="17"/>
      <c r="KY204" s="17"/>
      <c r="KZ204" s="17"/>
      <c r="LA204" s="17"/>
      <c r="LB204" s="17"/>
      <c r="LC204" s="17"/>
      <c r="LD204" s="17"/>
      <c r="LE204" s="17"/>
      <c r="LF204" s="17"/>
      <c r="LG204" s="17"/>
    </row>
    <row r="205" spans="28:319" x14ac:dyDescent="0.2"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  <c r="IY205" s="17"/>
      <c r="IZ205" s="17"/>
      <c r="JA205" s="17"/>
      <c r="JB205" s="17"/>
      <c r="JC205" s="17"/>
      <c r="JD205" s="17"/>
      <c r="JE205" s="17"/>
      <c r="JF205" s="17"/>
      <c r="JG205" s="17"/>
      <c r="JH205" s="17"/>
      <c r="JI205" s="17"/>
      <c r="JJ205" s="17"/>
      <c r="JK205" s="17"/>
      <c r="JL205" s="17"/>
      <c r="JM205" s="17"/>
      <c r="JN205" s="17"/>
      <c r="JO205" s="17"/>
      <c r="JP205" s="17"/>
      <c r="JQ205" s="17"/>
      <c r="JR205" s="17"/>
      <c r="JS205" s="17"/>
      <c r="JT205" s="17"/>
      <c r="JU205" s="17"/>
      <c r="JV205" s="17"/>
      <c r="JW205" s="17"/>
      <c r="JX205" s="17"/>
      <c r="JY205" s="17"/>
      <c r="JZ205" s="17"/>
      <c r="KA205" s="17"/>
      <c r="KB205" s="17"/>
      <c r="KC205" s="17"/>
      <c r="KD205" s="17"/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7"/>
      <c r="KQ205" s="17"/>
      <c r="KR205" s="17"/>
      <c r="KS205" s="17"/>
      <c r="KT205" s="17"/>
      <c r="KU205" s="17"/>
      <c r="KV205" s="17"/>
      <c r="KW205" s="17"/>
      <c r="KX205" s="17"/>
      <c r="KY205" s="17"/>
      <c r="KZ205" s="17"/>
      <c r="LA205" s="17"/>
      <c r="LB205" s="17"/>
      <c r="LC205" s="17"/>
      <c r="LD205" s="17"/>
      <c r="LE205" s="17"/>
      <c r="LF205" s="17"/>
      <c r="LG205" s="17"/>
    </row>
    <row r="206" spans="28:319" x14ac:dyDescent="0.2"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</row>
    <row r="207" spans="28:319" x14ac:dyDescent="0.2"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</row>
    <row r="208" spans="28:319" x14ac:dyDescent="0.2"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</row>
    <row r="209" spans="28:319" x14ac:dyDescent="0.2"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</row>
    <row r="210" spans="28:319" x14ac:dyDescent="0.2"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</row>
    <row r="211" spans="28:319" x14ac:dyDescent="0.2"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</row>
    <row r="212" spans="28:319" x14ac:dyDescent="0.2"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</row>
    <row r="213" spans="28:319" x14ac:dyDescent="0.2"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  <c r="IY213" s="17"/>
      <c r="IZ213" s="17"/>
      <c r="JA213" s="17"/>
      <c r="JB213" s="17"/>
      <c r="JC213" s="17"/>
      <c r="JD213" s="17"/>
      <c r="JE213" s="17"/>
      <c r="JF213" s="17"/>
      <c r="JG213" s="17"/>
      <c r="JH213" s="17"/>
      <c r="JI213" s="17"/>
      <c r="JJ213" s="17"/>
      <c r="JK213" s="17"/>
      <c r="JL213" s="17"/>
      <c r="JM213" s="17"/>
      <c r="JN213" s="17"/>
      <c r="JO213" s="17"/>
      <c r="JP213" s="17"/>
      <c r="JQ213" s="17"/>
      <c r="JR213" s="17"/>
      <c r="JS213" s="17"/>
      <c r="JT213" s="17"/>
      <c r="JU213" s="17"/>
      <c r="JV213" s="17"/>
      <c r="JW213" s="17"/>
      <c r="JX213" s="17"/>
      <c r="JY213" s="17"/>
      <c r="JZ213" s="17"/>
      <c r="KA213" s="17"/>
      <c r="KB213" s="17"/>
      <c r="KC213" s="17"/>
      <c r="KD213" s="17"/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7"/>
      <c r="KQ213" s="17"/>
      <c r="KR213" s="17"/>
      <c r="KS213" s="17"/>
      <c r="KT213" s="17"/>
      <c r="KU213" s="17"/>
      <c r="KV213" s="17"/>
      <c r="KW213" s="17"/>
      <c r="KX213" s="17"/>
      <c r="KY213" s="17"/>
      <c r="KZ213" s="17"/>
      <c r="LA213" s="17"/>
      <c r="LB213" s="17"/>
      <c r="LC213" s="17"/>
      <c r="LD213" s="17"/>
      <c r="LE213" s="17"/>
      <c r="LF213" s="17"/>
      <c r="LG213" s="17"/>
    </row>
    <row r="214" spans="28:319" x14ac:dyDescent="0.2"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</row>
    <row r="215" spans="28:319" x14ac:dyDescent="0.2"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  <c r="IY215" s="17"/>
      <c r="IZ215" s="17"/>
      <c r="JA215" s="17"/>
      <c r="JB215" s="17"/>
      <c r="JC215" s="17"/>
      <c r="JD215" s="17"/>
      <c r="JE215" s="17"/>
      <c r="JF215" s="17"/>
      <c r="JG215" s="17"/>
      <c r="JH215" s="17"/>
      <c r="JI215" s="17"/>
      <c r="JJ215" s="17"/>
      <c r="JK215" s="17"/>
      <c r="JL215" s="17"/>
      <c r="JM215" s="17"/>
      <c r="JN215" s="17"/>
      <c r="JO215" s="17"/>
      <c r="JP215" s="17"/>
      <c r="JQ215" s="17"/>
      <c r="JR215" s="17"/>
      <c r="JS215" s="17"/>
      <c r="JT215" s="17"/>
      <c r="JU215" s="17"/>
      <c r="JV215" s="17"/>
      <c r="JW215" s="17"/>
      <c r="JX215" s="17"/>
      <c r="JY215" s="17"/>
      <c r="JZ215" s="17"/>
      <c r="KA215" s="17"/>
      <c r="KB215" s="17"/>
      <c r="KC215" s="17"/>
      <c r="KD215" s="17"/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7"/>
      <c r="KQ215" s="17"/>
      <c r="KR215" s="17"/>
      <c r="KS215" s="17"/>
      <c r="KT215" s="17"/>
      <c r="KU215" s="17"/>
      <c r="KV215" s="17"/>
      <c r="KW215" s="17"/>
      <c r="KX215" s="17"/>
      <c r="KY215" s="17"/>
      <c r="KZ215" s="17"/>
      <c r="LA215" s="17"/>
      <c r="LB215" s="17"/>
      <c r="LC215" s="17"/>
      <c r="LD215" s="17"/>
      <c r="LE215" s="17"/>
      <c r="LF215" s="17"/>
      <c r="LG215" s="17"/>
    </row>
    <row r="216" spans="28:319" x14ac:dyDescent="0.2"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  <c r="IY216" s="17"/>
      <c r="IZ216" s="17"/>
      <c r="JA216" s="17"/>
      <c r="JB216" s="17"/>
      <c r="JC216" s="17"/>
      <c r="JD216" s="17"/>
      <c r="JE216" s="17"/>
      <c r="JF216" s="17"/>
      <c r="JG216" s="17"/>
      <c r="JH216" s="17"/>
      <c r="JI216" s="17"/>
      <c r="JJ216" s="17"/>
      <c r="JK216" s="17"/>
      <c r="JL216" s="17"/>
      <c r="JM216" s="17"/>
      <c r="JN216" s="17"/>
      <c r="JO216" s="17"/>
      <c r="JP216" s="17"/>
      <c r="JQ216" s="17"/>
      <c r="JR216" s="17"/>
      <c r="JS216" s="17"/>
      <c r="JT216" s="17"/>
      <c r="JU216" s="17"/>
      <c r="JV216" s="17"/>
      <c r="JW216" s="17"/>
      <c r="JX216" s="17"/>
      <c r="JY216" s="17"/>
      <c r="JZ216" s="17"/>
      <c r="KA216" s="17"/>
      <c r="KB216" s="17"/>
      <c r="KC216" s="17"/>
      <c r="KD216" s="17"/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7"/>
      <c r="KQ216" s="17"/>
      <c r="KR216" s="17"/>
      <c r="KS216" s="17"/>
      <c r="KT216" s="17"/>
      <c r="KU216" s="17"/>
      <c r="KV216" s="17"/>
      <c r="KW216" s="17"/>
      <c r="KX216" s="17"/>
      <c r="KY216" s="17"/>
      <c r="KZ216" s="17"/>
      <c r="LA216" s="17"/>
      <c r="LB216" s="17"/>
      <c r="LC216" s="17"/>
      <c r="LD216" s="17"/>
      <c r="LE216" s="17"/>
      <c r="LF216" s="17"/>
      <c r="LG216" s="17"/>
    </row>
    <row r="217" spans="28:319" x14ac:dyDescent="0.2"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</row>
    <row r="218" spans="28:319" x14ac:dyDescent="0.2"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</row>
    <row r="219" spans="28:319" x14ac:dyDescent="0.2"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</row>
    <row r="220" spans="28:319" x14ac:dyDescent="0.2"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</row>
    <row r="221" spans="28:319" x14ac:dyDescent="0.2"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</row>
    <row r="222" spans="28:319" x14ac:dyDescent="0.2"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</row>
    <row r="223" spans="28:319" x14ac:dyDescent="0.2"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  <c r="IY223" s="17"/>
      <c r="IZ223" s="17"/>
      <c r="JA223" s="17"/>
      <c r="JB223" s="17"/>
      <c r="JC223" s="17"/>
      <c r="JD223" s="17"/>
      <c r="JE223" s="17"/>
      <c r="JF223" s="17"/>
      <c r="JG223" s="17"/>
      <c r="JH223" s="17"/>
      <c r="JI223" s="17"/>
      <c r="JJ223" s="17"/>
      <c r="JK223" s="17"/>
      <c r="JL223" s="17"/>
      <c r="JM223" s="17"/>
      <c r="JN223" s="17"/>
      <c r="JO223" s="17"/>
      <c r="JP223" s="17"/>
      <c r="JQ223" s="17"/>
      <c r="JR223" s="17"/>
      <c r="JS223" s="17"/>
      <c r="JT223" s="17"/>
      <c r="JU223" s="17"/>
      <c r="JV223" s="17"/>
      <c r="JW223" s="17"/>
      <c r="JX223" s="17"/>
      <c r="JY223" s="17"/>
      <c r="JZ223" s="17"/>
      <c r="KA223" s="17"/>
      <c r="KB223" s="17"/>
      <c r="KC223" s="17"/>
      <c r="KD223" s="17"/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7"/>
      <c r="KQ223" s="17"/>
      <c r="KR223" s="17"/>
      <c r="KS223" s="17"/>
      <c r="KT223" s="17"/>
      <c r="KU223" s="17"/>
      <c r="KV223" s="17"/>
      <c r="KW223" s="17"/>
      <c r="KX223" s="17"/>
      <c r="KY223" s="17"/>
      <c r="KZ223" s="17"/>
      <c r="LA223" s="17"/>
      <c r="LB223" s="17"/>
      <c r="LC223" s="17"/>
      <c r="LD223" s="17"/>
      <c r="LE223" s="17"/>
      <c r="LF223" s="17"/>
      <c r="LG223" s="17"/>
    </row>
    <row r="224" spans="28:319" x14ac:dyDescent="0.2"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</row>
    <row r="225" spans="28:319" x14ac:dyDescent="0.2"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  <c r="IY225" s="17"/>
      <c r="IZ225" s="17"/>
      <c r="JA225" s="17"/>
      <c r="JB225" s="17"/>
      <c r="JC225" s="17"/>
      <c r="JD225" s="17"/>
      <c r="JE225" s="17"/>
      <c r="JF225" s="17"/>
      <c r="JG225" s="17"/>
      <c r="JH225" s="17"/>
      <c r="JI225" s="17"/>
      <c r="JJ225" s="17"/>
      <c r="JK225" s="17"/>
      <c r="JL225" s="17"/>
      <c r="JM225" s="17"/>
      <c r="JN225" s="17"/>
      <c r="JO225" s="17"/>
      <c r="JP225" s="17"/>
      <c r="JQ225" s="17"/>
      <c r="JR225" s="17"/>
      <c r="JS225" s="17"/>
      <c r="JT225" s="17"/>
      <c r="JU225" s="17"/>
      <c r="JV225" s="17"/>
      <c r="JW225" s="17"/>
      <c r="JX225" s="17"/>
      <c r="JY225" s="17"/>
      <c r="JZ225" s="17"/>
      <c r="KA225" s="17"/>
      <c r="KB225" s="17"/>
      <c r="KC225" s="17"/>
      <c r="KD225" s="17"/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7"/>
      <c r="KQ225" s="17"/>
      <c r="KR225" s="17"/>
      <c r="KS225" s="17"/>
      <c r="KT225" s="17"/>
      <c r="KU225" s="17"/>
      <c r="KV225" s="17"/>
      <c r="KW225" s="17"/>
      <c r="KX225" s="17"/>
      <c r="KY225" s="17"/>
      <c r="KZ225" s="17"/>
      <c r="LA225" s="17"/>
      <c r="LB225" s="17"/>
      <c r="LC225" s="17"/>
      <c r="LD225" s="17"/>
      <c r="LE225" s="17"/>
      <c r="LF225" s="17"/>
      <c r="LG225" s="17"/>
    </row>
    <row r="226" spans="28:319" x14ac:dyDescent="0.2"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</row>
    <row r="227" spans="28:319" x14ac:dyDescent="0.2"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</row>
    <row r="228" spans="28:319" x14ac:dyDescent="0.2"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</row>
    <row r="229" spans="28:319" x14ac:dyDescent="0.2"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  <c r="IY229" s="17"/>
      <c r="IZ229" s="17"/>
      <c r="JA229" s="17"/>
      <c r="JB229" s="17"/>
      <c r="JC229" s="17"/>
      <c r="JD229" s="17"/>
      <c r="JE229" s="17"/>
      <c r="JF229" s="17"/>
      <c r="JG229" s="17"/>
      <c r="JH229" s="17"/>
      <c r="JI229" s="17"/>
      <c r="JJ229" s="17"/>
      <c r="JK229" s="17"/>
      <c r="JL229" s="17"/>
      <c r="JM229" s="17"/>
      <c r="JN229" s="17"/>
      <c r="JO229" s="17"/>
      <c r="JP229" s="17"/>
      <c r="JQ229" s="17"/>
      <c r="JR229" s="17"/>
      <c r="JS229" s="17"/>
      <c r="JT229" s="17"/>
      <c r="JU229" s="17"/>
      <c r="JV229" s="17"/>
      <c r="JW229" s="17"/>
      <c r="JX229" s="17"/>
      <c r="JY229" s="17"/>
      <c r="JZ229" s="17"/>
      <c r="KA229" s="17"/>
      <c r="KB229" s="17"/>
      <c r="KC229" s="17"/>
      <c r="KD229" s="17"/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7"/>
      <c r="KQ229" s="17"/>
      <c r="KR229" s="17"/>
      <c r="KS229" s="17"/>
      <c r="KT229" s="17"/>
      <c r="KU229" s="17"/>
      <c r="KV229" s="17"/>
      <c r="KW229" s="17"/>
      <c r="KX229" s="17"/>
      <c r="KY229" s="17"/>
      <c r="KZ229" s="17"/>
      <c r="LA229" s="17"/>
      <c r="LB229" s="17"/>
      <c r="LC229" s="17"/>
      <c r="LD229" s="17"/>
      <c r="LE229" s="17"/>
      <c r="LF229" s="17"/>
      <c r="LG229" s="17"/>
    </row>
    <row r="230" spans="28:319" x14ac:dyDescent="0.2"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  <c r="IW230" s="17"/>
      <c r="IX230" s="17"/>
      <c r="IY230" s="17"/>
      <c r="IZ230" s="17"/>
      <c r="JA230" s="17"/>
      <c r="JB230" s="17"/>
      <c r="JC230" s="17"/>
      <c r="JD230" s="17"/>
      <c r="JE230" s="17"/>
      <c r="JF230" s="17"/>
      <c r="JG230" s="17"/>
      <c r="JH230" s="17"/>
      <c r="JI230" s="17"/>
      <c r="JJ230" s="17"/>
      <c r="JK230" s="17"/>
      <c r="JL230" s="17"/>
      <c r="JM230" s="17"/>
      <c r="JN230" s="17"/>
      <c r="JO230" s="17"/>
      <c r="JP230" s="17"/>
      <c r="JQ230" s="17"/>
      <c r="JR230" s="17"/>
      <c r="JS230" s="17"/>
      <c r="JT230" s="17"/>
      <c r="JU230" s="17"/>
      <c r="JV230" s="17"/>
      <c r="JW230" s="17"/>
      <c r="JX230" s="17"/>
      <c r="JY230" s="17"/>
      <c r="JZ230" s="17"/>
      <c r="KA230" s="17"/>
      <c r="KB230" s="17"/>
      <c r="KC230" s="17"/>
      <c r="KD230" s="17"/>
      <c r="KE230" s="17"/>
      <c r="KF230" s="17"/>
      <c r="KG230" s="17"/>
      <c r="KH230" s="17"/>
      <c r="KI230" s="17"/>
      <c r="KJ230" s="17"/>
      <c r="KK230" s="17"/>
      <c r="KL230" s="17"/>
      <c r="KM230" s="17"/>
      <c r="KN230" s="17"/>
      <c r="KO230" s="17"/>
      <c r="KP230" s="17"/>
      <c r="KQ230" s="17"/>
      <c r="KR230" s="17"/>
      <c r="KS230" s="17"/>
      <c r="KT230" s="17"/>
      <c r="KU230" s="17"/>
      <c r="KV230" s="17"/>
      <c r="KW230" s="17"/>
      <c r="KX230" s="17"/>
      <c r="KY230" s="17"/>
      <c r="KZ230" s="17"/>
      <c r="LA230" s="17"/>
      <c r="LB230" s="17"/>
      <c r="LC230" s="17"/>
      <c r="LD230" s="17"/>
      <c r="LE230" s="17"/>
      <c r="LF230" s="17"/>
      <c r="LG230" s="17"/>
    </row>
    <row r="231" spans="28:319" x14ac:dyDescent="0.2"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</row>
    <row r="232" spans="28:319" x14ac:dyDescent="0.2"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</row>
    <row r="233" spans="28:319" x14ac:dyDescent="0.2"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</row>
    <row r="234" spans="28:319" x14ac:dyDescent="0.2"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</row>
    <row r="235" spans="28:319" x14ac:dyDescent="0.2"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</row>
    <row r="236" spans="28:319" x14ac:dyDescent="0.2"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</row>
    <row r="237" spans="28:319" x14ac:dyDescent="0.2"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</row>
    <row r="238" spans="28:319" x14ac:dyDescent="0.2"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</row>
    <row r="239" spans="28:319" x14ac:dyDescent="0.2"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</row>
    <row r="240" spans="28:319" x14ac:dyDescent="0.2"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</row>
    <row r="241" spans="28:319" x14ac:dyDescent="0.2"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</row>
    <row r="242" spans="28:319" x14ac:dyDescent="0.2"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</row>
    <row r="243" spans="28:319" x14ac:dyDescent="0.2"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</row>
    <row r="244" spans="28:319" x14ac:dyDescent="0.2"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</row>
    <row r="245" spans="28:319" x14ac:dyDescent="0.2"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</row>
    <row r="246" spans="28:319" x14ac:dyDescent="0.2"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</row>
    <row r="247" spans="28:319" x14ac:dyDescent="0.2"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</row>
    <row r="248" spans="28:319" x14ac:dyDescent="0.2"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</row>
    <row r="249" spans="28:319" x14ac:dyDescent="0.2"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</row>
    <row r="250" spans="28:319" x14ac:dyDescent="0.2"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</row>
    <row r="251" spans="28:319" x14ac:dyDescent="0.2"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</row>
    <row r="252" spans="28:319" x14ac:dyDescent="0.2"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</row>
    <row r="253" spans="28:319" x14ac:dyDescent="0.2"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</row>
    <row r="254" spans="28:319" x14ac:dyDescent="0.2"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</row>
    <row r="255" spans="28:319" x14ac:dyDescent="0.2"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</row>
    <row r="256" spans="28:319" x14ac:dyDescent="0.2"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</row>
    <row r="257" spans="28:319" x14ac:dyDescent="0.2"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</row>
    <row r="258" spans="28:319" x14ac:dyDescent="0.2"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</row>
    <row r="259" spans="28:319" x14ac:dyDescent="0.2"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</row>
    <row r="260" spans="28:319" x14ac:dyDescent="0.2"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</row>
    <row r="261" spans="28:319" x14ac:dyDescent="0.2"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</row>
    <row r="262" spans="28:319" x14ac:dyDescent="0.2"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</row>
    <row r="263" spans="28:319" x14ac:dyDescent="0.2"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</row>
    <row r="264" spans="28:319" x14ac:dyDescent="0.2"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</row>
    <row r="265" spans="28:319" x14ac:dyDescent="0.2"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</row>
    <row r="266" spans="28:319" x14ac:dyDescent="0.2"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</row>
    <row r="267" spans="28:319" x14ac:dyDescent="0.2"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</row>
    <row r="268" spans="28:319" x14ac:dyDescent="0.2"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</row>
    <row r="269" spans="28:319" x14ac:dyDescent="0.2"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</row>
    <row r="270" spans="28:319" x14ac:dyDescent="0.2"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</row>
    <row r="271" spans="28:319" x14ac:dyDescent="0.2"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</row>
    <row r="272" spans="28:319" x14ac:dyDescent="0.2"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</row>
    <row r="273" spans="28:319" x14ac:dyDescent="0.2"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</row>
    <row r="274" spans="28:319" x14ac:dyDescent="0.2"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</row>
    <row r="275" spans="28:319" x14ac:dyDescent="0.2"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  <c r="IT275" s="17"/>
      <c r="IU275" s="17"/>
      <c r="IV275" s="17"/>
      <c r="IW275" s="17"/>
      <c r="IX275" s="17"/>
      <c r="IY275" s="17"/>
      <c r="IZ275" s="17"/>
      <c r="JA275" s="17"/>
      <c r="JB275" s="17"/>
      <c r="JC275" s="17"/>
      <c r="JD275" s="17"/>
      <c r="JE275" s="17"/>
      <c r="JF275" s="17"/>
      <c r="JG275" s="17"/>
      <c r="JH275" s="17"/>
      <c r="JI275" s="17"/>
      <c r="JJ275" s="17"/>
      <c r="JK275" s="17"/>
      <c r="JL275" s="17"/>
      <c r="JM275" s="17"/>
      <c r="JN275" s="17"/>
      <c r="JO275" s="17"/>
      <c r="JP275" s="17"/>
      <c r="JQ275" s="17"/>
      <c r="JR275" s="17"/>
      <c r="JS275" s="17"/>
      <c r="JT275" s="17"/>
      <c r="JU275" s="17"/>
      <c r="JV275" s="17"/>
      <c r="JW275" s="17"/>
      <c r="JX275" s="17"/>
      <c r="JY275" s="17"/>
      <c r="JZ275" s="17"/>
      <c r="KA275" s="17"/>
      <c r="KB275" s="17"/>
      <c r="KC275" s="17"/>
      <c r="KD275" s="17"/>
      <c r="KE275" s="17"/>
      <c r="KF275" s="17"/>
      <c r="KG275" s="17"/>
      <c r="KH275" s="17"/>
      <c r="KI275" s="17"/>
      <c r="KJ275" s="17"/>
      <c r="KK275" s="17"/>
      <c r="KL275" s="17"/>
      <c r="KM275" s="17"/>
      <c r="KN275" s="17"/>
      <c r="KO275" s="17"/>
      <c r="KP275" s="17"/>
      <c r="KQ275" s="17"/>
      <c r="KR275" s="17"/>
      <c r="KS275" s="17"/>
      <c r="KT275" s="17"/>
      <c r="KU275" s="17"/>
      <c r="KV275" s="17"/>
      <c r="KW275" s="17"/>
      <c r="KX275" s="17"/>
      <c r="KY275" s="17"/>
      <c r="KZ275" s="17"/>
      <c r="LA275" s="17"/>
      <c r="LB275" s="17"/>
      <c r="LC275" s="17"/>
      <c r="LD275" s="17"/>
      <c r="LE275" s="17"/>
      <c r="LF275" s="17"/>
      <c r="LG275" s="17"/>
    </row>
    <row r="276" spans="28:319" x14ac:dyDescent="0.2"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  <c r="IV276" s="17"/>
      <c r="IW276" s="17"/>
      <c r="IX276" s="17"/>
      <c r="IY276" s="17"/>
      <c r="IZ276" s="17"/>
      <c r="JA276" s="17"/>
      <c r="JB276" s="17"/>
      <c r="JC276" s="17"/>
      <c r="JD276" s="17"/>
      <c r="JE276" s="17"/>
      <c r="JF276" s="17"/>
      <c r="JG276" s="17"/>
      <c r="JH276" s="17"/>
      <c r="JI276" s="17"/>
      <c r="JJ276" s="17"/>
      <c r="JK276" s="17"/>
      <c r="JL276" s="17"/>
      <c r="JM276" s="17"/>
      <c r="JN276" s="17"/>
      <c r="JO276" s="17"/>
      <c r="JP276" s="17"/>
      <c r="JQ276" s="17"/>
      <c r="JR276" s="17"/>
      <c r="JS276" s="17"/>
      <c r="JT276" s="17"/>
      <c r="JU276" s="17"/>
      <c r="JV276" s="17"/>
      <c r="JW276" s="17"/>
      <c r="JX276" s="17"/>
      <c r="JY276" s="17"/>
      <c r="JZ276" s="17"/>
      <c r="KA276" s="17"/>
      <c r="KB276" s="17"/>
      <c r="KC276" s="17"/>
      <c r="KD276" s="17"/>
      <c r="KE276" s="17"/>
      <c r="KF276" s="17"/>
      <c r="KG276" s="17"/>
      <c r="KH276" s="17"/>
      <c r="KI276" s="17"/>
      <c r="KJ276" s="17"/>
      <c r="KK276" s="17"/>
      <c r="KL276" s="17"/>
      <c r="KM276" s="17"/>
      <c r="KN276" s="17"/>
      <c r="KO276" s="17"/>
      <c r="KP276" s="17"/>
      <c r="KQ276" s="17"/>
      <c r="KR276" s="17"/>
      <c r="KS276" s="17"/>
      <c r="KT276" s="17"/>
      <c r="KU276" s="17"/>
      <c r="KV276" s="17"/>
      <c r="KW276" s="17"/>
      <c r="KX276" s="17"/>
      <c r="KY276" s="17"/>
      <c r="KZ276" s="17"/>
      <c r="LA276" s="17"/>
      <c r="LB276" s="17"/>
      <c r="LC276" s="17"/>
      <c r="LD276" s="17"/>
      <c r="LE276" s="17"/>
      <c r="LF276" s="17"/>
      <c r="LG276" s="17"/>
    </row>
    <row r="277" spans="28:319" x14ac:dyDescent="0.2"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  <c r="IY277" s="17"/>
      <c r="IZ277" s="17"/>
      <c r="JA277" s="17"/>
      <c r="JB277" s="17"/>
      <c r="JC277" s="17"/>
      <c r="JD277" s="17"/>
      <c r="JE277" s="17"/>
      <c r="JF277" s="17"/>
      <c r="JG277" s="17"/>
      <c r="JH277" s="17"/>
      <c r="JI277" s="17"/>
      <c r="JJ277" s="17"/>
      <c r="JK277" s="17"/>
      <c r="JL277" s="17"/>
      <c r="JM277" s="17"/>
      <c r="JN277" s="17"/>
      <c r="JO277" s="17"/>
      <c r="JP277" s="17"/>
      <c r="JQ277" s="17"/>
      <c r="JR277" s="17"/>
      <c r="JS277" s="17"/>
      <c r="JT277" s="17"/>
      <c r="JU277" s="17"/>
      <c r="JV277" s="17"/>
      <c r="JW277" s="17"/>
      <c r="JX277" s="17"/>
      <c r="JY277" s="17"/>
      <c r="JZ277" s="17"/>
      <c r="KA277" s="17"/>
      <c r="KB277" s="17"/>
      <c r="KC277" s="17"/>
      <c r="KD277" s="17"/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7"/>
      <c r="KQ277" s="17"/>
      <c r="KR277" s="17"/>
      <c r="KS277" s="17"/>
      <c r="KT277" s="17"/>
      <c r="KU277" s="17"/>
      <c r="KV277" s="17"/>
      <c r="KW277" s="17"/>
      <c r="KX277" s="17"/>
      <c r="KY277" s="17"/>
      <c r="KZ277" s="17"/>
      <c r="LA277" s="17"/>
      <c r="LB277" s="17"/>
      <c r="LC277" s="17"/>
      <c r="LD277" s="17"/>
      <c r="LE277" s="17"/>
      <c r="LF277" s="17"/>
      <c r="LG277" s="17"/>
    </row>
    <row r="278" spans="28:319" x14ac:dyDescent="0.2"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  <c r="IR278" s="17"/>
      <c r="IS278" s="17"/>
      <c r="IT278" s="17"/>
      <c r="IU278" s="17"/>
      <c r="IV278" s="17"/>
      <c r="IW278" s="17"/>
      <c r="IX278" s="17"/>
      <c r="IY278" s="17"/>
      <c r="IZ278" s="17"/>
      <c r="JA278" s="17"/>
      <c r="JB278" s="17"/>
      <c r="JC278" s="17"/>
      <c r="JD278" s="17"/>
      <c r="JE278" s="17"/>
      <c r="JF278" s="17"/>
      <c r="JG278" s="17"/>
      <c r="JH278" s="17"/>
      <c r="JI278" s="17"/>
      <c r="JJ278" s="17"/>
      <c r="JK278" s="17"/>
      <c r="JL278" s="17"/>
      <c r="JM278" s="17"/>
      <c r="JN278" s="17"/>
      <c r="JO278" s="17"/>
      <c r="JP278" s="17"/>
      <c r="JQ278" s="17"/>
      <c r="JR278" s="17"/>
      <c r="JS278" s="17"/>
      <c r="JT278" s="17"/>
      <c r="JU278" s="17"/>
      <c r="JV278" s="17"/>
      <c r="JW278" s="17"/>
      <c r="JX278" s="17"/>
      <c r="JY278" s="17"/>
      <c r="JZ278" s="17"/>
      <c r="KA278" s="17"/>
      <c r="KB278" s="17"/>
      <c r="KC278" s="17"/>
      <c r="KD278" s="17"/>
      <c r="KE278" s="17"/>
      <c r="KF278" s="17"/>
      <c r="KG278" s="17"/>
      <c r="KH278" s="17"/>
      <c r="KI278" s="17"/>
      <c r="KJ278" s="17"/>
      <c r="KK278" s="17"/>
      <c r="KL278" s="17"/>
      <c r="KM278" s="17"/>
      <c r="KN278" s="17"/>
      <c r="KO278" s="17"/>
      <c r="KP278" s="17"/>
      <c r="KQ278" s="17"/>
      <c r="KR278" s="17"/>
      <c r="KS278" s="17"/>
      <c r="KT278" s="17"/>
      <c r="KU278" s="17"/>
      <c r="KV278" s="17"/>
      <c r="KW278" s="17"/>
      <c r="KX278" s="17"/>
      <c r="KY278" s="17"/>
      <c r="KZ278" s="17"/>
      <c r="LA278" s="17"/>
      <c r="LB278" s="17"/>
      <c r="LC278" s="17"/>
      <c r="LD278" s="17"/>
      <c r="LE278" s="17"/>
      <c r="LF278" s="17"/>
      <c r="LG278" s="17"/>
    </row>
    <row r="279" spans="28:319" x14ac:dyDescent="0.2"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  <c r="IT279" s="17"/>
      <c r="IU279" s="17"/>
      <c r="IV279" s="17"/>
      <c r="IW279" s="17"/>
      <c r="IX279" s="17"/>
      <c r="IY279" s="17"/>
      <c r="IZ279" s="17"/>
      <c r="JA279" s="17"/>
      <c r="JB279" s="17"/>
      <c r="JC279" s="17"/>
      <c r="JD279" s="17"/>
      <c r="JE279" s="17"/>
      <c r="JF279" s="17"/>
      <c r="JG279" s="17"/>
      <c r="JH279" s="17"/>
      <c r="JI279" s="17"/>
      <c r="JJ279" s="17"/>
      <c r="JK279" s="17"/>
      <c r="JL279" s="17"/>
      <c r="JM279" s="17"/>
      <c r="JN279" s="17"/>
      <c r="JO279" s="17"/>
      <c r="JP279" s="17"/>
      <c r="JQ279" s="17"/>
      <c r="JR279" s="17"/>
      <c r="JS279" s="17"/>
      <c r="JT279" s="17"/>
      <c r="JU279" s="17"/>
      <c r="JV279" s="17"/>
      <c r="JW279" s="17"/>
      <c r="JX279" s="17"/>
      <c r="JY279" s="17"/>
      <c r="JZ279" s="17"/>
      <c r="KA279" s="17"/>
      <c r="KB279" s="17"/>
      <c r="KC279" s="17"/>
      <c r="KD279" s="17"/>
      <c r="KE279" s="17"/>
      <c r="KF279" s="17"/>
      <c r="KG279" s="17"/>
      <c r="KH279" s="17"/>
      <c r="KI279" s="17"/>
      <c r="KJ279" s="17"/>
      <c r="KK279" s="17"/>
      <c r="KL279" s="17"/>
      <c r="KM279" s="17"/>
      <c r="KN279" s="17"/>
      <c r="KO279" s="17"/>
      <c r="KP279" s="17"/>
      <c r="KQ279" s="17"/>
      <c r="KR279" s="17"/>
      <c r="KS279" s="17"/>
      <c r="KT279" s="17"/>
      <c r="KU279" s="17"/>
      <c r="KV279" s="17"/>
      <c r="KW279" s="17"/>
      <c r="KX279" s="17"/>
      <c r="KY279" s="17"/>
      <c r="KZ279" s="17"/>
      <c r="LA279" s="17"/>
      <c r="LB279" s="17"/>
      <c r="LC279" s="17"/>
      <c r="LD279" s="17"/>
      <c r="LE279" s="17"/>
      <c r="LF279" s="17"/>
      <c r="LG279" s="17"/>
    </row>
    <row r="280" spans="28:319" x14ac:dyDescent="0.2"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  <c r="IR280" s="17"/>
      <c r="IS280" s="17"/>
      <c r="IT280" s="17"/>
      <c r="IU280" s="17"/>
      <c r="IV280" s="17"/>
      <c r="IW280" s="17"/>
      <c r="IX280" s="17"/>
      <c r="IY280" s="17"/>
      <c r="IZ280" s="17"/>
      <c r="JA280" s="17"/>
      <c r="JB280" s="17"/>
      <c r="JC280" s="17"/>
      <c r="JD280" s="17"/>
      <c r="JE280" s="17"/>
      <c r="JF280" s="17"/>
      <c r="JG280" s="17"/>
      <c r="JH280" s="17"/>
      <c r="JI280" s="17"/>
      <c r="JJ280" s="17"/>
      <c r="JK280" s="17"/>
      <c r="JL280" s="17"/>
      <c r="JM280" s="17"/>
      <c r="JN280" s="17"/>
      <c r="JO280" s="17"/>
      <c r="JP280" s="17"/>
      <c r="JQ280" s="17"/>
      <c r="JR280" s="17"/>
      <c r="JS280" s="17"/>
      <c r="JT280" s="17"/>
      <c r="JU280" s="17"/>
      <c r="JV280" s="17"/>
      <c r="JW280" s="17"/>
      <c r="JX280" s="17"/>
      <c r="JY280" s="17"/>
      <c r="JZ280" s="17"/>
      <c r="KA280" s="17"/>
      <c r="KB280" s="17"/>
      <c r="KC280" s="17"/>
      <c r="KD280" s="17"/>
      <c r="KE280" s="17"/>
      <c r="KF280" s="17"/>
      <c r="KG280" s="17"/>
      <c r="KH280" s="17"/>
      <c r="KI280" s="17"/>
      <c r="KJ280" s="17"/>
      <c r="KK280" s="17"/>
      <c r="KL280" s="17"/>
      <c r="KM280" s="17"/>
      <c r="KN280" s="17"/>
      <c r="KO280" s="17"/>
      <c r="KP280" s="17"/>
      <c r="KQ280" s="17"/>
      <c r="KR280" s="17"/>
      <c r="KS280" s="17"/>
      <c r="KT280" s="17"/>
      <c r="KU280" s="17"/>
      <c r="KV280" s="17"/>
      <c r="KW280" s="17"/>
      <c r="KX280" s="17"/>
      <c r="KY280" s="17"/>
      <c r="KZ280" s="17"/>
      <c r="LA280" s="17"/>
      <c r="LB280" s="17"/>
      <c r="LC280" s="17"/>
      <c r="LD280" s="17"/>
      <c r="LE280" s="17"/>
      <c r="LF280" s="17"/>
      <c r="LG280" s="17"/>
    </row>
    <row r="281" spans="28:319" x14ac:dyDescent="0.2"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  <c r="IV281" s="17"/>
      <c r="IW281" s="17"/>
      <c r="IX281" s="17"/>
      <c r="IY281" s="17"/>
      <c r="IZ281" s="17"/>
      <c r="JA281" s="17"/>
      <c r="JB281" s="17"/>
      <c r="JC281" s="17"/>
      <c r="JD281" s="17"/>
      <c r="JE281" s="17"/>
      <c r="JF281" s="17"/>
      <c r="JG281" s="17"/>
      <c r="JH281" s="17"/>
      <c r="JI281" s="17"/>
      <c r="JJ281" s="17"/>
      <c r="JK281" s="17"/>
      <c r="JL281" s="17"/>
      <c r="JM281" s="17"/>
      <c r="JN281" s="17"/>
      <c r="JO281" s="17"/>
      <c r="JP281" s="17"/>
      <c r="JQ281" s="17"/>
      <c r="JR281" s="17"/>
      <c r="JS281" s="17"/>
      <c r="JT281" s="17"/>
      <c r="JU281" s="17"/>
      <c r="JV281" s="17"/>
      <c r="JW281" s="17"/>
      <c r="JX281" s="17"/>
      <c r="JY281" s="17"/>
      <c r="JZ281" s="17"/>
      <c r="KA281" s="17"/>
      <c r="KB281" s="17"/>
      <c r="KC281" s="17"/>
      <c r="KD281" s="17"/>
      <c r="KE281" s="17"/>
      <c r="KF281" s="17"/>
      <c r="KG281" s="17"/>
      <c r="KH281" s="17"/>
      <c r="KI281" s="17"/>
      <c r="KJ281" s="17"/>
      <c r="KK281" s="17"/>
      <c r="KL281" s="17"/>
      <c r="KM281" s="17"/>
      <c r="KN281" s="17"/>
      <c r="KO281" s="17"/>
      <c r="KP281" s="17"/>
      <c r="KQ281" s="17"/>
      <c r="KR281" s="17"/>
      <c r="KS281" s="17"/>
      <c r="KT281" s="17"/>
      <c r="KU281" s="17"/>
      <c r="KV281" s="17"/>
      <c r="KW281" s="17"/>
      <c r="KX281" s="17"/>
      <c r="KY281" s="17"/>
      <c r="KZ281" s="17"/>
      <c r="LA281" s="17"/>
      <c r="LB281" s="17"/>
      <c r="LC281" s="17"/>
      <c r="LD281" s="17"/>
      <c r="LE281" s="17"/>
      <c r="LF281" s="17"/>
      <c r="LG281" s="17"/>
    </row>
    <row r="282" spans="28:319" x14ac:dyDescent="0.2"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  <c r="IY282" s="17"/>
      <c r="IZ282" s="17"/>
      <c r="JA282" s="17"/>
      <c r="JB282" s="17"/>
      <c r="JC282" s="17"/>
      <c r="JD282" s="17"/>
      <c r="JE282" s="17"/>
      <c r="JF282" s="17"/>
      <c r="JG282" s="17"/>
      <c r="JH282" s="17"/>
      <c r="JI282" s="17"/>
      <c r="JJ282" s="17"/>
      <c r="JK282" s="17"/>
      <c r="JL282" s="17"/>
      <c r="JM282" s="17"/>
      <c r="JN282" s="17"/>
      <c r="JO282" s="17"/>
      <c r="JP282" s="17"/>
      <c r="JQ282" s="17"/>
      <c r="JR282" s="17"/>
      <c r="JS282" s="17"/>
      <c r="JT282" s="17"/>
      <c r="JU282" s="17"/>
      <c r="JV282" s="17"/>
      <c r="JW282" s="17"/>
      <c r="JX282" s="17"/>
      <c r="JY282" s="17"/>
      <c r="JZ282" s="17"/>
      <c r="KA282" s="17"/>
      <c r="KB282" s="17"/>
      <c r="KC282" s="17"/>
      <c r="KD282" s="17"/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7"/>
      <c r="KQ282" s="17"/>
      <c r="KR282" s="17"/>
      <c r="KS282" s="17"/>
      <c r="KT282" s="17"/>
      <c r="KU282" s="17"/>
      <c r="KV282" s="17"/>
      <c r="KW282" s="17"/>
      <c r="KX282" s="17"/>
      <c r="KY282" s="17"/>
      <c r="KZ282" s="17"/>
      <c r="LA282" s="17"/>
      <c r="LB282" s="17"/>
      <c r="LC282" s="17"/>
      <c r="LD282" s="17"/>
      <c r="LE282" s="17"/>
      <c r="LF282" s="17"/>
      <c r="LG282" s="17"/>
    </row>
    <row r="283" spans="28:319" x14ac:dyDescent="0.2"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  <c r="IY283" s="17"/>
      <c r="IZ283" s="17"/>
      <c r="JA283" s="17"/>
      <c r="JB283" s="17"/>
      <c r="JC283" s="17"/>
      <c r="JD283" s="17"/>
      <c r="JE283" s="17"/>
      <c r="JF283" s="17"/>
      <c r="JG283" s="17"/>
      <c r="JH283" s="17"/>
      <c r="JI283" s="17"/>
      <c r="JJ283" s="17"/>
      <c r="JK283" s="17"/>
      <c r="JL283" s="17"/>
      <c r="JM283" s="17"/>
      <c r="JN283" s="17"/>
      <c r="JO283" s="17"/>
      <c r="JP283" s="17"/>
      <c r="JQ283" s="17"/>
      <c r="JR283" s="17"/>
      <c r="JS283" s="17"/>
      <c r="JT283" s="17"/>
      <c r="JU283" s="17"/>
      <c r="JV283" s="17"/>
      <c r="JW283" s="17"/>
      <c r="JX283" s="17"/>
      <c r="JY283" s="17"/>
      <c r="JZ283" s="17"/>
      <c r="KA283" s="17"/>
      <c r="KB283" s="17"/>
      <c r="KC283" s="17"/>
      <c r="KD283" s="17"/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7"/>
      <c r="KQ283" s="17"/>
      <c r="KR283" s="17"/>
      <c r="KS283" s="17"/>
      <c r="KT283" s="17"/>
      <c r="KU283" s="17"/>
      <c r="KV283" s="17"/>
      <c r="KW283" s="17"/>
      <c r="KX283" s="17"/>
      <c r="KY283" s="17"/>
      <c r="KZ283" s="17"/>
      <c r="LA283" s="17"/>
      <c r="LB283" s="17"/>
      <c r="LC283" s="17"/>
      <c r="LD283" s="17"/>
      <c r="LE283" s="17"/>
      <c r="LF283" s="17"/>
      <c r="LG283" s="17"/>
    </row>
    <row r="284" spans="28:319" x14ac:dyDescent="0.2"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  <c r="IY284" s="17"/>
      <c r="IZ284" s="17"/>
      <c r="JA284" s="17"/>
      <c r="JB284" s="17"/>
      <c r="JC284" s="17"/>
      <c r="JD284" s="17"/>
      <c r="JE284" s="17"/>
      <c r="JF284" s="17"/>
      <c r="JG284" s="17"/>
      <c r="JH284" s="17"/>
      <c r="JI284" s="17"/>
      <c r="JJ284" s="17"/>
      <c r="JK284" s="17"/>
      <c r="JL284" s="17"/>
      <c r="JM284" s="17"/>
      <c r="JN284" s="17"/>
      <c r="JO284" s="17"/>
      <c r="JP284" s="17"/>
      <c r="JQ284" s="17"/>
      <c r="JR284" s="17"/>
      <c r="JS284" s="17"/>
      <c r="JT284" s="17"/>
      <c r="JU284" s="17"/>
      <c r="JV284" s="17"/>
      <c r="JW284" s="17"/>
      <c r="JX284" s="17"/>
      <c r="JY284" s="17"/>
      <c r="JZ284" s="17"/>
      <c r="KA284" s="17"/>
      <c r="KB284" s="17"/>
      <c r="KC284" s="17"/>
      <c r="KD284" s="17"/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7"/>
      <c r="KQ284" s="17"/>
      <c r="KR284" s="17"/>
      <c r="KS284" s="17"/>
      <c r="KT284" s="17"/>
      <c r="KU284" s="17"/>
      <c r="KV284" s="17"/>
      <c r="KW284" s="17"/>
      <c r="KX284" s="17"/>
      <c r="KY284" s="17"/>
      <c r="KZ284" s="17"/>
      <c r="LA284" s="17"/>
      <c r="LB284" s="17"/>
      <c r="LC284" s="17"/>
      <c r="LD284" s="17"/>
      <c r="LE284" s="17"/>
      <c r="LF284" s="17"/>
      <c r="LG284" s="17"/>
    </row>
    <row r="285" spans="28:319" x14ac:dyDescent="0.2"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  <c r="IY285" s="17"/>
      <c r="IZ285" s="17"/>
      <c r="JA285" s="17"/>
      <c r="JB285" s="17"/>
      <c r="JC285" s="17"/>
      <c r="JD285" s="17"/>
      <c r="JE285" s="17"/>
      <c r="JF285" s="17"/>
      <c r="JG285" s="17"/>
      <c r="JH285" s="17"/>
      <c r="JI285" s="17"/>
      <c r="JJ285" s="17"/>
      <c r="JK285" s="17"/>
      <c r="JL285" s="17"/>
      <c r="JM285" s="17"/>
      <c r="JN285" s="17"/>
      <c r="JO285" s="17"/>
      <c r="JP285" s="17"/>
      <c r="JQ285" s="17"/>
      <c r="JR285" s="17"/>
      <c r="JS285" s="17"/>
      <c r="JT285" s="17"/>
      <c r="JU285" s="17"/>
      <c r="JV285" s="17"/>
      <c r="JW285" s="17"/>
      <c r="JX285" s="17"/>
      <c r="JY285" s="17"/>
      <c r="JZ285" s="17"/>
      <c r="KA285" s="17"/>
      <c r="KB285" s="17"/>
      <c r="KC285" s="17"/>
      <c r="KD285" s="17"/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7"/>
      <c r="KQ285" s="17"/>
      <c r="KR285" s="17"/>
      <c r="KS285" s="17"/>
      <c r="KT285" s="17"/>
      <c r="KU285" s="17"/>
      <c r="KV285" s="17"/>
      <c r="KW285" s="17"/>
      <c r="KX285" s="17"/>
      <c r="KY285" s="17"/>
      <c r="KZ285" s="17"/>
      <c r="LA285" s="17"/>
      <c r="LB285" s="17"/>
      <c r="LC285" s="17"/>
      <c r="LD285" s="17"/>
      <c r="LE285" s="17"/>
      <c r="LF285" s="17"/>
      <c r="LG285" s="17"/>
    </row>
    <row r="286" spans="28:319" x14ac:dyDescent="0.2"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  <c r="IY286" s="17"/>
      <c r="IZ286" s="17"/>
      <c r="JA286" s="17"/>
      <c r="JB286" s="17"/>
      <c r="JC286" s="17"/>
      <c r="JD286" s="17"/>
      <c r="JE286" s="17"/>
      <c r="JF286" s="17"/>
      <c r="JG286" s="17"/>
      <c r="JH286" s="17"/>
      <c r="JI286" s="17"/>
      <c r="JJ286" s="17"/>
      <c r="JK286" s="17"/>
      <c r="JL286" s="17"/>
      <c r="JM286" s="17"/>
      <c r="JN286" s="17"/>
      <c r="JO286" s="17"/>
      <c r="JP286" s="17"/>
      <c r="JQ286" s="17"/>
      <c r="JR286" s="17"/>
      <c r="JS286" s="17"/>
      <c r="JT286" s="17"/>
      <c r="JU286" s="17"/>
      <c r="JV286" s="17"/>
      <c r="JW286" s="17"/>
      <c r="JX286" s="17"/>
      <c r="JY286" s="17"/>
      <c r="JZ286" s="17"/>
      <c r="KA286" s="17"/>
      <c r="KB286" s="17"/>
      <c r="KC286" s="17"/>
      <c r="KD286" s="17"/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7"/>
      <c r="KQ286" s="17"/>
      <c r="KR286" s="17"/>
      <c r="KS286" s="17"/>
      <c r="KT286" s="17"/>
      <c r="KU286" s="17"/>
      <c r="KV286" s="17"/>
      <c r="KW286" s="17"/>
      <c r="KX286" s="17"/>
      <c r="KY286" s="17"/>
      <c r="KZ286" s="17"/>
      <c r="LA286" s="17"/>
      <c r="LB286" s="17"/>
      <c r="LC286" s="17"/>
      <c r="LD286" s="17"/>
      <c r="LE286" s="17"/>
      <c r="LF286" s="17"/>
      <c r="LG286" s="17"/>
    </row>
    <row r="287" spans="28:319" x14ac:dyDescent="0.2"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  <c r="IR287" s="17"/>
      <c r="IS287" s="17"/>
      <c r="IT287" s="17"/>
      <c r="IU287" s="17"/>
      <c r="IV287" s="17"/>
      <c r="IW287" s="17"/>
      <c r="IX287" s="17"/>
      <c r="IY287" s="17"/>
      <c r="IZ287" s="17"/>
      <c r="JA287" s="17"/>
      <c r="JB287" s="17"/>
      <c r="JC287" s="17"/>
      <c r="JD287" s="17"/>
      <c r="JE287" s="17"/>
      <c r="JF287" s="17"/>
      <c r="JG287" s="17"/>
      <c r="JH287" s="17"/>
      <c r="JI287" s="17"/>
      <c r="JJ287" s="17"/>
      <c r="JK287" s="17"/>
      <c r="JL287" s="17"/>
      <c r="JM287" s="17"/>
      <c r="JN287" s="17"/>
      <c r="JO287" s="17"/>
      <c r="JP287" s="17"/>
      <c r="JQ287" s="17"/>
      <c r="JR287" s="17"/>
      <c r="JS287" s="17"/>
      <c r="JT287" s="17"/>
      <c r="JU287" s="17"/>
      <c r="JV287" s="17"/>
      <c r="JW287" s="17"/>
      <c r="JX287" s="17"/>
      <c r="JY287" s="17"/>
      <c r="JZ287" s="17"/>
      <c r="KA287" s="17"/>
      <c r="KB287" s="17"/>
      <c r="KC287" s="17"/>
      <c r="KD287" s="17"/>
      <c r="KE287" s="17"/>
      <c r="KF287" s="17"/>
      <c r="KG287" s="17"/>
      <c r="KH287" s="17"/>
      <c r="KI287" s="17"/>
      <c r="KJ287" s="17"/>
      <c r="KK287" s="17"/>
      <c r="KL287" s="17"/>
      <c r="KM287" s="17"/>
      <c r="KN287" s="17"/>
      <c r="KO287" s="17"/>
      <c r="KP287" s="17"/>
      <c r="KQ287" s="17"/>
      <c r="KR287" s="17"/>
      <c r="KS287" s="17"/>
      <c r="KT287" s="17"/>
      <c r="KU287" s="17"/>
      <c r="KV287" s="17"/>
      <c r="KW287" s="17"/>
      <c r="KX287" s="17"/>
      <c r="KY287" s="17"/>
      <c r="KZ287" s="17"/>
      <c r="LA287" s="17"/>
      <c r="LB287" s="17"/>
      <c r="LC287" s="17"/>
      <c r="LD287" s="17"/>
      <c r="LE287" s="17"/>
      <c r="LF287" s="17"/>
      <c r="LG287" s="17"/>
    </row>
    <row r="288" spans="28:319" x14ac:dyDescent="0.2"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  <c r="IT288" s="17"/>
      <c r="IU288" s="17"/>
      <c r="IV288" s="17"/>
      <c r="IW288" s="17"/>
      <c r="IX288" s="17"/>
      <c r="IY288" s="17"/>
      <c r="IZ288" s="17"/>
      <c r="JA288" s="17"/>
      <c r="JB288" s="17"/>
      <c r="JC288" s="17"/>
      <c r="JD288" s="17"/>
      <c r="JE288" s="17"/>
      <c r="JF288" s="17"/>
      <c r="JG288" s="17"/>
      <c r="JH288" s="17"/>
      <c r="JI288" s="17"/>
      <c r="JJ288" s="17"/>
      <c r="JK288" s="17"/>
      <c r="JL288" s="17"/>
      <c r="JM288" s="17"/>
      <c r="JN288" s="17"/>
      <c r="JO288" s="17"/>
      <c r="JP288" s="17"/>
      <c r="JQ288" s="17"/>
      <c r="JR288" s="17"/>
      <c r="JS288" s="17"/>
      <c r="JT288" s="17"/>
      <c r="JU288" s="17"/>
      <c r="JV288" s="17"/>
      <c r="JW288" s="17"/>
      <c r="JX288" s="17"/>
      <c r="JY288" s="17"/>
      <c r="JZ288" s="17"/>
      <c r="KA288" s="17"/>
      <c r="KB288" s="17"/>
      <c r="KC288" s="17"/>
      <c r="KD288" s="17"/>
      <c r="KE288" s="17"/>
      <c r="KF288" s="17"/>
      <c r="KG288" s="17"/>
      <c r="KH288" s="17"/>
      <c r="KI288" s="17"/>
      <c r="KJ288" s="17"/>
      <c r="KK288" s="17"/>
      <c r="KL288" s="17"/>
      <c r="KM288" s="17"/>
      <c r="KN288" s="17"/>
      <c r="KO288" s="17"/>
      <c r="KP288" s="17"/>
      <c r="KQ288" s="17"/>
      <c r="KR288" s="17"/>
      <c r="KS288" s="17"/>
      <c r="KT288" s="17"/>
      <c r="KU288" s="17"/>
      <c r="KV288" s="17"/>
      <c r="KW288" s="17"/>
      <c r="KX288" s="17"/>
      <c r="KY288" s="17"/>
      <c r="KZ288" s="17"/>
      <c r="LA288" s="17"/>
      <c r="LB288" s="17"/>
      <c r="LC288" s="17"/>
      <c r="LD288" s="17"/>
      <c r="LE288" s="17"/>
      <c r="LF288" s="17"/>
      <c r="LG288" s="17"/>
    </row>
    <row r="289" spans="28:319" x14ac:dyDescent="0.2"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  <c r="IT289" s="17"/>
      <c r="IU289" s="17"/>
      <c r="IV289" s="17"/>
      <c r="IW289" s="17"/>
      <c r="IX289" s="17"/>
      <c r="IY289" s="17"/>
      <c r="IZ289" s="17"/>
      <c r="JA289" s="17"/>
      <c r="JB289" s="17"/>
      <c r="JC289" s="17"/>
      <c r="JD289" s="17"/>
      <c r="JE289" s="17"/>
      <c r="JF289" s="17"/>
      <c r="JG289" s="17"/>
      <c r="JH289" s="17"/>
      <c r="JI289" s="17"/>
      <c r="JJ289" s="17"/>
      <c r="JK289" s="17"/>
      <c r="JL289" s="17"/>
      <c r="JM289" s="17"/>
      <c r="JN289" s="17"/>
      <c r="JO289" s="17"/>
      <c r="JP289" s="17"/>
      <c r="JQ289" s="17"/>
      <c r="JR289" s="17"/>
      <c r="JS289" s="17"/>
      <c r="JT289" s="17"/>
      <c r="JU289" s="17"/>
      <c r="JV289" s="17"/>
      <c r="JW289" s="17"/>
      <c r="JX289" s="17"/>
      <c r="JY289" s="17"/>
      <c r="JZ289" s="17"/>
      <c r="KA289" s="17"/>
      <c r="KB289" s="17"/>
      <c r="KC289" s="17"/>
      <c r="KD289" s="17"/>
      <c r="KE289" s="17"/>
      <c r="KF289" s="17"/>
      <c r="KG289" s="17"/>
      <c r="KH289" s="17"/>
      <c r="KI289" s="17"/>
      <c r="KJ289" s="17"/>
      <c r="KK289" s="17"/>
      <c r="KL289" s="17"/>
      <c r="KM289" s="17"/>
      <c r="KN289" s="17"/>
      <c r="KO289" s="17"/>
      <c r="KP289" s="17"/>
      <c r="KQ289" s="17"/>
      <c r="KR289" s="17"/>
      <c r="KS289" s="17"/>
      <c r="KT289" s="17"/>
      <c r="KU289" s="17"/>
      <c r="KV289" s="17"/>
      <c r="KW289" s="17"/>
      <c r="KX289" s="17"/>
      <c r="KY289" s="17"/>
      <c r="KZ289" s="17"/>
      <c r="LA289" s="17"/>
      <c r="LB289" s="17"/>
      <c r="LC289" s="17"/>
      <c r="LD289" s="17"/>
      <c r="LE289" s="17"/>
      <c r="LF289" s="17"/>
      <c r="LG289" s="17"/>
    </row>
    <row r="290" spans="28:319" x14ac:dyDescent="0.2"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  <c r="IT290" s="17"/>
      <c r="IU290" s="17"/>
      <c r="IV290" s="17"/>
      <c r="IW290" s="17"/>
      <c r="IX290" s="17"/>
      <c r="IY290" s="17"/>
      <c r="IZ290" s="17"/>
      <c r="JA290" s="17"/>
      <c r="JB290" s="17"/>
      <c r="JC290" s="17"/>
      <c r="JD290" s="17"/>
      <c r="JE290" s="17"/>
      <c r="JF290" s="17"/>
      <c r="JG290" s="17"/>
      <c r="JH290" s="17"/>
      <c r="JI290" s="17"/>
      <c r="JJ290" s="17"/>
      <c r="JK290" s="17"/>
      <c r="JL290" s="17"/>
      <c r="JM290" s="17"/>
      <c r="JN290" s="17"/>
      <c r="JO290" s="17"/>
      <c r="JP290" s="17"/>
      <c r="JQ290" s="17"/>
      <c r="JR290" s="17"/>
      <c r="JS290" s="17"/>
      <c r="JT290" s="17"/>
      <c r="JU290" s="17"/>
      <c r="JV290" s="17"/>
      <c r="JW290" s="17"/>
      <c r="JX290" s="17"/>
      <c r="JY290" s="17"/>
      <c r="JZ290" s="17"/>
      <c r="KA290" s="17"/>
      <c r="KB290" s="17"/>
      <c r="KC290" s="17"/>
      <c r="KD290" s="17"/>
      <c r="KE290" s="17"/>
      <c r="KF290" s="17"/>
      <c r="KG290" s="17"/>
      <c r="KH290" s="17"/>
      <c r="KI290" s="17"/>
      <c r="KJ290" s="17"/>
      <c r="KK290" s="17"/>
      <c r="KL290" s="17"/>
      <c r="KM290" s="17"/>
      <c r="KN290" s="17"/>
      <c r="KO290" s="17"/>
      <c r="KP290" s="17"/>
      <c r="KQ290" s="17"/>
      <c r="KR290" s="17"/>
      <c r="KS290" s="17"/>
      <c r="KT290" s="17"/>
      <c r="KU290" s="17"/>
      <c r="KV290" s="17"/>
      <c r="KW290" s="17"/>
      <c r="KX290" s="17"/>
      <c r="KY290" s="17"/>
      <c r="KZ290" s="17"/>
      <c r="LA290" s="17"/>
      <c r="LB290" s="17"/>
      <c r="LC290" s="17"/>
      <c r="LD290" s="17"/>
      <c r="LE290" s="17"/>
      <c r="LF290" s="17"/>
      <c r="LG290" s="17"/>
    </row>
    <row r="291" spans="28:319" x14ac:dyDescent="0.2"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  <c r="IY291" s="17"/>
      <c r="IZ291" s="17"/>
      <c r="JA291" s="17"/>
      <c r="JB291" s="17"/>
      <c r="JC291" s="17"/>
      <c r="JD291" s="17"/>
      <c r="JE291" s="17"/>
      <c r="JF291" s="17"/>
      <c r="JG291" s="17"/>
      <c r="JH291" s="17"/>
      <c r="JI291" s="17"/>
      <c r="JJ291" s="17"/>
      <c r="JK291" s="17"/>
      <c r="JL291" s="17"/>
      <c r="JM291" s="17"/>
      <c r="JN291" s="17"/>
      <c r="JO291" s="17"/>
      <c r="JP291" s="17"/>
      <c r="JQ291" s="17"/>
      <c r="JR291" s="17"/>
      <c r="JS291" s="17"/>
      <c r="JT291" s="17"/>
      <c r="JU291" s="17"/>
      <c r="JV291" s="17"/>
      <c r="JW291" s="17"/>
      <c r="JX291" s="17"/>
      <c r="JY291" s="17"/>
      <c r="JZ291" s="17"/>
      <c r="KA291" s="17"/>
      <c r="KB291" s="17"/>
      <c r="KC291" s="17"/>
      <c r="KD291" s="17"/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7"/>
      <c r="KQ291" s="17"/>
      <c r="KR291" s="17"/>
      <c r="KS291" s="17"/>
      <c r="KT291" s="17"/>
      <c r="KU291" s="17"/>
      <c r="KV291" s="17"/>
      <c r="KW291" s="17"/>
      <c r="KX291" s="17"/>
      <c r="KY291" s="17"/>
      <c r="KZ291" s="17"/>
      <c r="LA291" s="17"/>
      <c r="LB291" s="17"/>
      <c r="LC291" s="17"/>
      <c r="LD291" s="17"/>
      <c r="LE291" s="17"/>
      <c r="LF291" s="17"/>
      <c r="LG291" s="17"/>
    </row>
    <row r="292" spans="28:319" x14ac:dyDescent="0.2"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  <c r="IY292" s="17"/>
      <c r="IZ292" s="17"/>
      <c r="JA292" s="17"/>
      <c r="JB292" s="17"/>
      <c r="JC292" s="17"/>
      <c r="JD292" s="17"/>
      <c r="JE292" s="17"/>
      <c r="JF292" s="17"/>
      <c r="JG292" s="17"/>
      <c r="JH292" s="17"/>
      <c r="JI292" s="17"/>
      <c r="JJ292" s="17"/>
      <c r="JK292" s="17"/>
      <c r="JL292" s="17"/>
      <c r="JM292" s="17"/>
      <c r="JN292" s="17"/>
      <c r="JO292" s="17"/>
      <c r="JP292" s="17"/>
      <c r="JQ292" s="17"/>
      <c r="JR292" s="17"/>
      <c r="JS292" s="17"/>
      <c r="JT292" s="17"/>
      <c r="JU292" s="17"/>
      <c r="JV292" s="17"/>
      <c r="JW292" s="17"/>
      <c r="JX292" s="17"/>
      <c r="JY292" s="17"/>
      <c r="JZ292" s="17"/>
      <c r="KA292" s="17"/>
      <c r="KB292" s="17"/>
      <c r="KC292" s="17"/>
      <c r="KD292" s="17"/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7"/>
      <c r="KQ292" s="17"/>
      <c r="KR292" s="17"/>
      <c r="KS292" s="17"/>
      <c r="KT292" s="17"/>
      <c r="KU292" s="17"/>
      <c r="KV292" s="17"/>
      <c r="KW292" s="17"/>
      <c r="KX292" s="17"/>
      <c r="KY292" s="17"/>
      <c r="KZ292" s="17"/>
      <c r="LA292" s="17"/>
      <c r="LB292" s="17"/>
      <c r="LC292" s="17"/>
      <c r="LD292" s="17"/>
      <c r="LE292" s="17"/>
      <c r="LF292" s="17"/>
      <c r="LG292" s="17"/>
    </row>
    <row r="293" spans="28:319" x14ac:dyDescent="0.2"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  <c r="IY293" s="17"/>
      <c r="IZ293" s="17"/>
      <c r="JA293" s="17"/>
      <c r="JB293" s="17"/>
      <c r="JC293" s="17"/>
      <c r="JD293" s="17"/>
      <c r="JE293" s="17"/>
      <c r="JF293" s="17"/>
      <c r="JG293" s="17"/>
      <c r="JH293" s="17"/>
      <c r="JI293" s="17"/>
      <c r="JJ293" s="17"/>
      <c r="JK293" s="17"/>
      <c r="JL293" s="17"/>
      <c r="JM293" s="17"/>
      <c r="JN293" s="17"/>
      <c r="JO293" s="17"/>
      <c r="JP293" s="17"/>
      <c r="JQ293" s="17"/>
      <c r="JR293" s="17"/>
      <c r="JS293" s="17"/>
      <c r="JT293" s="17"/>
      <c r="JU293" s="17"/>
      <c r="JV293" s="17"/>
      <c r="JW293" s="17"/>
      <c r="JX293" s="17"/>
      <c r="JY293" s="17"/>
      <c r="JZ293" s="17"/>
      <c r="KA293" s="17"/>
      <c r="KB293" s="17"/>
      <c r="KC293" s="17"/>
      <c r="KD293" s="17"/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7"/>
      <c r="KQ293" s="17"/>
      <c r="KR293" s="17"/>
      <c r="KS293" s="17"/>
      <c r="KT293" s="17"/>
      <c r="KU293" s="17"/>
      <c r="KV293" s="17"/>
      <c r="KW293" s="17"/>
      <c r="KX293" s="17"/>
      <c r="KY293" s="17"/>
      <c r="KZ293" s="17"/>
      <c r="LA293" s="17"/>
      <c r="LB293" s="17"/>
      <c r="LC293" s="17"/>
      <c r="LD293" s="17"/>
      <c r="LE293" s="17"/>
      <c r="LF293" s="17"/>
      <c r="LG293" s="17"/>
    </row>
    <row r="294" spans="28:319" x14ac:dyDescent="0.2"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</row>
    <row r="295" spans="28:319" x14ac:dyDescent="0.2"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  <c r="IY295" s="17"/>
      <c r="IZ295" s="17"/>
      <c r="JA295" s="17"/>
      <c r="JB295" s="17"/>
      <c r="JC295" s="17"/>
      <c r="JD295" s="17"/>
      <c r="JE295" s="17"/>
      <c r="JF295" s="17"/>
      <c r="JG295" s="17"/>
      <c r="JH295" s="17"/>
      <c r="JI295" s="17"/>
      <c r="JJ295" s="17"/>
      <c r="JK295" s="17"/>
      <c r="JL295" s="17"/>
      <c r="JM295" s="17"/>
      <c r="JN295" s="17"/>
      <c r="JO295" s="17"/>
      <c r="JP295" s="17"/>
      <c r="JQ295" s="17"/>
      <c r="JR295" s="17"/>
      <c r="JS295" s="17"/>
      <c r="JT295" s="17"/>
      <c r="JU295" s="17"/>
      <c r="JV295" s="17"/>
      <c r="JW295" s="17"/>
      <c r="JX295" s="17"/>
      <c r="JY295" s="17"/>
      <c r="JZ295" s="17"/>
      <c r="KA295" s="17"/>
      <c r="KB295" s="17"/>
      <c r="KC295" s="17"/>
      <c r="KD295" s="17"/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7"/>
      <c r="KQ295" s="17"/>
      <c r="KR295" s="17"/>
      <c r="KS295" s="17"/>
      <c r="KT295" s="17"/>
      <c r="KU295" s="17"/>
      <c r="KV295" s="17"/>
      <c r="KW295" s="17"/>
      <c r="KX295" s="17"/>
      <c r="KY295" s="17"/>
      <c r="KZ295" s="17"/>
      <c r="LA295" s="17"/>
      <c r="LB295" s="17"/>
      <c r="LC295" s="17"/>
      <c r="LD295" s="17"/>
      <c r="LE295" s="17"/>
      <c r="LF295" s="17"/>
      <c r="LG295" s="17"/>
    </row>
    <row r="296" spans="28:319" x14ac:dyDescent="0.2"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  <c r="IY296" s="17"/>
      <c r="IZ296" s="17"/>
      <c r="JA296" s="17"/>
      <c r="JB296" s="17"/>
      <c r="JC296" s="17"/>
      <c r="JD296" s="17"/>
      <c r="JE296" s="17"/>
      <c r="JF296" s="17"/>
      <c r="JG296" s="17"/>
      <c r="JH296" s="17"/>
      <c r="JI296" s="17"/>
      <c r="JJ296" s="17"/>
      <c r="JK296" s="17"/>
      <c r="JL296" s="17"/>
      <c r="JM296" s="17"/>
      <c r="JN296" s="17"/>
      <c r="JO296" s="17"/>
      <c r="JP296" s="17"/>
      <c r="JQ296" s="17"/>
      <c r="JR296" s="17"/>
      <c r="JS296" s="17"/>
      <c r="JT296" s="17"/>
      <c r="JU296" s="17"/>
      <c r="JV296" s="17"/>
      <c r="JW296" s="17"/>
      <c r="JX296" s="17"/>
      <c r="JY296" s="17"/>
      <c r="JZ296" s="17"/>
      <c r="KA296" s="17"/>
      <c r="KB296" s="17"/>
      <c r="KC296" s="17"/>
      <c r="KD296" s="17"/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7"/>
      <c r="KQ296" s="17"/>
      <c r="KR296" s="17"/>
      <c r="KS296" s="17"/>
      <c r="KT296" s="17"/>
      <c r="KU296" s="17"/>
      <c r="KV296" s="17"/>
      <c r="KW296" s="17"/>
      <c r="KX296" s="17"/>
      <c r="KY296" s="17"/>
      <c r="KZ296" s="17"/>
      <c r="LA296" s="17"/>
      <c r="LB296" s="17"/>
      <c r="LC296" s="17"/>
      <c r="LD296" s="17"/>
      <c r="LE296" s="17"/>
      <c r="LF296" s="17"/>
      <c r="LG296" s="17"/>
    </row>
    <row r="297" spans="28:319" x14ac:dyDescent="0.2"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</row>
    <row r="298" spans="28:319" x14ac:dyDescent="0.2"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</row>
    <row r="299" spans="28:319" x14ac:dyDescent="0.2"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  <c r="IY299" s="17"/>
      <c r="IZ299" s="17"/>
      <c r="JA299" s="17"/>
      <c r="JB299" s="17"/>
      <c r="JC299" s="17"/>
      <c r="JD299" s="17"/>
      <c r="JE299" s="17"/>
      <c r="JF299" s="17"/>
      <c r="JG299" s="17"/>
      <c r="JH299" s="17"/>
      <c r="JI299" s="17"/>
      <c r="JJ299" s="17"/>
      <c r="JK299" s="17"/>
      <c r="JL299" s="17"/>
      <c r="JM299" s="17"/>
      <c r="JN299" s="17"/>
      <c r="JO299" s="17"/>
      <c r="JP299" s="17"/>
      <c r="JQ299" s="17"/>
      <c r="JR299" s="17"/>
      <c r="JS299" s="17"/>
      <c r="JT299" s="17"/>
      <c r="JU299" s="17"/>
      <c r="JV299" s="17"/>
      <c r="JW299" s="17"/>
      <c r="JX299" s="17"/>
      <c r="JY299" s="17"/>
      <c r="JZ299" s="17"/>
      <c r="KA299" s="17"/>
      <c r="KB299" s="17"/>
      <c r="KC299" s="17"/>
      <c r="KD299" s="17"/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7"/>
      <c r="KQ299" s="17"/>
      <c r="KR299" s="17"/>
      <c r="KS299" s="17"/>
      <c r="KT299" s="17"/>
      <c r="KU299" s="17"/>
      <c r="KV299" s="17"/>
      <c r="KW299" s="17"/>
      <c r="KX299" s="17"/>
      <c r="KY299" s="17"/>
      <c r="KZ299" s="17"/>
      <c r="LA299" s="17"/>
      <c r="LB299" s="17"/>
      <c r="LC299" s="17"/>
      <c r="LD299" s="17"/>
      <c r="LE299" s="17"/>
      <c r="LF299" s="17"/>
      <c r="LG299" s="17"/>
    </row>
    <row r="300" spans="28:319" x14ac:dyDescent="0.2"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</row>
    <row r="301" spans="28:319" x14ac:dyDescent="0.2"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</row>
    <row r="302" spans="28:319" x14ac:dyDescent="0.2"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</row>
    <row r="303" spans="28:319" x14ac:dyDescent="0.2"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17"/>
      <c r="JJ303" s="17"/>
      <c r="JK303" s="17"/>
      <c r="JL303" s="17"/>
      <c r="JM303" s="17"/>
      <c r="JN303" s="17"/>
      <c r="JO303" s="17"/>
      <c r="JP303" s="17"/>
      <c r="JQ303" s="17"/>
      <c r="JR303" s="17"/>
      <c r="JS303" s="17"/>
      <c r="JT303" s="17"/>
      <c r="JU303" s="17"/>
      <c r="JV303" s="17"/>
      <c r="JW303" s="17"/>
      <c r="JX303" s="17"/>
      <c r="JY303" s="17"/>
      <c r="JZ303" s="17"/>
      <c r="KA303" s="17"/>
      <c r="KB303" s="17"/>
      <c r="KC303" s="17"/>
      <c r="KD303" s="17"/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7"/>
      <c r="KQ303" s="17"/>
      <c r="KR303" s="17"/>
      <c r="KS303" s="17"/>
      <c r="KT303" s="17"/>
      <c r="KU303" s="17"/>
      <c r="KV303" s="17"/>
      <c r="KW303" s="17"/>
      <c r="KX303" s="17"/>
      <c r="KY303" s="17"/>
      <c r="KZ303" s="17"/>
      <c r="LA303" s="17"/>
      <c r="LB303" s="17"/>
      <c r="LC303" s="17"/>
      <c r="LD303" s="17"/>
      <c r="LE303" s="17"/>
      <c r="LF303" s="17"/>
      <c r="LG303" s="17"/>
    </row>
    <row r="304" spans="28:319" x14ac:dyDescent="0.2"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</row>
    <row r="305" spans="28:319" x14ac:dyDescent="0.2"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17"/>
      <c r="JJ305" s="17"/>
      <c r="JK305" s="17"/>
      <c r="JL305" s="17"/>
      <c r="JM305" s="17"/>
      <c r="JN305" s="17"/>
      <c r="JO305" s="17"/>
      <c r="JP305" s="17"/>
      <c r="JQ305" s="17"/>
      <c r="JR305" s="17"/>
      <c r="JS305" s="17"/>
      <c r="JT305" s="17"/>
      <c r="JU305" s="17"/>
      <c r="JV305" s="17"/>
      <c r="JW305" s="17"/>
      <c r="JX305" s="17"/>
      <c r="JY305" s="17"/>
      <c r="JZ305" s="17"/>
      <c r="KA305" s="17"/>
      <c r="KB305" s="17"/>
      <c r="KC305" s="17"/>
      <c r="KD305" s="17"/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7"/>
      <c r="KQ305" s="17"/>
      <c r="KR305" s="17"/>
      <c r="KS305" s="17"/>
      <c r="KT305" s="17"/>
      <c r="KU305" s="17"/>
      <c r="KV305" s="17"/>
      <c r="KW305" s="17"/>
      <c r="KX305" s="17"/>
      <c r="KY305" s="17"/>
      <c r="KZ305" s="17"/>
      <c r="LA305" s="17"/>
      <c r="LB305" s="17"/>
      <c r="LC305" s="17"/>
      <c r="LD305" s="17"/>
      <c r="LE305" s="17"/>
      <c r="LF305" s="17"/>
      <c r="LG305" s="17"/>
    </row>
    <row r="306" spans="28:319" x14ac:dyDescent="0.2"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  <c r="IY306" s="17"/>
      <c r="IZ306" s="17"/>
      <c r="JA306" s="17"/>
      <c r="JB306" s="17"/>
      <c r="JC306" s="17"/>
      <c r="JD306" s="17"/>
      <c r="JE306" s="17"/>
      <c r="JF306" s="17"/>
      <c r="JG306" s="17"/>
      <c r="JH306" s="17"/>
      <c r="JI306" s="17"/>
      <c r="JJ306" s="17"/>
      <c r="JK306" s="17"/>
      <c r="JL306" s="17"/>
      <c r="JM306" s="17"/>
      <c r="JN306" s="17"/>
      <c r="JO306" s="17"/>
      <c r="JP306" s="17"/>
      <c r="JQ306" s="17"/>
      <c r="JR306" s="17"/>
      <c r="JS306" s="17"/>
      <c r="JT306" s="17"/>
      <c r="JU306" s="17"/>
      <c r="JV306" s="17"/>
      <c r="JW306" s="17"/>
      <c r="JX306" s="17"/>
      <c r="JY306" s="17"/>
      <c r="JZ306" s="17"/>
      <c r="KA306" s="17"/>
      <c r="KB306" s="17"/>
      <c r="KC306" s="17"/>
      <c r="KD306" s="17"/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7"/>
      <c r="KQ306" s="17"/>
      <c r="KR306" s="17"/>
      <c r="KS306" s="17"/>
      <c r="KT306" s="17"/>
      <c r="KU306" s="17"/>
      <c r="KV306" s="17"/>
      <c r="KW306" s="17"/>
      <c r="KX306" s="17"/>
      <c r="KY306" s="17"/>
      <c r="KZ306" s="17"/>
      <c r="LA306" s="17"/>
      <c r="LB306" s="17"/>
      <c r="LC306" s="17"/>
      <c r="LD306" s="17"/>
      <c r="LE306" s="17"/>
      <c r="LF306" s="17"/>
      <c r="LG306" s="17"/>
    </row>
    <row r="307" spans="28:319" x14ac:dyDescent="0.2"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</row>
    <row r="308" spans="28:319" x14ac:dyDescent="0.2"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</row>
    <row r="309" spans="28:319" x14ac:dyDescent="0.2"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17"/>
      <c r="JJ309" s="17"/>
      <c r="JK309" s="17"/>
      <c r="JL309" s="17"/>
      <c r="JM309" s="17"/>
      <c r="JN309" s="17"/>
      <c r="JO309" s="17"/>
      <c r="JP309" s="17"/>
      <c r="JQ309" s="17"/>
      <c r="JR309" s="17"/>
      <c r="JS309" s="17"/>
      <c r="JT309" s="17"/>
      <c r="JU309" s="17"/>
      <c r="JV309" s="17"/>
      <c r="JW309" s="17"/>
      <c r="JX309" s="17"/>
      <c r="JY309" s="17"/>
      <c r="JZ309" s="17"/>
      <c r="KA309" s="17"/>
      <c r="KB309" s="17"/>
      <c r="KC309" s="17"/>
      <c r="KD309" s="17"/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7"/>
      <c r="KQ309" s="17"/>
      <c r="KR309" s="17"/>
      <c r="KS309" s="17"/>
      <c r="KT309" s="17"/>
      <c r="KU309" s="17"/>
      <c r="KV309" s="17"/>
      <c r="KW309" s="17"/>
      <c r="KX309" s="17"/>
      <c r="KY309" s="17"/>
      <c r="KZ309" s="17"/>
      <c r="LA309" s="17"/>
      <c r="LB309" s="17"/>
      <c r="LC309" s="17"/>
      <c r="LD309" s="17"/>
      <c r="LE309" s="17"/>
      <c r="LF309" s="17"/>
      <c r="LG309" s="17"/>
    </row>
    <row r="310" spans="28:319" x14ac:dyDescent="0.2"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  <c r="IY310" s="17"/>
      <c r="IZ310" s="17"/>
      <c r="JA310" s="17"/>
      <c r="JB310" s="17"/>
      <c r="JC310" s="17"/>
      <c r="JD310" s="17"/>
      <c r="JE310" s="17"/>
      <c r="JF310" s="17"/>
      <c r="JG310" s="17"/>
      <c r="JH310" s="17"/>
      <c r="JI310" s="17"/>
      <c r="JJ310" s="17"/>
      <c r="JK310" s="17"/>
      <c r="JL310" s="17"/>
      <c r="JM310" s="17"/>
      <c r="JN310" s="17"/>
      <c r="JO310" s="17"/>
      <c r="JP310" s="17"/>
      <c r="JQ310" s="17"/>
      <c r="JR310" s="17"/>
      <c r="JS310" s="17"/>
      <c r="JT310" s="17"/>
      <c r="JU310" s="17"/>
      <c r="JV310" s="17"/>
      <c r="JW310" s="17"/>
      <c r="JX310" s="17"/>
      <c r="JY310" s="17"/>
      <c r="JZ310" s="17"/>
      <c r="KA310" s="17"/>
      <c r="KB310" s="17"/>
      <c r="KC310" s="17"/>
      <c r="KD310" s="17"/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7"/>
      <c r="KQ310" s="17"/>
      <c r="KR310" s="17"/>
      <c r="KS310" s="17"/>
      <c r="KT310" s="17"/>
      <c r="KU310" s="17"/>
      <c r="KV310" s="17"/>
      <c r="KW310" s="17"/>
      <c r="KX310" s="17"/>
      <c r="KY310" s="17"/>
      <c r="KZ310" s="17"/>
      <c r="LA310" s="17"/>
      <c r="LB310" s="17"/>
      <c r="LC310" s="17"/>
      <c r="LD310" s="17"/>
      <c r="LE310" s="17"/>
      <c r="LF310" s="17"/>
      <c r="LG310" s="17"/>
    </row>
    <row r="311" spans="28:319" x14ac:dyDescent="0.2"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</row>
    <row r="312" spans="28:319" x14ac:dyDescent="0.2"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</row>
    <row r="313" spans="28:319" x14ac:dyDescent="0.2"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</row>
    <row r="314" spans="28:319" x14ac:dyDescent="0.2"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</row>
    <row r="315" spans="28:319" x14ac:dyDescent="0.2"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</row>
    <row r="316" spans="28:319" x14ac:dyDescent="0.2"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</row>
    <row r="317" spans="28:319" x14ac:dyDescent="0.2"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</row>
    <row r="318" spans="28:319" x14ac:dyDescent="0.2"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</row>
    <row r="319" spans="28:319" x14ac:dyDescent="0.2"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</row>
    <row r="320" spans="28:319" x14ac:dyDescent="0.2"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</row>
    <row r="321" spans="28:319" x14ac:dyDescent="0.2"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</row>
    <row r="322" spans="28:319" x14ac:dyDescent="0.2"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</row>
    <row r="323" spans="28:319" x14ac:dyDescent="0.2"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</row>
    <row r="324" spans="28:319" x14ac:dyDescent="0.2"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</row>
    <row r="325" spans="28:319" x14ac:dyDescent="0.2"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</row>
    <row r="326" spans="28:319" x14ac:dyDescent="0.2"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</row>
    <row r="327" spans="28:319" x14ac:dyDescent="0.2"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</row>
    <row r="328" spans="28:319" x14ac:dyDescent="0.2"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</row>
    <row r="329" spans="28:319" x14ac:dyDescent="0.2"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</row>
    <row r="330" spans="28:319" x14ac:dyDescent="0.2"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</row>
    <row r="331" spans="28:319" x14ac:dyDescent="0.2"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</row>
    <row r="332" spans="28:319" x14ac:dyDescent="0.2"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</row>
    <row r="333" spans="28:319" x14ac:dyDescent="0.2"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</row>
    <row r="334" spans="28:319" x14ac:dyDescent="0.2"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</row>
    <row r="335" spans="28:319" x14ac:dyDescent="0.2"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</row>
    <row r="336" spans="28:319" x14ac:dyDescent="0.2"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</row>
    <row r="337" spans="28:319" x14ac:dyDescent="0.2"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</row>
    <row r="338" spans="28:319" x14ac:dyDescent="0.2"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</row>
    <row r="339" spans="28:319" x14ac:dyDescent="0.2"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</row>
    <row r="340" spans="28:319" x14ac:dyDescent="0.2"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</row>
    <row r="341" spans="28:319" x14ac:dyDescent="0.2"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</row>
    <row r="342" spans="28:319" x14ac:dyDescent="0.2"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</row>
    <row r="343" spans="28:319" x14ac:dyDescent="0.2"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</row>
    <row r="344" spans="28:319" x14ac:dyDescent="0.2"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</row>
    <row r="345" spans="28:319" x14ac:dyDescent="0.2"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</row>
    <row r="346" spans="28:319" x14ac:dyDescent="0.2"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</row>
    <row r="347" spans="28:319" x14ac:dyDescent="0.2"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</row>
    <row r="348" spans="28:319" x14ac:dyDescent="0.2"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</row>
    <row r="349" spans="28:319" x14ac:dyDescent="0.2"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</row>
    <row r="350" spans="28:319" x14ac:dyDescent="0.2"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</row>
    <row r="351" spans="28:319" x14ac:dyDescent="0.2"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</row>
    <row r="352" spans="28:319" x14ac:dyDescent="0.2"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</row>
    <row r="353" spans="28:319" x14ac:dyDescent="0.2"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</row>
    <row r="354" spans="28:319" x14ac:dyDescent="0.2"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</row>
    <row r="355" spans="28:319" x14ac:dyDescent="0.2"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</row>
    <row r="356" spans="28:319" x14ac:dyDescent="0.2"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</row>
    <row r="357" spans="28:319" x14ac:dyDescent="0.2"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</row>
    <row r="358" spans="28:319" x14ac:dyDescent="0.2"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</row>
    <row r="359" spans="28:319" x14ac:dyDescent="0.2"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</row>
    <row r="360" spans="28:319" x14ac:dyDescent="0.2"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</row>
    <row r="361" spans="28:319" x14ac:dyDescent="0.2"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</row>
    <row r="362" spans="28:319" x14ac:dyDescent="0.2"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</row>
    <row r="363" spans="28:319" x14ac:dyDescent="0.2"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</row>
    <row r="364" spans="28:319" x14ac:dyDescent="0.2"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</row>
    <row r="365" spans="28:319" x14ac:dyDescent="0.2"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</row>
    <row r="366" spans="28:319" x14ac:dyDescent="0.2"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</row>
    <row r="367" spans="28:319" x14ac:dyDescent="0.2"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</row>
    <row r="368" spans="28:319" x14ac:dyDescent="0.2"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</row>
    <row r="369" spans="28:319" x14ac:dyDescent="0.2"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</row>
    <row r="370" spans="28:319" x14ac:dyDescent="0.2"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</row>
    <row r="371" spans="28:319" x14ac:dyDescent="0.2"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</row>
    <row r="372" spans="28:319" x14ac:dyDescent="0.2"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</row>
    <row r="373" spans="28:319" x14ac:dyDescent="0.2"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</row>
    <row r="374" spans="28:319" x14ac:dyDescent="0.2"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</row>
    <row r="375" spans="28:319" x14ac:dyDescent="0.2"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</row>
    <row r="376" spans="28:319" x14ac:dyDescent="0.2"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</row>
    <row r="377" spans="28:319" x14ac:dyDescent="0.2"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</row>
    <row r="378" spans="28:319" x14ac:dyDescent="0.2"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</row>
    <row r="379" spans="28:319" x14ac:dyDescent="0.2"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</row>
    <row r="380" spans="28:319" x14ac:dyDescent="0.2"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</row>
    <row r="381" spans="28:319" x14ac:dyDescent="0.2"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</row>
    <row r="382" spans="28:319" x14ac:dyDescent="0.2"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</row>
    <row r="383" spans="28:319" x14ac:dyDescent="0.2"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</row>
    <row r="384" spans="28:319" x14ac:dyDescent="0.2"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</row>
    <row r="385" spans="28:319" x14ac:dyDescent="0.2"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</row>
    <row r="386" spans="28:319" x14ac:dyDescent="0.2"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</row>
    <row r="387" spans="28:319" x14ac:dyDescent="0.2"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</row>
    <row r="388" spans="28:319" x14ac:dyDescent="0.2"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</row>
    <row r="389" spans="28:319" x14ac:dyDescent="0.2"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</row>
    <row r="390" spans="28:319" x14ac:dyDescent="0.2"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</row>
  </sheetData>
  <mergeCells count="343">
    <mergeCell ref="B90:V90"/>
    <mergeCell ref="B83:V83"/>
    <mergeCell ref="B84:V86"/>
    <mergeCell ref="B87:E87"/>
    <mergeCell ref="I87:L87"/>
    <mergeCell ref="N87:S87"/>
    <mergeCell ref="B88:V89"/>
    <mergeCell ref="B77:V77"/>
    <mergeCell ref="B78:T78"/>
    <mergeCell ref="U78:V78"/>
    <mergeCell ref="B80:V80"/>
    <mergeCell ref="B81:V81"/>
    <mergeCell ref="B82:V82"/>
    <mergeCell ref="C75:D75"/>
    <mergeCell ref="F75:M75"/>
    <mergeCell ref="N75:P75"/>
    <mergeCell ref="Q75:T75"/>
    <mergeCell ref="U75:V75"/>
    <mergeCell ref="C76:D76"/>
    <mergeCell ref="F76:M76"/>
    <mergeCell ref="N76:P76"/>
    <mergeCell ref="Q76:T76"/>
    <mergeCell ref="U76:V76"/>
    <mergeCell ref="C73:D73"/>
    <mergeCell ref="F73:M73"/>
    <mergeCell ref="N73:P73"/>
    <mergeCell ref="Q73:T73"/>
    <mergeCell ref="U73:V73"/>
    <mergeCell ref="C74:D74"/>
    <mergeCell ref="F74:M74"/>
    <mergeCell ref="N74:P74"/>
    <mergeCell ref="Q74:T74"/>
    <mergeCell ref="U74:V74"/>
    <mergeCell ref="C71:D71"/>
    <mergeCell ref="F71:M71"/>
    <mergeCell ref="N71:P71"/>
    <mergeCell ref="Q71:T71"/>
    <mergeCell ref="U71:V71"/>
    <mergeCell ref="C72:D72"/>
    <mergeCell ref="F72:M72"/>
    <mergeCell ref="N72:P72"/>
    <mergeCell ref="Q72:T72"/>
    <mergeCell ref="U72:V72"/>
    <mergeCell ref="C69:D69"/>
    <mergeCell ref="F69:M69"/>
    <mergeCell ref="N69:P69"/>
    <mergeCell ref="Q69:T69"/>
    <mergeCell ref="U69:V69"/>
    <mergeCell ref="C70:D70"/>
    <mergeCell ref="F70:M70"/>
    <mergeCell ref="N70:P70"/>
    <mergeCell ref="Q70:T70"/>
    <mergeCell ref="U70:V70"/>
    <mergeCell ref="C67:D67"/>
    <mergeCell ref="F67:M67"/>
    <mergeCell ref="N67:P67"/>
    <mergeCell ref="Q67:T67"/>
    <mergeCell ref="U67:V67"/>
    <mergeCell ref="C68:D68"/>
    <mergeCell ref="F68:M68"/>
    <mergeCell ref="N68:P68"/>
    <mergeCell ref="Q68:T68"/>
    <mergeCell ref="U68:V68"/>
    <mergeCell ref="C65:D65"/>
    <mergeCell ref="F65:M65"/>
    <mergeCell ref="N65:P65"/>
    <mergeCell ref="Q65:T65"/>
    <mergeCell ref="U65:V65"/>
    <mergeCell ref="C66:D66"/>
    <mergeCell ref="F66:M66"/>
    <mergeCell ref="N66:P66"/>
    <mergeCell ref="Q66:T66"/>
    <mergeCell ref="U66:V66"/>
    <mergeCell ref="C63:D63"/>
    <mergeCell ref="F63:M63"/>
    <mergeCell ref="N63:P63"/>
    <mergeCell ref="Q63:T63"/>
    <mergeCell ref="U63:V63"/>
    <mergeCell ref="C64:D64"/>
    <mergeCell ref="F64:M64"/>
    <mergeCell ref="N64:P64"/>
    <mergeCell ref="Q64:T64"/>
    <mergeCell ref="U64:V64"/>
    <mergeCell ref="C61:D61"/>
    <mergeCell ref="F61:M61"/>
    <mergeCell ref="N61:P61"/>
    <mergeCell ref="Q61:T61"/>
    <mergeCell ref="U61:V61"/>
    <mergeCell ref="C62:D62"/>
    <mergeCell ref="F62:M62"/>
    <mergeCell ref="N62:P62"/>
    <mergeCell ref="Q62:T62"/>
    <mergeCell ref="U62:V62"/>
    <mergeCell ref="C59:D59"/>
    <mergeCell ref="F59:M59"/>
    <mergeCell ref="N59:P59"/>
    <mergeCell ref="Q59:T59"/>
    <mergeCell ref="U59:V59"/>
    <mergeCell ref="C60:D60"/>
    <mergeCell ref="F60:M60"/>
    <mergeCell ref="N60:P60"/>
    <mergeCell ref="Q60:T60"/>
    <mergeCell ref="U60:V60"/>
    <mergeCell ref="C57:D57"/>
    <mergeCell ref="F57:M57"/>
    <mergeCell ref="N57:P57"/>
    <mergeCell ref="Q57:T57"/>
    <mergeCell ref="U57:V57"/>
    <mergeCell ref="C58:D58"/>
    <mergeCell ref="F58:M58"/>
    <mergeCell ref="N58:P58"/>
    <mergeCell ref="Q58:T58"/>
    <mergeCell ref="U58:V58"/>
    <mergeCell ref="C55:D55"/>
    <mergeCell ref="F55:M55"/>
    <mergeCell ref="N55:P55"/>
    <mergeCell ref="Q55:T55"/>
    <mergeCell ref="U55:V55"/>
    <mergeCell ref="C56:D56"/>
    <mergeCell ref="F56:M56"/>
    <mergeCell ref="N56:P56"/>
    <mergeCell ref="Q56:T56"/>
    <mergeCell ref="U56:V56"/>
    <mergeCell ref="C53:D53"/>
    <mergeCell ref="F53:M53"/>
    <mergeCell ref="N53:P53"/>
    <mergeCell ref="Q53:T53"/>
    <mergeCell ref="U53:V53"/>
    <mergeCell ref="C54:D54"/>
    <mergeCell ref="F54:M54"/>
    <mergeCell ref="N54:P54"/>
    <mergeCell ref="Q54:T54"/>
    <mergeCell ref="U54:V54"/>
    <mergeCell ref="C51:D51"/>
    <mergeCell ref="F51:M51"/>
    <mergeCell ref="N51:P51"/>
    <mergeCell ref="Q51:T51"/>
    <mergeCell ref="U51:V51"/>
    <mergeCell ref="C52:D52"/>
    <mergeCell ref="F52:M52"/>
    <mergeCell ref="N52:P52"/>
    <mergeCell ref="Q52:T52"/>
    <mergeCell ref="U52:V52"/>
    <mergeCell ref="C49:D49"/>
    <mergeCell ref="F49:M49"/>
    <mergeCell ref="N49:P49"/>
    <mergeCell ref="Q49:T49"/>
    <mergeCell ref="U49:V49"/>
    <mergeCell ref="C50:D50"/>
    <mergeCell ref="F50:M50"/>
    <mergeCell ref="N50:P50"/>
    <mergeCell ref="Q50:T50"/>
    <mergeCell ref="U50:V50"/>
    <mergeCell ref="C47:D47"/>
    <mergeCell ref="F47:M47"/>
    <mergeCell ref="N47:P47"/>
    <mergeCell ref="Q47:T47"/>
    <mergeCell ref="U47:V47"/>
    <mergeCell ref="C48:D48"/>
    <mergeCell ref="F48:M48"/>
    <mergeCell ref="N48:P48"/>
    <mergeCell ref="Q48:T48"/>
    <mergeCell ref="U48:V48"/>
    <mergeCell ref="C45:D45"/>
    <mergeCell ref="F45:M45"/>
    <mergeCell ref="N45:P45"/>
    <mergeCell ref="Q45:T45"/>
    <mergeCell ref="U45:V45"/>
    <mergeCell ref="C46:D46"/>
    <mergeCell ref="F46:M46"/>
    <mergeCell ref="N46:P46"/>
    <mergeCell ref="Q46:T46"/>
    <mergeCell ref="U46:V46"/>
    <mergeCell ref="AB43:AF43"/>
    <mergeCell ref="C44:D44"/>
    <mergeCell ref="F44:M44"/>
    <mergeCell ref="N44:P44"/>
    <mergeCell ref="Q44:T44"/>
    <mergeCell ref="U44:V44"/>
    <mergeCell ref="C42:D42"/>
    <mergeCell ref="F42:M42"/>
    <mergeCell ref="N42:P42"/>
    <mergeCell ref="Q42:T42"/>
    <mergeCell ref="U42:V42"/>
    <mergeCell ref="C43:D43"/>
    <mergeCell ref="F43:M43"/>
    <mergeCell ref="N43:P43"/>
    <mergeCell ref="Q43:T43"/>
    <mergeCell ref="U43:V43"/>
    <mergeCell ref="C40:D40"/>
    <mergeCell ref="F40:M40"/>
    <mergeCell ref="N40:P40"/>
    <mergeCell ref="Q40:T40"/>
    <mergeCell ref="U40:V40"/>
    <mergeCell ref="C41:D41"/>
    <mergeCell ref="F41:M41"/>
    <mergeCell ref="N41:P41"/>
    <mergeCell ref="Q41:T41"/>
    <mergeCell ref="U41:V41"/>
    <mergeCell ref="W38:X38"/>
    <mergeCell ref="C39:D39"/>
    <mergeCell ref="F39:M39"/>
    <mergeCell ref="N39:P39"/>
    <mergeCell ref="Q39:T39"/>
    <mergeCell ref="U39:V39"/>
    <mergeCell ref="W39:X39"/>
    <mergeCell ref="C37:D37"/>
    <mergeCell ref="F37:M37"/>
    <mergeCell ref="N37:P37"/>
    <mergeCell ref="Q37:T37"/>
    <mergeCell ref="U37:V37"/>
    <mergeCell ref="C38:D38"/>
    <mergeCell ref="F38:M38"/>
    <mergeCell ref="N38:P38"/>
    <mergeCell ref="Q38:T38"/>
    <mergeCell ref="U38:V38"/>
    <mergeCell ref="C36:D36"/>
    <mergeCell ref="F36:M36"/>
    <mergeCell ref="N36:P36"/>
    <mergeCell ref="Q36:T36"/>
    <mergeCell ref="U36:V36"/>
    <mergeCell ref="W36:X36"/>
    <mergeCell ref="C35:D35"/>
    <mergeCell ref="F35:M35"/>
    <mergeCell ref="N35:P35"/>
    <mergeCell ref="Q35:T35"/>
    <mergeCell ref="U35:V35"/>
    <mergeCell ref="AB35:AF35"/>
    <mergeCell ref="C34:D34"/>
    <mergeCell ref="F34:M34"/>
    <mergeCell ref="N34:P34"/>
    <mergeCell ref="Q34:T34"/>
    <mergeCell ref="U34:V34"/>
    <mergeCell ref="AB34:AF34"/>
    <mergeCell ref="C33:D33"/>
    <mergeCell ref="F33:M33"/>
    <mergeCell ref="N33:P33"/>
    <mergeCell ref="Q33:T33"/>
    <mergeCell ref="U33:V33"/>
    <mergeCell ref="AB33:AF33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U22:V22"/>
    <mergeCell ref="C19:D19"/>
    <mergeCell ref="F19:M19"/>
    <mergeCell ref="N19:P19"/>
    <mergeCell ref="Q19:T19"/>
    <mergeCell ref="U19:V19"/>
    <mergeCell ref="C20:D20"/>
    <mergeCell ref="F20:M20"/>
    <mergeCell ref="N20:P20"/>
    <mergeCell ref="Q20:T20"/>
    <mergeCell ref="U20:V20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</mergeCells>
  <pageMargins left="0.51181102362204722" right="0.51181102362204722" top="0.78740157480314965" bottom="0.78740157480314965" header="0.31496062992125984" footer="0.31496062992125984"/>
  <pageSetup paperSize="9"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SAUDE FEVEREIRO 2020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2020-05-29T13:07:33Z</cp:lastPrinted>
  <dcterms:created xsi:type="dcterms:W3CDTF">2020-05-29T13:05:32Z</dcterms:created>
  <dcterms:modified xsi:type="dcterms:W3CDTF">2020-05-29T13:08:13Z</dcterms:modified>
</cp:coreProperties>
</file>