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710" windowHeight="42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N11" i="1" s="1"/>
  <c r="Q11" i="1" s="1"/>
  <c r="V63" i="1"/>
  <c r="V42" i="1"/>
  <c r="F11" i="1"/>
  <c r="M11" i="1" s="1"/>
  <c r="R11" i="1" l="1"/>
</calcChain>
</file>

<file path=xl/sharedStrings.xml><?xml version="1.0" encoding="utf-8"?>
<sst xmlns="http://schemas.openxmlformats.org/spreadsheetml/2006/main" count="214" uniqueCount="125">
  <si>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</si>
  <si>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</si>
  <si>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</si>
  <si>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</si>
  <si>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</si>
  <si>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</si>
  <si>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</si>
  <si>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</si>
  <si>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</si>
  <si>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</si>
  <si>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</si>
  <si>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01/06/2021 A 30/06/2021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</si>
  <si>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</si>
  <si>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</si>
  <si>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</si>
  <si>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</si>
  <si>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</si>
  <si>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</si>
  <si>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</si>
  <si>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</si>
  <si>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</si>
  <si>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</si>
  <si>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</si>
  <si>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</si>
  <si>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</si>
  <si>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</si>
  <si>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</si>
  <si>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</si>
  <si>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</si>
  <si>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</si>
  <si>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</si>
  <si>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</si>
  <si>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</si>
  <si>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</si>
  <si>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</si>
  <si>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</si>
  <si>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</si>
  <si>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</si>
  <si>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</si>
  <si>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</si>
  <si>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</si>
  <si>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05/2021 -  João Paulo O. da Conceição - Ajudante Geral</t>
  </si>
  <si>
    <t>*</t>
  </si>
  <si>
    <t>RECURSOS HUMANOS</t>
  </si>
  <si>
    <t>HOLERITE COMPETÊNCIA 05/2021 - Katiuscia Garcia O. de Lima - Assistente Administrativo</t>
  </si>
  <si>
    <t>HOLERITE COMPETÊNCIA 05/2021 - Rainara Evelin da Silva Fernandes - Gerente de Rh</t>
  </si>
  <si>
    <t>HOLERITE COMPETÊNCIA 05/2021 - Liliane Spicacci Rigonati - Assistente Social-</t>
  </si>
  <si>
    <t>HOLERITE COMPETÊNCIA 05/2021 - Regina Maria G.V.de Abreu - Dentista</t>
  </si>
  <si>
    <t>HOLERITE COMPETÊNCIA 05/2021- Elita Evangelista Oliveira da Conceição - Faxineira</t>
  </si>
  <si>
    <t>HOLERITE COMPETÊNCIA 05/2021 - Maria das Graças P. da Silva - Faxineira</t>
  </si>
  <si>
    <t>HOLERITE COMPETÊNCIA 05/2021 - Lilian Moreira Sanchez - Fisioterapeuta</t>
  </si>
  <si>
    <t>HOLERITE COMPETÊNCIA 05/2021 - Melissa Borges de Moraes - Fisioterapeuta</t>
  </si>
  <si>
    <t>HOLERITE COMPETÊNCIA 05/2021 - Daiana Ferreira Barros - Fisioterapeuta</t>
  </si>
  <si>
    <t>HOLERITE COMPETÊNCIA 05/2021 - Eliane Calumby de Souza - Fisioterapeuta</t>
  </si>
  <si>
    <t>HOLERITE COMPETÊNCIA 05/2021 - Talita Souza de Carvalho - Fisioterapeuta</t>
  </si>
  <si>
    <t>HOLERITE COMPETÊNCIA 05/2021  - Maria Luiza Daun Pereira - Fonoaudióloga</t>
  </si>
  <si>
    <t>HOLERITE COMPETÊNCIA 05/2021 - Gilce leite Martins - Fonoaudióloga</t>
  </si>
  <si>
    <t>HOLERITE COMPETÊNCIA 05/2021 - Karen Baldin - Médico Neurologista</t>
  </si>
  <si>
    <t>HOLERITE COMPETÊNCIA 05/2021 -  Marcos Ferreira de Lima - Motorista</t>
  </si>
  <si>
    <t xml:space="preserve">HOLERITE COMPETÊNCIA 05/2021 - Cassio Aparecido da Silva -  Porteiro </t>
  </si>
  <si>
    <t>HOLERITE COMPETÊNCIA 05/2021 - Adriana Martinho Ferraz de Campos - Psicóloga</t>
  </si>
  <si>
    <t>HOLERITE COMPETÊNCIA 05/2021 - Ruth Correia Cinelli - Recepcionista</t>
  </si>
  <si>
    <t>HOLERITE COMPETÊNCIA 05/2021 - Daniela Araujo Silva Melo - Recepcionista</t>
  </si>
  <si>
    <t>HOLERITE COMPETÊNCIA 05/2021 - Gardenha Batista Rodrigues da Silva - Secretária</t>
  </si>
  <si>
    <t>HOLERITE COMPETÊNCIA 05/2021 - Thayani Caroline da Silva Santos-Secretária</t>
  </si>
  <si>
    <t>HOLERITE COMPETÊNCIA 05/2021 - Gabriela Galdino Janeiro - Terapeuta Ocupacional</t>
  </si>
  <si>
    <t>HOLERITE COMPETÊNCIA 05/2021 - Katia Regina Feller - Terapeuta Ocupacional</t>
  </si>
  <si>
    <t>HOLERITE COMPETÊNCIA 05/2021 - Mª Lais Nunes Limaverde de Araujo - Terapeuta Ocupacional</t>
  </si>
  <si>
    <t>HOLERITE COMPETÊNCIA 05/2021 - Roberta dos Santos Souza - Terapeuta Ocupacional</t>
  </si>
  <si>
    <t>HOLERITE COMPETÊNCIA 05/2021 - Paulo Henrique M. Gonçalves - Técnico de Manut.</t>
  </si>
  <si>
    <t>NOTA FISCAL Nº 71 - ref.05/2021 - Luciano de Lima Teixeira - Suporte Técnico de informática</t>
  </si>
  <si>
    <t xml:space="preserve">NOTA FISCAL Nº 403 - ref.05/2021 - JRR CLINICA-Serv.Med.de Ped.e Ort - DRºRafael Batalha - Médico Ortopedista </t>
  </si>
  <si>
    <t>HOLERITE COMPETÊNCIA 05/2021 - Bayardo Furlani Braia - Médico Pediatra</t>
  </si>
  <si>
    <t>RECIBO DE PRESTAÇÃO DE SERVIÇO - 05/2021 - Lucian Baracal Bronchtein dos Anjos - Fisioterapeuta</t>
  </si>
  <si>
    <t>RECIBO DE PRESTAÇÃO DE SERVIÇO - 05/2021 - Ilma Menezes - Fisioterapeuta</t>
  </si>
  <si>
    <t>RECIBO DE PRESTAÇÃO DE SERVIÇO - 05/2021 - Claudia de Moura Vassão - Contadora</t>
  </si>
  <si>
    <t>NOTA FISCAL Nº 164 - C.A DE ALBUQUERQUE COUTO- Serviço de mão de obra e reformas em geral</t>
  </si>
  <si>
    <t>REFORMA</t>
  </si>
  <si>
    <t>FGTS - REF. 05/2021</t>
  </si>
  <si>
    <t>ENCARGOS</t>
  </si>
  <si>
    <t>CONTRIBUIÇÃO ASSOCIATIVA - Sind. Inter. Dos Emp. Em Inst. Beneficientes- ref. 05/2021</t>
  </si>
  <si>
    <t>HOLERITE ADIANT. SALÁRIO - Daniela Araujo Silva Melo - Recepcionista</t>
  </si>
  <si>
    <t xml:space="preserve">ISSQN- Imposto sobre serv. de qualquer natureza- ref. 05/2021 </t>
  </si>
  <si>
    <t>Conta de Telefone - VIVO - Telefônica Brasil S/A - 1333541888 - ref. 06/2021</t>
  </si>
  <si>
    <t>UTILIDADE PÚBLICA</t>
  </si>
  <si>
    <t>INSS-Cód.2305- ref. 05/2021</t>
  </si>
  <si>
    <t>IRRF- Cód.0561- ref.05/2021 s/Folha de pgto</t>
  </si>
  <si>
    <t>IRRF- Cód. 0588- ref. 05/2021 s/RPS</t>
  </si>
  <si>
    <t>DARF- cod 5952 - ret 4,66%- NF 403 - JRR CLINICA -Dr Rafael B. de Rezende</t>
  </si>
  <si>
    <t>DARF- cod 1708 - irpj 1,5%- NF 403 - JRR CLINICA -Dr Rafael B. de Rezende</t>
  </si>
  <si>
    <t>HOLERITE FÉRIAS - Daniela Araujo Silva Melo - Recepcionista</t>
  </si>
  <si>
    <t>HOLERITE FÉRIAS - Marcos Ferreira de Lima - Motorista</t>
  </si>
  <si>
    <t>HOLERITE FÉRIAS - Maria das Graças P. da Silva - Faxineira</t>
  </si>
  <si>
    <t>HOLERITE FÉRIAS - Katia Regina Feller - Terapeuta Ocupacional</t>
  </si>
  <si>
    <t>NOTA FISCAL Nº 128210 - Sodexo Pass do Brasil Serviços e Comercio S.A - Vales Refeições</t>
  </si>
  <si>
    <t>BENEFICIOS</t>
  </si>
  <si>
    <t>RECIBO Nº 99121 - City Transporte urbano- Autopass S.A - Vale transporte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</si>
  <si>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</si>
  <si>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</si>
  <si>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</si>
  <si>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</si>
  <si>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</si>
  <si>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12   DE     JULHO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</si>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</sst>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7CD8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0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3" fillId="2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8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  <protection locked="0"/>
    </xf>
    <xf numFmtId="166" fontId="3" fillId="2" borderId="23" xfId="0" applyNumberFormat="1" applyFont="1" applyFill="1" applyBorder="1" applyAlignment="1" applyProtection="1">
      <alignment horizontal="center" vertical="center"/>
    </xf>
    <xf numFmtId="166" fontId="19" fillId="6" borderId="24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6" borderId="34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6" borderId="42" xfId="0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 applyProtection="1">
      <alignment horizontal="left"/>
    </xf>
    <xf numFmtId="0" fontId="3" fillId="8" borderId="45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 wrapText="1"/>
    </xf>
    <xf numFmtId="169" fontId="6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3" borderId="0" xfId="0" applyNumberFormat="1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46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0" fontId="3" fillId="8" borderId="49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44" fontId="24" fillId="0" borderId="0" xfId="1" applyFont="1" applyBorder="1" applyAlignment="1">
      <alignment horizontal="left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6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9" fontId="3" fillId="2" borderId="22" xfId="0" applyNumberFormat="1" applyFont="1" applyFill="1" applyBorder="1" applyAlignment="1">
      <alignment horizontal="center" vertical="center" wrapText="1"/>
    </xf>
    <xf numFmtId="3" fontId="19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169" fontId="6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3" fontId="19" fillId="3" borderId="46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vertical="center" wrapText="1"/>
    </xf>
    <xf numFmtId="169" fontId="7" fillId="3" borderId="0" xfId="0" applyNumberFormat="1" applyFont="1" applyFill="1" applyAlignment="1">
      <alignment vertical="center" wrapText="1"/>
    </xf>
    <xf numFmtId="3" fontId="19" fillId="3" borderId="58" xfId="0" applyNumberFormat="1" applyFont="1" applyFill="1" applyBorder="1" applyAlignment="1">
      <alignment horizontal="center" vertical="center" wrapText="1"/>
    </xf>
    <xf numFmtId="3" fontId="9" fillId="9" borderId="47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9" fillId="9" borderId="46" xfId="0" applyNumberFormat="1" applyFont="1" applyFill="1" applyBorder="1" applyAlignment="1">
      <alignment horizontal="center" vertical="center" wrapText="1"/>
    </xf>
    <xf numFmtId="3" fontId="9" fillId="9" borderId="51" xfId="0" applyNumberFormat="1" applyFont="1" applyFill="1" applyBorder="1" applyAlignment="1">
      <alignment horizontal="center" vertical="center" wrapText="1"/>
    </xf>
    <xf numFmtId="169" fontId="9" fillId="9" borderId="19" xfId="0" applyNumberFormat="1" applyFont="1" applyFill="1" applyBorder="1" applyAlignment="1">
      <alignment vertical="center" wrapText="1"/>
    </xf>
    <xf numFmtId="3" fontId="19" fillId="3" borderId="60" xfId="0" applyNumberFormat="1" applyFont="1" applyFill="1" applyBorder="1" applyAlignment="1">
      <alignment horizontal="center" vertical="center" wrapText="1"/>
    </xf>
    <xf numFmtId="0" fontId="3" fillId="8" borderId="6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6" fillId="0" borderId="0" xfId="0" applyFont="1" applyBorder="1" applyAlignment="1">
      <alignment horizontal="left" vertical="top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7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2" borderId="11" xfId="0" applyNumberFormat="1" applyFont="1" applyFill="1" applyBorder="1" applyAlignment="1" applyProtection="1">
      <alignment horizontal="center" vertical="center"/>
      <protection locked="0"/>
    </xf>
    <xf numFmtId="16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6" fontId="19" fillId="6" borderId="23" xfId="0" applyNumberFormat="1" applyFont="1" applyFill="1" applyBorder="1" applyAlignment="1" applyProtection="1">
      <alignment horizontal="center" vertical="center"/>
      <protection locked="0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169" fontId="9" fillId="2" borderId="47" xfId="0" applyNumberFormat="1" applyFont="1" applyFill="1" applyBorder="1" applyAlignment="1">
      <alignment horizontal="center" vertical="center" wrapText="1"/>
    </xf>
    <xf numFmtId="169" fontId="9" fillId="2" borderId="48" xfId="0" applyNumberFormat="1" applyFont="1" applyFill="1" applyBorder="1" applyAlignment="1">
      <alignment horizontal="center" vertical="center" wrapText="1"/>
    </xf>
    <xf numFmtId="14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6" xfId="0" applyFont="1" applyFill="1" applyBorder="1" applyAlignment="1">
      <alignment vertical="center" wrapText="1"/>
    </xf>
    <xf numFmtId="49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2" borderId="46" xfId="0" applyNumberFormat="1" applyFont="1" applyFill="1" applyBorder="1" applyAlignment="1">
      <alignment horizontal="center" vertical="center" wrapText="1"/>
    </xf>
    <xf numFmtId="169" fontId="9" fillId="2" borderId="50" xfId="0" applyNumberFormat="1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vertical="center" wrapText="1"/>
    </xf>
    <xf numFmtId="14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>
      <alignment vertical="center" wrapText="1"/>
    </xf>
    <xf numFmtId="14" fontId="9" fillId="2" borderId="46" xfId="0" applyNumberFormat="1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left" vertical="center" wrapText="1"/>
    </xf>
    <xf numFmtId="0" fontId="25" fillId="2" borderId="51" xfId="0" applyFont="1" applyFill="1" applyBorder="1" applyAlignment="1">
      <alignment vertical="center" wrapText="1"/>
    </xf>
    <xf numFmtId="14" fontId="9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>
      <alignment horizontal="center" vertical="center" wrapText="1"/>
    </xf>
    <xf numFmtId="169" fontId="9" fillId="2" borderId="51" xfId="0" applyNumberFormat="1" applyFont="1" applyFill="1" applyBorder="1" applyAlignment="1">
      <alignment horizontal="center" vertical="center" wrapText="1"/>
    </xf>
    <xf numFmtId="169" fontId="9" fillId="2" borderId="52" xfId="0" applyNumberFormat="1" applyFont="1" applyFill="1" applyBorder="1" applyAlignment="1">
      <alignment horizontal="center" vertical="center" wrapText="1"/>
    </xf>
    <xf numFmtId="14" fontId="19" fillId="3" borderId="53" xfId="0" applyNumberFormat="1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left" vertical="center" wrapText="1"/>
    </xf>
    <xf numFmtId="14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29" xfId="0" applyNumberFormat="1" applyFont="1" applyFill="1" applyBorder="1" applyAlignment="1">
      <alignment horizontal="center" vertical="center" wrapText="1"/>
    </xf>
    <xf numFmtId="169" fontId="19" fillId="3" borderId="54" xfId="0" applyNumberFormat="1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left" vertical="center" wrapText="1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6" xfId="0" applyFont="1" applyFill="1" applyBorder="1" applyAlignment="1">
      <alignment horizontal="left" vertical="center" wrapText="1"/>
    </xf>
    <xf numFmtId="169" fontId="19" fillId="3" borderId="46" xfId="0" applyNumberFormat="1" applyFont="1" applyFill="1" applyBorder="1" applyAlignment="1">
      <alignment horizontal="center" vertical="center" wrapText="1"/>
    </xf>
    <xf numFmtId="169" fontId="19" fillId="3" borderId="50" xfId="0" applyNumberFormat="1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left" vertical="center" wrapText="1"/>
    </xf>
    <xf numFmtId="0" fontId="28" fillId="3" borderId="56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49" fontId="19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5" xfId="0" applyNumberFormat="1" applyFont="1" applyFill="1" applyBorder="1" applyAlignment="1">
      <alignment horizontal="center" vertical="center" wrapText="1"/>
    </xf>
    <xf numFmtId="169" fontId="19" fillId="3" borderId="57" xfId="0" applyNumberFormat="1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vertical="center" wrapText="1"/>
    </xf>
    <xf numFmtId="0" fontId="19" fillId="3" borderId="46" xfId="0" applyFont="1" applyFill="1" applyBorder="1" applyAlignment="1">
      <alignment vertical="center" wrapText="1"/>
    </xf>
    <xf numFmtId="49" fontId="20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58" xfId="0" applyFont="1" applyFill="1" applyBorder="1" applyAlignment="1">
      <alignment vertical="center" wrapText="1"/>
    </xf>
    <xf numFmtId="14" fontId="19" fillId="3" borderId="59" xfId="0" applyNumberFormat="1" applyFont="1" applyFill="1" applyBorder="1" applyAlignment="1">
      <alignment horizontal="center" vertical="center" wrapText="1"/>
    </xf>
    <xf numFmtId="14" fontId="19" fillId="3" borderId="60" xfId="0" applyNumberFormat="1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left" vertical="center" wrapText="1"/>
    </xf>
    <xf numFmtId="14" fontId="19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8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8" xfId="0" applyNumberFormat="1" applyFont="1" applyFill="1" applyBorder="1" applyAlignment="1">
      <alignment horizontal="center" vertical="center" wrapText="1"/>
    </xf>
    <xf numFmtId="169" fontId="19" fillId="3" borderId="61" xfId="0" applyNumberFormat="1" applyFont="1" applyFill="1" applyBorder="1" applyAlignment="1">
      <alignment horizontal="center" vertical="center" wrapText="1"/>
    </xf>
    <xf numFmtId="14" fontId="9" fillId="9" borderId="62" xfId="0" applyNumberFormat="1" applyFont="1" applyFill="1" applyBorder="1" applyAlignment="1">
      <alignment horizontal="center" vertical="center" wrapText="1"/>
    </xf>
    <xf numFmtId="14" fontId="9" fillId="9" borderId="47" xfId="0" applyNumberFormat="1" applyFont="1" applyFill="1" applyBorder="1" applyAlignment="1">
      <alignment horizontal="center" vertical="center" wrapText="1"/>
    </xf>
    <xf numFmtId="0" fontId="9" fillId="9" borderId="47" xfId="0" applyFont="1" applyFill="1" applyBorder="1" applyAlignment="1">
      <alignment horizontal="left" vertical="center" wrapText="1"/>
    </xf>
    <xf numFmtId="14" fontId="9" fillId="9" borderId="47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47" xfId="0" applyNumberFormat="1" applyFont="1" applyFill="1" applyBorder="1" applyAlignment="1" applyProtection="1">
      <alignment horizontal="center" vertical="center" wrapText="1"/>
      <protection locked="0"/>
    </xf>
    <xf numFmtId="169" fontId="25" fillId="9" borderId="47" xfId="0" applyNumberFormat="1" applyFont="1" applyFill="1" applyBorder="1" applyAlignment="1">
      <alignment horizontal="center" vertical="center" wrapText="1"/>
    </xf>
    <xf numFmtId="169" fontId="25" fillId="9" borderId="48" xfId="0" applyNumberFormat="1" applyFont="1" applyFill="1" applyBorder="1" applyAlignment="1">
      <alignment horizontal="center" vertical="center" wrapText="1"/>
    </xf>
    <xf numFmtId="14" fontId="9" fillId="9" borderId="20" xfId="0" applyNumberFormat="1" applyFont="1" applyFill="1" applyBorder="1" applyAlignment="1">
      <alignment horizontal="center" vertical="center" wrapText="1"/>
    </xf>
    <xf numFmtId="14" fontId="9" fillId="9" borderId="46" xfId="0" applyNumberFormat="1" applyFont="1" applyFill="1" applyBorder="1" applyAlignment="1">
      <alignment horizontal="center" vertical="center" wrapText="1"/>
    </xf>
    <xf numFmtId="0" fontId="9" fillId="9" borderId="55" xfId="0" applyFont="1" applyFill="1" applyBorder="1" applyAlignment="1">
      <alignment horizontal="left" vertical="center" wrapText="1"/>
    </xf>
    <xf numFmtId="0" fontId="9" fillId="9" borderId="56" xfId="0" applyFont="1" applyFill="1" applyBorder="1" applyAlignment="1">
      <alignment horizontal="left" vertical="center" wrapText="1"/>
    </xf>
    <xf numFmtId="0" fontId="9" fillId="9" borderId="20" xfId="0" applyFont="1" applyFill="1" applyBorder="1" applyAlignment="1">
      <alignment horizontal="left" vertical="center" wrapText="1"/>
    </xf>
    <xf numFmtId="14" fontId="9" fillId="9" borderId="46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20" xfId="0" applyNumberFormat="1" applyFont="1" applyFill="1" applyBorder="1" applyAlignment="1" applyProtection="1">
      <alignment horizontal="center" vertical="center" wrapText="1"/>
      <protection locked="0"/>
    </xf>
    <xf numFmtId="44" fontId="25" fillId="9" borderId="55" xfId="1" applyFont="1" applyFill="1" applyBorder="1" applyAlignment="1">
      <alignment horizontal="center" vertical="center" wrapText="1"/>
    </xf>
    <xf numFmtId="44" fontId="25" fillId="9" borderId="57" xfId="1" applyFont="1" applyFill="1" applyBorder="1" applyAlignment="1">
      <alignment horizontal="center" vertical="center" wrapText="1"/>
    </xf>
    <xf numFmtId="14" fontId="9" fillId="9" borderId="63" xfId="0" applyNumberFormat="1" applyFont="1" applyFill="1" applyBorder="1" applyAlignment="1">
      <alignment horizontal="center" vertical="center" wrapText="1"/>
    </xf>
    <xf numFmtId="14" fontId="9" fillId="9" borderId="51" xfId="0" applyNumberFormat="1" applyFont="1" applyFill="1" applyBorder="1" applyAlignment="1">
      <alignment horizontal="center" vertical="center" wrapText="1"/>
    </xf>
    <xf numFmtId="0" fontId="9" fillId="9" borderId="64" xfId="0" applyFont="1" applyFill="1" applyBorder="1" applyAlignment="1">
      <alignment horizontal="left" vertical="center" wrapText="1"/>
    </xf>
    <xf numFmtId="0" fontId="9" fillId="9" borderId="65" xfId="0" applyFont="1" applyFill="1" applyBorder="1" applyAlignment="1">
      <alignment horizontal="left" vertical="center" wrapText="1"/>
    </xf>
    <xf numFmtId="0" fontId="9" fillId="9" borderId="63" xfId="0" applyFont="1" applyFill="1" applyBorder="1" applyAlignment="1">
      <alignment horizontal="left" vertical="center" wrapText="1"/>
    </xf>
    <xf numFmtId="14" fontId="9" fillId="9" borderId="5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64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65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63" xfId="0" applyNumberFormat="1" applyFont="1" applyFill="1" applyBorder="1" applyAlignment="1" applyProtection="1">
      <alignment horizontal="center" vertical="center" wrapText="1"/>
      <protection locked="0"/>
    </xf>
    <xf numFmtId="44" fontId="25" fillId="9" borderId="64" xfId="1" applyFont="1" applyFill="1" applyBorder="1" applyAlignment="1">
      <alignment horizontal="center" vertical="center" wrapText="1"/>
    </xf>
    <xf numFmtId="44" fontId="25" fillId="9" borderId="66" xfId="1" applyFont="1" applyFill="1" applyBorder="1" applyAlignment="1">
      <alignment horizontal="center" vertical="center" wrapText="1"/>
    </xf>
    <xf numFmtId="14" fontId="19" fillId="3" borderId="20" xfId="0" applyNumberFormat="1" applyFont="1" applyFill="1" applyBorder="1" applyAlignment="1">
      <alignment horizontal="center" vertical="center" wrapText="1"/>
    </xf>
    <xf numFmtId="14" fontId="19" fillId="3" borderId="46" xfId="0" applyNumberFormat="1" applyFont="1" applyFill="1" applyBorder="1" applyAlignment="1">
      <alignment horizontal="center" vertical="center" wrapText="1"/>
    </xf>
    <xf numFmtId="169" fontId="28" fillId="3" borderId="58" xfId="0" applyNumberFormat="1" applyFont="1" applyFill="1" applyBorder="1" applyAlignment="1">
      <alignment horizontal="center" vertical="center" wrapText="1"/>
    </xf>
    <xf numFmtId="169" fontId="28" fillId="3" borderId="61" xfId="0" applyNumberFormat="1" applyFont="1" applyFill="1" applyBorder="1" applyAlignment="1">
      <alignment horizontal="center" vertical="center" wrapText="1"/>
    </xf>
    <xf numFmtId="49" fontId="2" fillId="7" borderId="23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69" xfId="0" applyNumberFormat="1" applyFont="1" applyFill="1" applyBorder="1" applyAlignment="1">
      <alignment horizontal="center"/>
    </xf>
    <xf numFmtId="0" fontId="19" fillId="3" borderId="60" xfId="0" applyFont="1" applyFill="1" applyBorder="1" applyAlignment="1">
      <alignment horizontal="left" vertical="center" wrapText="1"/>
    </xf>
    <xf numFmtId="14" fontId="19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60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60" xfId="0" applyNumberFormat="1" applyFont="1" applyFill="1" applyBorder="1" applyAlignment="1">
      <alignment horizontal="center" vertical="center" wrapText="1"/>
    </xf>
    <xf numFmtId="169" fontId="28" fillId="3" borderId="67" xfId="0" applyNumberFormat="1" applyFont="1" applyFill="1" applyBorder="1" applyAlignment="1">
      <alignment horizontal="center" vertical="center" wrapText="1"/>
    </xf>
    <xf numFmtId="0" fontId="21" fillId="0" borderId="74" xfId="0" applyFont="1" applyBorder="1" applyAlignment="1" applyProtection="1">
      <alignment horizontal="center" vertical="center"/>
    </xf>
    <xf numFmtId="0" fontId="21" fillId="0" borderId="7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 applyProtection="1">
      <alignment horizontal="right" vertical="center"/>
    </xf>
    <xf numFmtId="49" fontId="3" fillId="0" borderId="71" xfId="0" applyNumberFormat="1" applyFont="1" applyBorder="1" applyAlignment="1" applyProtection="1">
      <alignment horizontal="right" vertical="center"/>
    </xf>
    <xf numFmtId="166" fontId="29" fillId="10" borderId="23" xfId="0" applyNumberFormat="1" applyFont="1" applyFill="1" applyBorder="1" applyAlignment="1">
      <alignment horizontal="center" vertical="center"/>
    </xf>
    <xf numFmtId="166" fontId="29" fillId="10" borderId="69" xfId="0" applyNumberFormat="1" applyFont="1" applyFill="1" applyBorder="1" applyAlignment="1">
      <alignment horizontal="center" vertical="center"/>
    </xf>
    <xf numFmtId="49" fontId="31" fillId="11" borderId="2" xfId="0" applyNumberFormat="1" applyFont="1" applyFill="1" applyBorder="1" applyAlignment="1" applyProtection="1">
      <alignment horizontal="left" vertical="center"/>
    </xf>
    <xf numFmtId="49" fontId="31" fillId="11" borderId="3" xfId="0" applyNumberFormat="1" applyFont="1" applyFill="1" applyBorder="1" applyAlignment="1" applyProtection="1">
      <alignment horizontal="left" vertical="center"/>
    </xf>
    <xf numFmtId="49" fontId="31" fillId="11" borderId="4" xfId="0" applyNumberFormat="1" applyFont="1" applyFill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72" xfId="0" applyFont="1" applyBorder="1" applyAlignment="1" applyProtection="1">
      <alignment horizontal="center" vertical="center"/>
    </xf>
    <xf numFmtId="0" fontId="32" fillId="0" borderId="73" xfId="0" applyFont="1" applyBorder="1" applyAlignment="1" applyProtection="1">
      <alignment horizontal="center" vertical="center"/>
    </xf>
    <xf numFmtId="0" fontId="12" fillId="0" borderId="74" xfId="0" applyFont="1" applyBorder="1" applyAlignment="1" applyProtection="1">
      <alignment horizontal="center" vertical="center"/>
    </xf>
    <xf numFmtId="0" fontId="12" fillId="0" borderId="75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150620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3.928-7%20SAUDE%20N&#186;043-2019\demonstrativos%20EM%20EXCEL\demonstrativo%20sau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  <sheetName val="JUNHO 2021"/>
    </sheetNames>
    <sheetDataSet>
      <sheetData sheetId="0"/>
      <sheetData sheetId="1"/>
      <sheetData sheetId="2"/>
      <sheetData sheetId="3"/>
      <sheetData sheetId="4">
        <row r="11">
          <cell r="R11">
            <v>262205.38000000024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S126"/>
  <sheetViews>
    <sheetView tabSelected="1" workbookViewId="0"/>
  </sheetViews>
  <sheetFormatPr defaultColWidth="8.26953125" defaultRowHeight="29.5"/>
  <cols>
    <col min="1" max="1" width="3" style="150" customWidth="1"/>
    <col min="2" max="2" width="6.81640625" style="10" customWidth="1"/>
    <col min="3" max="3" width="4.54296875" style="10" customWidth="1"/>
    <col min="4" max="4" width="19.54296875" style="10" customWidth="1"/>
    <col min="5" max="5" width="16" style="10" customWidth="1"/>
    <col min="6" max="6" width="16.81640625" style="10" customWidth="1"/>
    <col min="7" max="7" width="18" style="10" customWidth="1"/>
    <col min="8" max="8" width="15.54296875" style="10" customWidth="1"/>
    <col min="9" max="9" width="10.26953125" style="10" customWidth="1"/>
    <col min="10" max="10" width="10.453125" style="10" customWidth="1"/>
    <col min="11" max="11" width="10.1796875" style="10" customWidth="1"/>
    <col min="12" max="12" width="13.54296875" style="10" customWidth="1"/>
    <col min="13" max="13" width="18.453125" style="10" customWidth="1"/>
    <col min="14" max="14" width="17.26953125" style="10" customWidth="1"/>
    <col min="15" max="15" width="10.7265625" style="10" customWidth="1"/>
    <col min="16" max="16" width="9.453125" style="10" customWidth="1"/>
    <col min="17" max="17" width="18.26953125" style="10" customWidth="1"/>
    <col min="18" max="18" width="18.7265625" style="10" customWidth="1"/>
    <col min="19" max="19" width="9.54296875" style="10" customWidth="1"/>
    <col min="20" max="20" width="15.81640625" style="10" customWidth="1"/>
    <col min="21" max="21" width="15.453125" style="10" customWidth="1"/>
    <col min="22" max="22" width="17.453125" style="10" customWidth="1"/>
    <col min="23" max="23" width="8.26953125" style="10"/>
    <col min="24" max="24" width="40.54296875" style="9" customWidth="1"/>
    <col min="25" max="25" width="13.26953125" style="10" customWidth="1"/>
    <col min="26" max="30" width="8.26953125" style="10"/>
    <col min="31" max="31" width="25" style="10" customWidth="1"/>
    <col min="32" max="253" width="8.26953125" style="10"/>
    <col min="254" max="254" width="1" style="10" customWidth="1"/>
    <col min="255" max="255" width="6.81640625" style="10" customWidth="1"/>
    <col min="256" max="256" width="6.7265625" style="10" customWidth="1"/>
    <col min="257" max="257" width="16.453125" style="10" customWidth="1"/>
    <col min="258" max="258" width="14.7265625" style="10" customWidth="1"/>
    <col min="259" max="259" width="16.81640625" style="10" customWidth="1"/>
    <col min="260" max="260" width="18" style="10" customWidth="1"/>
    <col min="261" max="261" width="17.81640625" style="10" customWidth="1"/>
    <col min="262" max="262" width="14" style="10" customWidth="1"/>
    <col min="263" max="263" width="12.7265625" style="10" customWidth="1"/>
    <col min="264" max="264" width="14" style="10" customWidth="1"/>
    <col min="265" max="265" width="15.81640625" style="10" customWidth="1"/>
    <col min="266" max="266" width="23.7265625" style="10" customWidth="1"/>
    <col min="267" max="268" width="16" style="10" customWidth="1"/>
    <col min="269" max="270" width="15.54296875" style="10" customWidth="1"/>
    <col min="271" max="271" width="12.7265625" style="10" customWidth="1"/>
    <col min="272" max="272" width="16" style="10" bestFit="1" customWidth="1"/>
    <col min="273" max="273" width="11.26953125" style="10" customWidth="1"/>
    <col min="274" max="274" width="14.7265625" style="10" customWidth="1"/>
    <col min="275" max="275" width="11.453125" style="10" customWidth="1"/>
    <col min="276" max="276" width="16.26953125" style="10" customWidth="1"/>
    <col min="277" max="277" width="10.54296875" style="10" bestFit="1" customWidth="1"/>
    <col min="278" max="509" width="8.26953125" style="10"/>
    <col min="510" max="510" width="1" style="10" customWidth="1"/>
    <col min="511" max="511" width="6.81640625" style="10" customWidth="1"/>
    <col min="512" max="512" width="6.7265625" style="10" customWidth="1"/>
    <col min="513" max="513" width="16.453125" style="10" customWidth="1"/>
    <col min="514" max="514" width="14.7265625" style="10" customWidth="1"/>
    <col min="515" max="515" width="16.81640625" style="10" customWidth="1"/>
    <col min="516" max="516" width="18" style="10" customWidth="1"/>
    <col min="517" max="517" width="17.81640625" style="10" customWidth="1"/>
    <col min="518" max="518" width="14" style="10" customWidth="1"/>
    <col min="519" max="519" width="12.7265625" style="10" customWidth="1"/>
    <col min="520" max="520" width="14" style="10" customWidth="1"/>
    <col min="521" max="521" width="15.81640625" style="10" customWidth="1"/>
    <col min="522" max="522" width="23.7265625" style="10" customWidth="1"/>
    <col min="523" max="524" width="16" style="10" customWidth="1"/>
    <col min="525" max="526" width="15.54296875" style="10" customWidth="1"/>
    <col min="527" max="527" width="12.7265625" style="10" customWidth="1"/>
    <col min="528" max="528" width="16" style="10" bestFit="1" customWidth="1"/>
    <col min="529" max="529" width="11.26953125" style="10" customWidth="1"/>
    <col min="530" max="530" width="14.7265625" style="10" customWidth="1"/>
    <col min="531" max="531" width="11.453125" style="10" customWidth="1"/>
    <col min="532" max="532" width="16.26953125" style="10" customWidth="1"/>
    <col min="533" max="533" width="10.54296875" style="10" bestFit="1" customWidth="1"/>
    <col min="534" max="765" width="8.26953125" style="10"/>
    <col min="766" max="766" width="1" style="10" customWidth="1"/>
    <col min="767" max="767" width="6.81640625" style="10" customWidth="1"/>
    <col min="768" max="768" width="6.7265625" style="10" customWidth="1"/>
    <col min="769" max="769" width="16.453125" style="10" customWidth="1"/>
    <col min="770" max="770" width="14.7265625" style="10" customWidth="1"/>
    <col min="771" max="771" width="16.81640625" style="10" customWidth="1"/>
    <col min="772" max="772" width="18" style="10" customWidth="1"/>
    <col min="773" max="773" width="17.81640625" style="10" customWidth="1"/>
    <col min="774" max="774" width="14" style="10" customWidth="1"/>
    <col min="775" max="775" width="12.7265625" style="10" customWidth="1"/>
    <col min="776" max="776" width="14" style="10" customWidth="1"/>
    <col min="777" max="777" width="15.81640625" style="10" customWidth="1"/>
    <col min="778" max="778" width="23.7265625" style="10" customWidth="1"/>
    <col min="779" max="780" width="16" style="10" customWidth="1"/>
    <col min="781" max="782" width="15.54296875" style="10" customWidth="1"/>
    <col min="783" max="783" width="12.7265625" style="10" customWidth="1"/>
    <col min="784" max="784" width="16" style="10" bestFit="1" customWidth="1"/>
    <col min="785" max="785" width="11.26953125" style="10" customWidth="1"/>
    <col min="786" max="786" width="14.7265625" style="10" customWidth="1"/>
    <col min="787" max="787" width="11.453125" style="10" customWidth="1"/>
    <col min="788" max="788" width="16.26953125" style="10" customWidth="1"/>
    <col min="789" max="789" width="10.54296875" style="10" bestFit="1" customWidth="1"/>
    <col min="790" max="1021" width="8.26953125" style="10"/>
    <col min="1022" max="1022" width="1" style="10" customWidth="1"/>
    <col min="1023" max="1023" width="6.81640625" style="10" customWidth="1"/>
    <col min="1024" max="1024" width="6.7265625" style="10" customWidth="1"/>
    <col min="1025" max="1025" width="16.453125" style="10" customWidth="1"/>
    <col min="1026" max="1026" width="14.7265625" style="10" customWidth="1"/>
    <col min="1027" max="1027" width="16.81640625" style="10" customWidth="1"/>
    <col min="1028" max="1028" width="18" style="10" customWidth="1"/>
    <col min="1029" max="1029" width="17.81640625" style="10" customWidth="1"/>
    <col min="1030" max="1030" width="14" style="10" customWidth="1"/>
    <col min="1031" max="1031" width="12.7265625" style="10" customWidth="1"/>
    <col min="1032" max="1032" width="14" style="10" customWidth="1"/>
    <col min="1033" max="1033" width="15.81640625" style="10" customWidth="1"/>
    <col min="1034" max="1034" width="23.7265625" style="10" customWidth="1"/>
    <col min="1035" max="1036" width="16" style="10" customWidth="1"/>
    <col min="1037" max="1038" width="15.54296875" style="10" customWidth="1"/>
    <col min="1039" max="1039" width="12.7265625" style="10" customWidth="1"/>
    <col min="1040" max="1040" width="16" style="10" bestFit="1" customWidth="1"/>
    <col min="1041" max="1041" width="11.26953125" style="10" customWidth="1"/>
    <col min="1042" max="1042" width="14.7265625" style="10" customWidth="1"/>
    <col min="1043" max="1043" width="11.453125" style="10" customWidth="1"/>
    <col min="1044" max="1044" width="16.26953125" style="10" customWidth="1"/>
    <col min="1045" max="1045" width="10.54296875" style="10" bestFit="1" customWidth="1"/>
    <col min="1046" max="1277" width="8.26953125" style="10"/>
    <col min="1278" max="1278" width="1" style="10" customWidth="1"/>
    <col min="1279" max="1279" width="6.81640625" style="10" customWidth="1"/>
    <col min="1280" max="1280" width="6.7265625" style="10" customWidth="1"/>
    <col min="1281" max="1281" width="16.453125" style="10" customWidth="1"/>
    <col min="1282" max="1282" width="14.7265625" style="10" customWidth="1"/>
    <col min="1283" max="1283" width="16.81640625" style="10" customWidth="1"/>
    <col min="1284" max="1284" width="18" style="10" customWidth="1"/>
    <col min="1285" max="1285" width="17.81640625" style="10" customWidth="1"/>
    <col min="1286" max="1286" width="14" style="10" customWidth="1"/>
    <col min="1287" max="1287" width="12.7265625" style="10" customWidth="1"/>
    <col min="1288" max="1288" width="14" style="10" customWidth="1"/>
    <col min="1289" max="1289" width="15.81640625" style="10" customWidth="1"/>
    <col min="1290" max="1290" width="23.7265625" style="10" customWidth="1"/>
    <col min="1291" max="1292" width="16" style="10" customWidth="1"/>
    <col min="1293" max="1294" width="15.54296875" style="10" customWidth="1"/>
    <col min="1295" max="1295" width="12.7265625" style="10" customWidth="1"/>
    <col min="1296" max="1296" width="16" style="10" bestFit="1" customWidth="1"/>
    <col min="1297" max="1297" width="11.26953125" style="10" customWidth="1"/>
    <col min="1298" max="1298" width="14.7265625" style="10" customWidth="1"/>
    <col min="1299" max="1299" width="11.453125" style="10" customWidth="1"/>
    <col min="1300" max="1300" width="16.26953125" style="10" customWidth="1"/>
    <col min="1301" max="1301" width="10.54296875" style="10" bestFit="1" customWidth="1"/>
    <col min="1302" max="1533" width="8.26953125" style="10"/>
    <col min="1534" max="1534" width="1" style="10" customWidth="1"/>
    <col min="1535" max="1535" width="6.81640625" style="10" customWidth="1"/>
    <col min="1536" max="1536" width="6.7265625" style="10" customWidth="1"/>
    <col min="1537" max="1537" width="16.453125" style="10" customWidth="1"/>
    <col min="1538" max="1538" width="14.7265625" style="10" customWidth="1"/>
    <col min="1539" max="1539" width="16.81640625" style="10" customWidth="1"/>
    <col min="1540" max="1540" width="18" style="10" customWidth="1"/>
    <col min="1541" max="1541" width="17.81640625" style="10" customWidth="1"/>
    <col min="1542" max="1542" width="14" style="10" customWidth="1"/>
    <col min="1543" max="1543" width="12.7265625" style="10" customWidth="1"/>
    <col min="1544" max="1544" width="14" style="10" customWidth="1"/>
    <col min="1545" max="1545" width="15.81640625" style="10" customWidth="1"/>
    <col min="1546" max="1546" width="23.7265625" style="10" customWidth="1"/>
    <col min="1547" max="1548" width="16" style="10" customWidth="1"/>
    <col min="1549" max="1550" width="15.54296875" style="10" customWidth="1"/>
    <col min="1551" max="1551" width="12.7265625" style="10" customWidth="1"/>
    <col min="1552" max="1552" width="16" style="10" bestFit="1" customWidth="1"/>
    <col min="1553" max="1553" width="11.26953125" style="10" customWidth="1"/>
    <col min="1554" max="1554" width="14.7265625" style="10" customWidth="1"/>
    <col min="1555" max="1555" width="11.453125" style="10" customWidth="1"/>
    <col min="1556" max="1556" width="16.26953125" style="10" customWidth="1"/>
    <col min="1557" max="1557" width="10.54296875" style="10" bestFit="1" customWidth="1"/>
    <col min="1558" max="1789" width="8.26953125" style="10"/>
    <col min="1790" max="1790" width="1" style="10" customWidth="1"/>
    <col min="1791" max="1791" width="6.81640625" style="10" customWidth="1"/>
    <col min="1792" max="1792" width="6.7265625" style="10" customWidth="1"/>
    <col min="1793" max="1793" width="16.453125" style="10" customWidth="1"/>
    <col min="1794" max="1794" width="14.7265625" style="10" customWidth="1"/>
    <col min="1795" max="1795" width="16.81640625" style="10" customWidth="1"/>
    <col min="1796" max="1796" width="18" style="10" customWidth="1"/>
    <col min="1797" max="1797" width="17.81640625" style="10" customWidth="1"/>
    <col min="1798" max="1798" width="14" style="10" customWidth="1"/>
    <col min="1799" max="1799" width="12.7265625" style="10" customWidth="1"/>
    <col min="1800" max="1800" width="14" style="10" customWidth="1"/>
    <col min="1801" max="1801" width="15.81640625" style="10" customWidth="1"/>
    <col min="1802" max="1802" width="23.7265625" style="10" customWidth="1"/>
    <col min="1803" max="1804" width="16" style="10" customWidth="1"/>
    <col min="1805" max="1806" width="15.54296875" style="10" customWidth="1"/>
    <col min="1807" max="1807" width="12.7265625" style="10" customWidth="1"/>
    <col min="1808" max="1808" width="16" style="10" bestFit="1" customWidth="1"/>
    <col min="1809" max="1809" width="11.26953125" style="10" customWidth="1"/>
    <col min="1810" max="1810" width="14.7265625" style="10" customWidth="1"/>
    <col min="1811" max="1811" width="11.453125" style="10" customWidth="1"/>
    <col min="1812" max="1812" width="16.26953125" style="10" customWidth="1"/>
    <col min="1813" max="1813" width="10.54296875" style="10" bestFit="1" customWidth="1"/>
    <col min="1814" max="2045" width="8.26953125" style="10"/>
    <col min="2046" max="2046" width="1" style="10" customWidth="1"/>
    <col min="2047" max="2047" width="6.81640625" style="10" customWidth="1"/>
    <col min="2048" max="2048" width="6.7265625" style="10" customWidth="1"/>
    <col min="2049" max="2049" width="16.453125" style="10" customWidth="1"/>
    <col min="2050" max="2050" width="14.7265625" style="10" customWidth="1"/>
    <col min="2051" max="2051" width="16.81640625" style="10" customWidth="1"/>
    <col min="2052" max="2052" width="18" style="10" customWidth="1"/>
    <col min="2053" max="2053" width="17.81640625" style="10" customWidth="1"/>
    <col min="2054" max="2054" width="14" style="10" customWidth="1"/>
    <col min="2055" max="2055" width="12.7265625" style="10" customWidth="1"/>
    <col min="2056" max="2056" width="14" style="10" customWidth="1"/>
    <col min="2057" max="2057" width="15.81640625" style="10" customWidth="1"/>
    <col min="2058" max="2058" width="23.7265625" style="10" customWidth="1"/>
    <col min="2059" max="2060" width="16" style="10" customWidth="1"/>
    <col min="2061" max="2062" width="15.54296875" style="10" customWidth="1"/>
    <col min="2063" max="2063" width="12.7265625" style="10" customWidth="1"/>
    <col min="2064" max="2064" width="16" style="10" bestFit="1" customWidth="1"/>
    <col min="2065" max="2065" width="11.26953125" style="10" customWidth="1"/>
    <col min="2066" max="2066" width="14.7265625" style="10" customWidth="1"/>
    <col min="2067" max="2067" width="11.453125" style="10" customWidth="1"/>
    <col min="2068" max="2068" width="16.26953125" style="10" customWidth="1"/>
    <col min="2069" max="2069" width="10.54296875" style="10" bestFit="1" customWidth="1"/>
    <col min="2070" max="2301" width="8.26953125" style="10"/>
    <col min="2302" max="2302" width="1" style="10" customWidth="1"/>
    <col min="2303" max="2303" width="6.81640625" style="10" customWidth="1"/>
    <col min="2304" max="2304" width="6.7265625" style="10" customWidth="1"/>
    <col min="2305" max="2305" width="16.453125" style="10" customWidth="1"/>
    <col min="2306" max="2306" width="14.7265625" style="10" customWidth="1"/>
    <col min="2307" max="2307" width="16.81640625" style="10" customWidth="1"/>
    <col min="2308" max="2308" width="18" style="10" customWidth="1"/>
    <col min="2309" max="2309" width="17.81640625" style="10" customWidth="1"/>
    <col min="2310" max="2310" width="14" style="10" customWidth="1"/>
    <col min="2311" max="2311" width="12.7265625" style="10" customWidth="1"/>
    <col min="2312" max="2312" width="14" style="10" customWidth="1"/>
    <col min="2313" max="2313" width="15.81640625" style="10" customWidth="1"/>
    <col min="2314" max="2314" width="23.7265625" style="10" customWidth="1"/>
    <col min="2315" max="2316" width="16" style="10" customWidth="1"/>
    <col min="2317" max="2318" width="15.54296875" style="10" customWidth="1"/>
    <col min="2319" max="2319" width="12.7265625" style="10" customWidth="1"/>
    <col min="2320" max="2320" width="16" style="10" bestFit="1" customWidth="1"/>
    <col min="2321" max="2321" width="11.26953125" style="10" customWidth="1"/>
    <col min="2322" max="2322" width="14.7265625" style="10" customWidth="1"/>
    <col min="2323" max="2323" width="11.453125" style="10" customWidth="1"/>
    <col min="2324" max="2324" width="16.26953125" style="10" customWidth="1"/>
    <col min="2325" max="2325" width="10.54296875" style="10" bestFit="1" customWidth="1"/>
    <col min="2326" max="2557" width="8.26953125" style="10"/>
    <col min="2558" max="2558" width="1" style="10" customWidth="1"/>
    <col min="2559" max="2559" width="6.81640625" style="10" customWidth="1"/>
    <col min="2560" max="2560" width="6.7265625" style="10" customWidth="1"/>
    <col min="2561" max="2561" width="16.453125" style="10" customWidth="1"/>
    <col min="2562" max="2562" width="14.7265625" style="10" customWidth="1"/>
    <col min="2563" max="2563" width="16.81640625" style="10" customWidth="1"/>
    <col min="2564" max="2564" width="18" style="10" customWidth="1"/>
    <col min="2565" max="2565" width="17.81640625" style="10" customWidth="1"/>
    <col min="2566" max="2566" width="14" style="10" customWidth="1"/>
    <col min="2567" max="2567" width="12.7265625" style="10" customWidth="1"/>
    <col min="2568" max="2568" width="14" style="10" customWidth="1"/>
    <col min="2569" max="2569" width="15.81640625" style="10" customWidth="1"/>
    <col min="2570" max="2570" width="23.7265625" style="10" customWidth="1"/>
    <col min="2571" max="2572" width="16" style="10" customWidth="1"/>
    <col min="2573" max="2574" width="15.54296875" style="10" customWidth="1"/>
    <col min="2575" max="2575" width="12.7265625" style="10" customWidth="1"/>
    <col min="2576" max="2576" width="16" style="10" bestFit="1" customWidth="1"/>
    <col min="2577" max="2577" width="11.26953125" style="10" customWidth="1"/>
    <col min="2578" max="2578" width="14.7265625" style="10" customWidth="1"/>
    <col min="2579" max="2579" width="11.453125" style="10" customWidth="1"/>
    <col min="2580" max="2580" width="16.26953125" style="10" customWidth="1"/>
    <col min="2581" max="2581" width="10.54296875" style="10" bestFit="1" customWidth="1"/>
    <col min="2582" max="2813" width="8.26953125" style="10"/>
    <col min="2814" max="2814" width="1" style="10" customWidth="1"/>
    <col min="2815" max="2815" width="6.81640625" style="10" customWidth="1"/>
    <col min="2816" max="2816" width="6.7265625" style="10" customWidth="1"/>
    <col min="2817" max="2817" width="16.453125" style="10" customWidth="1"/>
    <col min="2818" max="2818" width="14.7265625" style="10" customWidth="1"/>
    <col min="2819" max="2819" width="16.81640625" style="10" customWidth="1"/>
    <col min="2820" max="2820" width="18" style="10" customWidth="1"/>
    <col min="2821" max="2821" width="17.81640625" style="10" customWidth="1"/>
    <col min="2822" max="2822" width="14" style="10" customWidth="1"/>
    <col min="2823" max="2823" width="12.7265625" style="10" customWidth="1"/>
    <col min="2824" max="2824" width="14" style="10" customWidth="1"/>
    <col min="2825" max="2825" width="15.81640625" style="10" customWidth="1"/>
    <col min="2826" max="2826" width="23.7265625" style="10" customWidth="1"/>
    <col min="2827" max="2828" width="16" style="10" customWidth="1"/>
    <col min="2829" max="2830" width="15.54296875" style="10" customWidth="1"/>
    <col min="2831" max="2831" width="12.7265625" style="10" customWidth="1"/>
    <col min="2832" max="2832" width="16" style="10" bestFit="1" customWidth="1"/>
    <col min="2833" max="2833" width="11.26953125" style="10" customWidth="1"/>
    <col min="2834" max="2834" width="14.7265625" style="10" customWidth="1"/>
    <col min="2835" max="2835" width="11.453125" style="10" customWidth="1"/>
    <col min="2836" max="2836" width="16.26953125" style="10" customWidth="1"/>
    <col min="2837" max="2837" width="10.54296875" style="10" bestFit="1" customWidth="1"/>
    <col min="2838" max="3069" width="8.26953125" style="10"/>
    <col min="3070" max="3070" width="1" style="10" customWidth="1"/>
    <col min="3071" max="3071" width="6.81640625" style="10" customWidth="1"/>
    <col min="3072" max="3072" width="6.7265625" style="10" customWidth="1"/>
    <col min="3073" max="3073" width="16.453125" style="10" customWidth="1"/>
    <col min="3074" max="3074" width="14.7265625" style="10" customWidth="1"/>
    <col min="3075" max="3075" width="16.81640625" style="10" customWidth="1"/>
    <col min="3076" max="3076" width="18" style="10" customWidth="1"/>
    <col min="3077" max="3077" width="17.81640625" style="10" customWidth="1"/>
    <col min="3078" max="3078" width="14" style="10" customWidth="1"/>
    <col min="3079" max="3079" width="12.7265625" style="10" customWidth="1"/>
    <col min="3080" max="3080" width="14" style="10" customWidth="1"/>
    <col min="3081" max="3081" width="15.81640625" style="10" customWidth="1"/>
    <col min="3082" max="3082" width="23.7265625" style="10" customWidth="1"/>
    <col min="3083" max="3084" width="16" style="10" customWidth="1"/>
    <col min="3085" max="3086" width="15.54296875" style="10" customWidth="1"/>
    <col min="3087" max="3087" width="12.7265625" style="10" customWidth="1"/>
    <col min="3088" max="3088" width="16" style="10" bestFit="1" customWidth="1"/>
    <col min="3089" max="3089" width="11.26953125" style="10" customWidth="1"/>
    <col min="3090" max="3090" width="14.7265625" style="10" customWidth="1"/>
    <col min="3091" max="3091" width="11.453125" style="10" customWidth="1"/>
    <col min="3092" max="3092" width="16.26953125" style="10" customWidth="1"/>
    <col min="3093" max="3093" width="10.54296875" style="10" bestFit="1" customWidth="1"/>
    <col min="3094" max="3325" width="8.26953125" style="10"/>
    <col min="3326" max="3326" width="1" style="10" customWidth="1"/>
    <col min="3327" max="3327" width="6.81640625" style="10" customWidth="1"/>
    <col min="3328" max="3328" width="6.7265625" style="10" customWidth="1"/>
    <col min="3329" max="3329" width="16.453125" style="10" customWidth="1"/>
    <col min="3330" max="3330" width="14.7265625" style="10" customWidth="1"/>
    <col min="3331" max="3331" width="16.81640625" style="10" customWidth="1"/>
    <col min="3332" max="3332" width="18" style="10" customWidth="1"/>
    <col min="3333" max="3333" width="17.81640625" style="10" customWidth="1"/>
    <col min="3334" max="3334" width="14" style="10" customWidth="1"/>
    <col min="3335" max="3335" width="12.7265625" style="10" customWidth="1"/>
    <col min="3336" max="3336" width="14" style="10" customWidth="1"/>
    <col min="3337" max="3337" width="15.81640625" style="10" customWidth="1"/>
    <col min="3338" max="3338" width="23.7265625" style="10" customWidth="1"/>
    <col min="3339" max="3340" width="16" style="10" customWidth="1"/>
    <col min="3341" max="3342" width="15.54296875" style="10" customWidth="1"/>
    <col min="3343" max="3343" width="12.7265625" style="10" customWidth="1"/>
    <col min="3344" max="3344" width="16" style="10" bestFit="1" customWidth="1"/>
    <col min="3345" max="3345" width="11.26953125" style="10" customWidth="1"/>
    <col min="3346" max="3346" width="14.7265625" style="10" customWidth="1"/>
    <col min="3347" max="3347" width="11.453125" style="10" customWidth="1"/>
    <col min="3348" max="3348" width="16.26953125" style="10" customWidth="1"/>
    <col min="3349" max="3349" width="10.54296875" style="10" bestFit="1" customWidth="1"/>
    <col min="3350" max="3581" width="8.26953125" style="10"/>
    <col min="3582" max="3582" width="1" style="10" customWidth="1"/>
    <col min="3583" max="3583" width="6.81640625" style="10" customWidth="1"/>
    <col min="3584" max="3584" width="6.7265625" style="10" customWidth="1"/>
    <col min="3585" max="3585" width="16.453125" style="10" customWidth="1"/>
    <col min="3586" max="3586" width="14.7265625" style="10" customWidth="1"/>
    <col min="3587" max="3587" width="16.81640625" style="10" customWidth="1"/>
    <col min="3588" max="3588" width="18" style="10" customWidth="1"/>
    <col min="3589" max="3589" width="17.81640625" style="10" customWidth="1"/>
    <col min="3590" max="3590" width="14" style="10" customWidth="1"/>
    <col min="3591" max="3591" width="12.7265625" style="10" customWidth="1"/>
    <col min="3592" max="3592" width="14" style="10" customWidth="1"/>
    <col min="3593" max="3593" width="15.81640625" style="10" customWidth="1"/>
    <col min="3594" max="3594" width="23.7265625" style="10" customWidth="1"/>
    <col min="3595" max="3596" width="16" style="10" customWidth="1"/>
    <col min="3597" max="3598" width="15.54296875" style="10" customWidth="1"/>
    <col min="3599" max="3599" width="12.7265625" style="10" customWidth="1"/>
    <col min="3600" max="3600" width="16" style="10" bestFit="1" customWidth="1"/>
    <col min="3601" max="3601" width="11.26953125" style="10" customWidth="1"/>
    <col min="3602" max="3602" width="14.7265625" style="10" customWidth="1"/>
    <col min="3603" max="3603" width="11.453125" style="10" customWidth="1"/>
    <col min="3604" max="3604" width="16.26953125" style="10" customWidth="1"/>
    <col min="3605" max="3605" width="10.54296875" style="10" bestFit="1" customWidth="1"/>
    <col min="3606" max="3837" width="8.26953125" style="10"/>
    <col min="3838" max="3838" width="1" style="10" customWidth="1"/>
    <col min="3839" max="3839" width="6.81640625" style="10" customWidth="1"/>
    <col min="3840" max="3840" width="6.7265625" style="10" customWidth="1"/>
    <col min="3841" max="3841" width="16.453125" style="10" customWidth="1"/>
    <col min="3842" max="3842" width="14.7265625" style="10" customWidth="1"/>
    <col min="3843" max="3843" width="16.81640625" style="10" customWidth="1"/>
    <col min="3844" max="3844" width="18" style="10" customWidth="1"/>
    <col min="3845" max="3845" width="17.81640625" style="10" customWidth="1"/>
    <col min="3846" max="3846" width="14" style="10" customWidth="1"/>
    <col min="3847" max="3847" width="12.7265625" style="10" customWidth="1"/>
    <col min="3848" max="3848" width="14" style="10" customWidth="1"/>
    <col min="3849" max="3849" width="15.81640625" style="10" customWidth="1"/>
    <col min="3850" max="3850" width="23.7265625" style="10" customWidth="1"/>
    <col min="3851" max="3852" width="16" style="10" customWidth="1"/>
    <col min="3853" max="3854" width="15.54296875" style="10" customWidth="1"/>
    <col min="3855" max="3855" width="12.7265625" style="10" customWidth="1"/>
    <col min="3856" max="3856" width="16" style="10" bestFit="1" customWidth="1"/>
    <col min="3857" max="3857" width="11.26953125" style="10" customWidth="1"/>
    <col min="3858" max="3858" width="14.7265625" style="10" customWidth="1"/>
    <col min="3859" max="3859" width="11.453125" style="10" customWidth="1"/>
    <col min="3860" max="3860" width="16.26953125" style="10" customWidth="1"/>
    <col min="3861" max="3861" width="10.54296875" style="10" bestFit="1" customWidth="1"/>
    <col min="3862" max="4093" width="8.26953125" style="10"/>
    <col min="4094" max="4094" width="1" style="10" customWidth="1"/>
    <col min="4095" max="4095" width="6.81640625" style="10" customWidth="1"/>
    <col min="4096" max="4096" width="6.7265625" style="10" customWidth="1"/>
    <col min="4097" max="4097" width="16.453125" style="10" customWidth="1"/>
    <col min="4098" max="4098" width="14.7265625" style="10" customWidth="1"/>
    <col min="4099" max="4099" width="16.81640625" style="10" customWidth="1"/>
    <col min="4100" max="4100" width="18" style="10" customWidth="1"/>
    <col min="4101" max="4101" width="17.81640625" style="10" customWidth="1"/>
    <col min="4102" max="4102" width="14" style="10" customWidth="1"/>
    <col min="4103" max="4103" width="12.7265625" style="10" customWidth="1"/>
    <col min="4104" max="4104" width="14" style="10" customWidth="1"/>
    <col min="4105" max="4105" width="15.81640625" style="10" customWidth="1"/>
    <col min="4106" max="4106" width="23.7265625" style="10" customWidth="1"/>
    <col min="4107" max="4108" width="16" style="10" customWidth="1"/>
    <col min="4109" max="4110" width="15.54296875" style="10" customWidth="1"/>
    <col min="4111" max="4111" width="12.7265625" style="10" customWidth="1"/>
    <col min="4112" max="4112" width="16" style="10" bestFit="1" customWidth="1"/>
    <col min="4113" max="4113" width="11.26953125" style="10" customWidth="1"/>
    <col min="4114" max="4114" width="14.7265625" style="10" customWidth="1"/>
    <col min="4115" max="4115" width="11.453125" style="10" customWidth="1"/>
    <col min="4116" max="4116" width="16.26953125" style="10" customWidth="1"/>
    <col min="4117" max="4117" width="10.54296875" style="10" bestFit="1" customWidth="1"/>
    <col min="4118" max="4349" width="8.26953125" style="10"/>
    <col min="4350" max="4350" width="1" style="10" customWidth="1"/>
    <col min="4351" max="4351" width="6.81640625" style="10" customWidth="1"/>
    <col min="4352" max="4352" width="6.7265625" style="10" customWidth="1"/>
    <col min="4353" max="4353" width="16.453125" style="10" customWidth="1"/>
    <col min="4354" max="4354" width="14.7265625" style="10" customWidth="1"/>
    <col min="4355" max="4355" width="16.81640625" style="10" customWidth="1"/>
    <col min="4356" max="4356" width="18" style="10" customWidth="1"/>
    <col min="4357" max="4357" width="17.81640625" style="10" customWidth="1"/>
    <col min="4358" max="4358" width="14" style="10" customWidth="1"/>
    <col min="4359" max="4359" width="12.7265625" style="10" customWidth="1"/>
    <col min="4360" max="4360" width="14" style="10" customWidth="1"/>
    <col min="4361" max="4361" width="15.81640625" style="10" customWidth="1"/>
    <col min="4362" max="4362" width="23.7265625" style="10" customWidth="1"/>
    <col min="4363" max="4364" width="16" style="10" customWidth="1"/>
    <col min="4365" max="4366" width="15.54296875" style="10" customWidth="1"/>
    <col min="4367" max="4367" width="12.7265625" style="10" customWidth="1"/>
    <col min="4368" max="4368" width="16" style="10" bestFit="1" customWidth="1"/>
    <col min="4369" max="4369" width="11.26953125" style="10" customWidth="1"/>
    <col min="4370" max="4370" width="14.7265625" style="10" customWidth="1"/>
    <col min="4371" max="4371" width="11.453125" style="10" customWidth="1"/>
    <col min="4372" max="4372" width="16.26953125" style="10" customWidth="1"/>
    <col min="4373" max="4373" width="10.54296875" style="10" bestFit="1" customWidth="1"/>
    <col min="4374" max="4605" width="8.26953125" style="10"/>
    <col min="4606" max="4606" width="1" style="10" customWidth="1"/>
    <col min="4607" max="4607" width="6.81640625" style="10" customWidth="1"/>
    <col min="4608" max="4608" width="6.7265625" style="10" customWidth="1"/>
    <col min="4609" max="4609" width="16.453125" style="10" customWidth="1"/>
    <col min="4610" max="4610" width="14.7265625" style="10" customWidth="1"/>
    <col min="4611" max="4611" width="16.81640625" style="10" customWidth="1"/>
    <col min="4612" max="4612" width="18" style="10" customWidth="1"/>
    <col min="4613" max="4613" width="17.81640625" style="10" customWidth="1"/>
    <col min="4614" max="4614" width="14" style="10" customWidth="1"/>
    <col min="4615" max="4615" width="12.7265625" style="10" customWidth="1"/>
    <col min="4616" max="4616" width="14" style="10" customWidth="1"/>
    <col min="4617" max="4617" width="15.81640625" style="10" customWidth="1"/>
    <col min="4618" max="4618" width="23.7265625" style="10" customWidth="1"/>
    <col min="4619" max="4620" width="16" style="10" customWidth="1"/>
    <col min="4621" max="4622" width="15.54296875" style="10" customWidth="1"/>
    <col min="4623" max="4623" width="12.7265625" style="10" customWidth="1"/>
    <col min="4624" max="4624" width="16" style="10" bestFit="1" customWidth="1"/>
    <col min="4625" max="4625" width="11.26953125" style="10" customWidth="1"/>
    <col min="4626" max="4626" width="14.7265625" style="10" customWidth="1"/>
    <col min="4627" max="4627" width="11.453125" style="10" customWidth="1"/>
    <col min="4628" max="4628" width="16.26953125" style="10" customWidth="1"/>
    <col min="4629" max="4629" width="10.54296875" style="10" bestFit="1" customWidth="1"/>
    <col min="4630" max="4861" width="8.26953125" style="10"/>
    <col min="4862" max="4862" width="1" style="10" customWidth="1"/>
    <col min="4863" max="4863" width="6.81640625" style="10" customWidth="1"/>
    <col min="4864" max="4864" width="6.7265625" style="10" customWidth="1"/>
    <col min="4865" max="4865" width="16.453125" style="10" customWidth="1"/>
    <col min="4866" max="4866" width="14.7265625" style="10" customWidth="1"/>
    <col min="4867" max="4867" width="16.81640625" style="10" customWidth="1"/>
    <col min="4868" max="4868" width="18" style="10" customWidth="1"/>
    <col min="4869" max="4869" width="17.81640625" style="10" customWidth="1"/>
    <col min="4870" max="4870" width="14" style="10" customWidth="1"/>
    <col min="4871" max="4871" width="12.7265625" style="10" customWidth="1"/>
    <col min="4872" max="4872" width="14" style="10" customWidth="1"/>
    <col min="4873" max="4873" width="15.81640625" style="10" customWidth="1"/>
    <col min="4874" max="4874" width="23.7265625" style="10" customWidth="1"/>
    <col min="4875" max="4876" width="16" style="10" customWidth="1"/>
    <col min="4877" max="4878" width="15.54296875" style="10" customWidth="1"/>
    <col min="4879" max="4879" width="12.7265625" style="10" customWidth="1"/>
    <col min="4880" max="4880" width="16" style="10" bestFit="1" customWidth="1"/>
    <col min="4881" max="4881" width="11.26953125" style="10" customWidth="1"/>
    <col min="4882" max="4882" width="14.7265625" style="10" customWidth="1"/>
    <col min="4883" max="4883" width="11.453125" style="10" customWidth="1"/>
    <col min="4884" max="4884" width="16.26953125" style="10" customWidth="1"/>
    <col min="4885" max="4885" width="10.54296875" style="10" bestFit="1" customWidth="1"/>
    <col min="4886" max="5117" width="8.26953125" style="10"/>
    <col min="5118" max="5118" width="1" style="10" customWidth="1"/>
    <col min="5119" max="5119" width="6.81640625" style="10" customWidth="1"/>
    <col min="5120" max="5120" width="6.7265625" style="10" customWidth="1"/>
    <col min="5121" max="5121" width="16.453125" style="10" customWidth="1"/>
    <col min="5122" max="5122" width="14.7265625" style="10" customWidth="1"/>
    <col min="5123" max="5123" width="16.81640625" style="10" customWidth="1"/>
    <col min="5124" max="5124" width="18" style="10" customWidth="1"/>
    <col min="5125" max="5125" width="17.81640625" style="10" customWidth="1"/>
    <col min="5126" max="5126" width="14" style="10" customWidth="1"/>
    <col min="5127" max="5127" width="12.7265625" style="10" customWidth="1"/>
    <col min="5128" max="5128" width="14" style="10" customWidth="1"/>
    <col min="5129" max="5129" width="15.81640625" style="10" customWidth="1"/>
    <col min="5130" max="5130" width="23.7265625" style="10" customWidth="1"/>
    <col min="5131" max="5132" width="16" style="10" customWidth="1"/>
    <col min="5133" max="5134" width="15.54296875" style="10" customWidth="1"/>
    <col min="5135" max="5135" width="12.7265625" style="10" customWidth="1"/>
    <col min="5136" max="5136" width="16" style="10" bestFit="1" customWidth="1"/>
    <col min="5137" max="5137" width="11.26953125" style="10" customWidth="1"/>
    <col min="5138" max="5138" width="14.7265625" style="10" customWidth="1"/>
    <col min="5139" max="5139" width="11.453125" style="10" customWidth="1"/>
    <col min="5140" max="5140" width="16.26953125" style="10" customWidth="1"/>
    <col min="5141" max="5141" width="10.54296875" style="10" bestFit="1" customWidth="1"/>
    <col min="5142" max="5373" width="8.26953125" style="10"/>
    <col min="5374" max="5374" width="1" style="10" customWidth="1"/>
    <col min="5375" max="5375" width="6.81640625" style="10" customWidth="1"/>
    <col min="5376" max="5376" width="6.7265625" style="10" customWidth="1"/>
    <col min="5377" max="5377" width="16.453125" style="10" customWidth="1"/>
    <col min="5378" max="5378" width="14.7265625" style="10" customWidth="1"/>
    <col min="5379" max="5379" width="16.81640625" style="10" customWidth="1"/>
    <col min="5380" max="5380" width="18" style="10" customWidth="1"/>
    <col min="5381" max="5381" width="17.81640625" style="10" customWidth="1"/>
    <col min="5382" max="5382" width="14" style="10" customWidth="1"/>
    <col min="5383" max="5383" width="12.7265625" style="10" customWidth="1"/>
    <col min="5384" max="5384" width="14" style="10" customWidth="1"/>
    <col min="5385" max="5385" width="15.81640625" style="10" customWidth="1"/>
    <col min="5386" max="5386" width="23.7265625" style="10" customWidth="1"/>
    <col min="5387" max="5388" width="16" style="10" customWidth="1"/>
    <col min="5389" max="5390" width="15.54296875" style="10" customWidth="1"/>
    <col min="5391" max="5391" width="12.7265625" style="10" customWidth="1"/>
    <col min="5392" max="5392" width="16" style="10" bestFit="1" customWidth="1"/>
    <col min="5393" max="5393" width="11.26953125" style="10" customWidth="1"/>
    <col min="5394" max="5394" width="14.7265625" style="10" customWidth="1"/>
    <col min="5395" max="5395" width="11.453125" style="10" customWidth="1"/>
    <col min="5396" max="5396" width="16.26953125" style="10" customWidth="1"/>
    <col min="5397" max="5397" width="10.54296875" style="10" bestFit="1" customWidth="1"/>
    <col min="5398" max="5629" width="8.26953125" style="10"/>
    <col min="5630" max="5630" width="1" style="10" customWidth="1"/>
    <col min="5631" max="5631" width="6.81640625" style="10" customWidth="1"/>
    <col min="5632" max="5632" width="6.7265625" style="10" customWidth="1"/>
    <col min="5633" max="5633" width="16.453125" style="10" customWidth="1"/>
    <col min="5634" max="5634" width="14.7265625" style="10" customWidth="1"/>
    <col min="5635" max="5635" width="16.81640625" style="10" customWidth="1"/>
    <col min="5636" max="5636" width="18" style="10" customWidth="1"/>
    <col min="5637" max="5637" width="17.81640625" style="10" customWidth="1"/>
    <col min="5638" max="5638" width="14" style="10" customWidth="1"/>
    <col min="5639" max="5639" width="12.7265625" style="10" customWidth="1"/>
    <col min="5640" max="5640" width="14" style="10" customWidth="1"/>
    <col min="5641" max="5641" width="15.81640625" style="10" customWidth="1"/>
    <col min="5642" max="5642" width="23.7265625" style="10" customWidth="1"/>
    <col min="5643" max="5644" width="16" style="10" customWidth="1"/>
    <col min="5645" max="5646" width="15.54296875" style="10" customWidth="1"/>
    <col min="5647" max="5647" width="12.7265625" style="10" customWidth="1"/>
    <col min="5648" max="5648" width="16" style="10" bestFit="1" customWidth="1"/>
    <col min="5649" max="5649" width="11.26953125" style="10" customWidth="1"/>
    <col min="5650" max="5650" width="14.7265625" style="10" customWidth="1"/>
    <col min="5651" max="5651" width="11.453125" style="10" customWidth="1"/>
    <col min="5652" max="5652" width="16.26953125" style="10" customWidth="1"/>
    <col min="5653" max="5653" width="10.54296875" style="10" bestFit="1" customWidth="1"/>
    <col min="5654" max="5885" width="8.26953125" style="10"/>
    <col min="5886" max="5886" width="1" style="10" customWidth="1"/>
    <col min="5887" max="5887" width="6.81640625" style="10" customWidth="1"/>
    <col min="5888" max="5888" width="6.7265625" style="10" customWidth="1"/>
    <col min="5889" max="5889" width="16.453125" style="10" customWidth="1"/>
    <col min="5890" max="5890" width="14.7265625" style="10" customWidth="1"/>
    <col min="5891" max="5891" width="16.81640625" style="10" customWidth="1"/>
    <col min="5892" max="5892" width="18" style="10" customWidth="1"/>
    <col min="5893" max="5893" width="17.81640625" style="10" customWidth="1"/>
    <col min="5894" max="5894" width="14" style="10" customWidth="1"/>
    <col min="5895" max="5895" width="12.7265625" style="10" customWidth="1"/>
    <col min="5896" max="5896" width="14" style="10" customWidth="1"/>
    <col min="5897" max="5897" width="15.81640625" style="10" customWidth="1"/>
    <col min="5898" max="5898" width="23.7265625" style="10" customWidth="1"/>
    <col min="5899" max="5900" width="16" style="10" customWidth="1"/>
    <col min="5901" max="5902" width="15.54296875" style="10" customWidth="1"/>
    <col min="5903" max="5903" width="12.7265625" style="10" customWidth="1"/>
    <col min="5904" max="5904" width="16" style="10" bestFit="1" customWidth="1"/>
    <col min="5905" max="5905" width="11.26953125" style="10" customWidth="1"/>
    <col min="5906" max="5906" width="14.7265625" style="10" customWidth="1"/>
    <col min="5907" max="5907" width="11.453125" style="10" customWidth="1"/>
    <col min="5908" max="5908" width="16.26953125" style="10" customWidth="1"/>
    <col min="5909" max="5909" width="10.54296875" style="10" bestFit="1" customWidth="1"/>
    <col min="5910" max="6141" width="8.26953125" style="10"/>
    <col min="6142" max="6142" width="1" style="10" customWidth="1"/>
    <col min="6143" max="6143" width="6.81640625" style="10" customWidth="1"/>
    <col min="6144" max="6144" width="6.7265625" style="10" customWidth="1"/>
    <col min="6145" max="6145" width="16.453125" style="10" customWidth="1"/>
    <col min="6146" max="6146" width="14.7265625" style="10" customWidth="1"/>
    <col min="6147" max="6147" width="16.81640625" style="10" customWidth="1"/>
    <col min="6148" max="6148" width="18" style="10" customWidth="1"/>
    <col min="6149" max="6149" width="17.81640625" style="10" customWidth="1"/>
    <col min="6150" max="6150" width="14" style="10" customWidth="1"/>
    <col min="6151" max="6151" width="12.7265625" style="10" customWidth="1"/>
    <col min="6152" max="6152" width="14" style="10" customWidth="1"/>
    <col min="6153" max="6153" width="15.81640625" style="10" customWidth="1"/>
    <col min="6154" max="6154" width="23.7265625" style="10" customWidth="1"/>
    <col min="6155" max="6156" width="16" style="10" customWidth="1"/>
    <col min="6157" max="6158" width="15.54296875" style="10" customWidth="1"/>
    <col min="6159" max="6159" width="12.7265625" style="10" customWidth="1"/>
    <col min="6160" max="6160" width="16" style="10" bestFit="1" customWidth="1"/>
    <col min="6161" max="6161" width="11.26953125" style="10" customWidth="1"/>
    <col min="6162" max="6162" width="14.7265625" style="10" customWidth="1"/>
    <col min="6163" max="6163" width="11.453125" style="10" customWidth="1"/>
    <col min="6164" max="6164" width="16.26953125" style="10" customWidth="1"/>
    <col min="6165" max="6165" width="10.54296875" style="10" bestFit="1" customWidth="1"/>
    <col min="6166" max="6397" width="8.26953125" style="10"/>
    <col min="6398" max="6398" width="1" style="10" customWidth="1"/>
    <col min="6399" max="6399" width="6.81640625" style="10" customWidth="1"/>
    <col min="6400" max="6400" width="6.7265625" style="10" customWidth="1"/>
    <col min="6401" max="6401" width="16.453125" style="10" customWidth="1"/>
    <col min="6402" max="6402" width="14.7265625" style="10" customWidth="1"/>
    <col min="6403" max="6403" width="16.81640625" style="10" customWidth="1"/>
    <col min="6404" max="6404" width="18" style="10" customWidth="1"/>
    <col min="6405" max="6405" width="17.81640625" style="10" customWidth="1"/>
    <col min="6406" max="6406" width="14" style="10" customWidth="1"/>
    <col min="6407" max="6407" width="12.7265625" style="10" customWidth="1"/>
    <col min="6408" max="6408" width="14" style="10" customWidth="1"/>
    <col min="6409" max="6409" width="15.81640625" style="10" customWidth="1"/>
    <col min="6410" max="6410" width="23.7265625" style="10" customWidth="1"/>
    <col min="6411" max="6412" width="16" style="10" customWidth="1"/>
    <col min="6413" max="6414" width="15.54296875" style="10" customWidth="1"/>
    <col min="6415" max="6415" width="12.7265625" style="10" customWidth="1"/>
    <col min="6416" max="6416" width="16" style="10" bestFit="1" customWidth="1"/>
    <col min="6417" max="6417" width="11.26953125" style="10" customWidth="1"/>
    <col min="6418" max="6418" width="14.7265625" style="10" customWidth="1"/>
    <col min="6419" max="6419" width="11.453125" style="10" customWidth="1"/>
    <col min="6420" max="6420" width="16.26953125" style="10" customWidth="1"/>
    <col min="6421" max="6421" width="10.54296875" style="10" bestFit="1" customWidth="1"/>
    <col min="6422" max="6653" width="8.26953125" style="10"/>
    <col min="6654" max="6654" width="1" style="10" customWidth="1"/>
    <col min="6655" max="6655" width="6.81640625" style="10" customWidth="1"/>
    <col min="6656" max="6656" width="6.7265625" style="10" customWidth="1"/>
    <col min="6657" max="6657" width="16.453125" style="10" customWidth="1"/>
    <col min="6658" max="6658" width="14.7265625" style="10" customWidth="1"/>
    <col min="6659" max="6659" width="16.81640625" style="10" customWidth="1"/>
    <col min="6660" max="6660" width="18" style="10" customWidth="1"/>
    <col min="6661" max="6661" width="17.81640625" style="10" customWidth="1"/>
    <col min="6662" max="6662" width="14" style="10" customWidth="1"/>
    <col min="6663" max="6663" width="12.7265625" style="10" customWidth="1"/>
    <col min="6664" max="6664" width="14" style="10" customWidth="1"/>
    <col min="6665" max="6665" width="15.81640625" style="10" customWidth="1"/>
    <col min="6666" max="6666" width="23.7265625" style="10" customWidth="1"/>
    <col min="6667" max="6668" width="16" style="10" customWidth="1"/>
    <col min="6669" max="6670" width="15.54296875" style="10" customWidth="1"/>
    <col min="6671" max="6671" width="12.7265625" style="10" customWidth="1"/>
    <col min="6672" max="6672" width="16" style="10" bestFit="1" customWidth="1"/>
    <col min="6673" max="6673" width="11.26953125" style="10" customWidth="1"/>
    <col min="6674" max="6674" width="14.7265625" style="10" customWidth="1"/>
    <col min="6675" max="6675" width="11.453125" style="10" customWidth="1"/>
    <col min="6676" max="6676" width="16.26953125" style="10" customWidth="1"/>
    <col min="6677" max="6677" width="10.54296875" style="10" bestFit="1" customWidth="1"/>
    <col min="6678" max="6909" width="8.26953125" style="10"/>
    <col min="6910" max="6910" width="1" style="10" customWidth="1"/>
    <col min="6911" max="6911" width="6.81640625" style="10" customWidth="1"/>
    <col min="6912" max="6912" width="6.7265625" style="10" customWidth="1"/>
    <col min="6913" max="6913" width="16.453125" style="10" customWidth="1"/>
    <col min="6914" max="6914" width="14.7265625" style="10" customWidth="1"/>
    <col min="6915" max="6915" width="16.81640625" style="10" customWidth="1"/>
    <col min="6916" max="6916" width="18" style="10" customWidth="1"/>
    <col min="6917" max="6917" width="17.81640625" style="10" customWidth="1"/>
    <col min="6918" max="6918" width="14" style="10" customWidth="1"/>
    <col min="6919" max="6919" width="12.7265625" style="10" customWidth="1"/>
    <col min="6920" max="6920" width="14" style="10" customWidth="1"/>
    <col min="6921" max="6921" width="15.81640625" style="10" customWidth="1"/>
    <col min="6922" max="6922" width="23.7265625" style="10" customWidth="1"/>
    <col min="6923" max="6924" width="16" style="10" customWidth="1"/>
    <col min="6925" max="6926" width="15.54296875" style="10" customWidth="1"/>
    <col min="6927" max="6927" width="12.7265625" style="10" customWidth="1"/>
    <col min="6928" max="6928" width="16" style="10" bestFit="1" customWidth="1"/>
    <col min="6929" max="6929" width="11.26953125" style="10" customWidth="1"/>
    <col min="6930" max="6930" width="14.7265625" style="10" customWidth="1"/>
    <col min="6931" max="6931" width="11.453125" style="10" customWidth="1"/>
    <col min="6932" max="6932" width="16.26953125" style="10" customWidth="1"/>
    <col min="6933" max="6933" width="10.54296875" style="10" bestFit="1" customWidth="1"/>
    <col min="6934" max="7165" width="8.26953125" style="10"/>
    <col min="7166" max="7166" width="1" style="10" customWidth="1"/>
    <col min="7167" max="7167" width="6.81640625" style="10" customWidth="1"/>
    <col min="7168" max="7168" width="6.7265625" style="10" customWidth="1"/>
    <col min="7169" max="7169" width="16.453125" style="10" customWidth="1"/>
    <col min="7170" max="7170" width="14.7265625" style="10" customWidth="1"/>
    <col min="7171" max="7171" width="16.81640625" style="10" customWidth="1"/>
    <col min="7172" max="7172" width="18" style="10" customWidth="1"/>
    <col min="7173" max="7173" width="17.81640625" style="10" customWidth="1"/>
    <col min="7174" max="7174" width="14" style="10" customWidth="1"/>
    <col min="7175" max="7175" width="12.7265625" style="10" customWidth="1"/>
    <col min="7176" max="7176" width="14" style="10" customWidth="1"/>
    <col min="7177" max="7177" width="15.81640625" style="10" customWidth="1"/>
    <col min="7178" max="7178" width="23.7265625" style="10" customWidth="1"/>
    <col min="7179" max="7180" width="16" style="10" customWidth="1"/>
    <col min="7181" max="7182" width="15.54296875" style="10" customWidth="1"/>
    <col min="7183" max="7183" width="12.7265625" style="10" customWidth="1"/>
    <col min="7184" max="7184" width="16" style="10" bestFit="1" customWidth="1"/>
    <col min="7185" max="7185" width="11.26953125" style="10" customWidth="1"/>
    <col min="7186" max="7186" width="14.7265625" style="10" customWidth="1"/>
    <col min="7187" max="7187" width="11.453125" style="10" customWidth="1"/>
    <col min="7188" max="7188" width="16.26953125" style="10" customWidth="1"/>
    <col min="7189" max="7189" width="10.54296875" style="10" bestFit="1" customWidth="1"/>
    <col min="7190" max="7421" width="8.26953125" style="10"/>
    <col min="7422" max="7422" width="1" style="10" customWidth="1"/>
    <col min="7423" max="7423" width="6.81640625" style="10" customWidth="1"/>
    <col min="7424" max="7424" width="6.7265625" style="10" customWidth="1"/>
    <col min="7425" max="7425" width="16.453125" style="10" customWidth="1"/>
    <col min="7426" max="7426" width="14.7265625" style="10" customWidth="1"/>
    <col min="7427" max="7427" width="16.81640625" style="10" customWidth="1"/>
    <col min="7428" max="7428" width="18" style="10" customWidth="1"/>
    <col min="7429" max="7429" width="17.81640625" style="10" customWidth="1"/>
    <col min="7430" max="7430" width="14" style="10" customWidth="1"/>
    <col min="7431" max="7431" width="12.7265625" style="10" customWidth="1"/>
    <col min="7432" max="7432" width="14" style="10" customWidth="1"/>
    <col min="7433" max="7433" width="15.81640625" style="10" customWidth="1"/>
    <col min="7434" max="7434" width="23.7265625" style="10" customWidth="1"/>
    <col min="7435" max="7436" width="16" style="10" customWidth="1"/>
    <col min="7437" max="7438" width="15.54296875" style="10" customWidth="1"/>
    <col min="7439" max="7439" width="12.7265625" style="10" customWidth="1"/>
    <col min="7440" max="7440" width="16" style="10" bestFit="1" customWidth="1"/>
    <col min="7441" max="7441" width="11.26953125" style="10" customWidth="1"/>
    <col min="7442" max="7442" width="14.7265625" style="10" customWidth="1"/>
    <col min="7443" max="7443" width="11.453125" style="10" customWidth="1"/>
    <col min="7444" max="7444" width="16.26953125" style="10" customWidth="1"/>
    <col min="7445" max="7445" width="10.54296875" style="10" bestFit="1" customWidth="1"/>
    <col min="7446" max="7677" width="8.26953125" style="10"/>
    <col min="7678" max="7678" width="1" style="10" customWidth="1"/>
    <col min="7679" max="7679" width="6.81640625" style="10" customWidth="1"/>
    <col min="7680" max="7680" width="6.7265625" style="10" customWidth="1"/>
    <col min="7681" max="7681" width="16.453125" style="10" customWidth="1"/>
    <col min="7682" max="7682" width="14.7265625" style="10" customWidth="1"/>
    <col min="7683" max="7683" width="16.81640625" style="10" customWidth="1"/>
    <col min="7684" max="7684" width="18" style="10" customWidth="1"/>
    <col min="7685" max="7685" width="17.81640625" style="10" customWidth="1"/>
    <col min="7686" max="7686" width="14" style="10" customWidth="1"/>
    <col min="7687" max="7687" width="12.7265625" style="10" customWidth="1"/>
    <col min="7688" max="7688" width="14" style="10" customWidth="1"/>
    <col min="7689" max="7689" width="15.81640625" style="10" customWidth="1"/>
    <col min="7690" max="7690" width="23.7265625" style="10" customWidth="1"/>
    <col min="7691" max="7692" width="16" style="10" customWidth="1"/>
    <col min="7693" max="7694" width="15.54296875" style="10" customWidth="1"/>
    <col min="7695" max="7695" width="12.7265625" style="10" customWidth="1"/>
    <col min="7696" max="7696" width="16" style="10" bestFit="1" customWidth="1"/>
    <col min="7697" max="7697" width="11.26953125" style="10" customWidth="1"/>
    <col min="7698" max="7698" width="14.7265625" style="10" customWidth="1"/>
    <col min="7699" max="7699" width="11.453125" style="10" customWidth="1"/>
    <col min="7700" max="7700" width="16.26953125" style="10" customWidth="1"/>
    <col min="7701" max="7701" width="10.54296875" style="10" bestFit="1" customWidth="1"/>
    <col min="7702" max="7933" width="8.26953125" style="10"/>
    <col min="7934" max="7934" width="1" style="10" customWidth="1"/>
    <col min="7935" max="7935" width="6.81640625" style="10" customWidth="1"/>
    <col min="7936" max="7936" width="6.7265625" style="10" customWidth="1"/>
    <col min="7937" max="7937" width="16.453125" style="10" customWidth="1"/>
    <col min="7938" max="7938" width="14.7265625" style="10" customWidth="1"/>
    <col min="7939" max="7939" width="16.81640625" style="10" customWidth="1"/>
    <col min="7940" max="7940" width="18" style="10" customWidth="1"/>
    <col min="7941" max="7941" width="17.81640625" style="10" customWidth="1"/>
    <col min="7942" max="7942" width="14" style="10" customWidth="1"/>
    <col min="7943" max="7943" width="12.7265625" style="10" customWidth="1"/>
    <col min="7944" max="7944" width="14" style="10" customWidth="1"/>
    <col min="7945" max="7945" width="15.81640625" style="10" customWidth="1"/>
    <col min="7946" max="7946" width="23.7265625" style="10" customWidth="1"/>
    <col min="7947" max="7948" width="16" style="10" customWidth="1"/>
    <col min="7949" max="7950" width="15.54296875" style="10" customWidth="1"/>
    <col min="7951" max="7951" width="12.7265625" style="10" customWidth="1"/>
    <col min="7952" max="7952" width="16" style="10" bestFit="1" customWidth="1"/>
    <col min="7953" max="7953" width="11.26953125" style="10" customWidth="1"/>
    <col min="7954" max="7954" width="14.7265625" style="10" customWidth="1"/>
    <col min="7955" max="7955" width="11.453125" style="10" customWidth="1"/>
    <col min="7956" max="7956" width="16.26953125" style="10" customWidth="1"/>
    <col min="7957" max="7957" width="10.54296875" style="10" bestFit="1" customWidth="1"/>
    <col min="7958" max="8189" width="8.26953125" style="10"/>
    <col min="8190" max="8190" width="1" style="10" customWidth="1"/>
    <col min="8191" max="8191" width="6.81640625" style="10" customWidth="1"/>
    <col min="8192" max="8192" width="6.7265625" style="10" customWidth="1"/>
    <col min="8193" max="8193" width="16.453125" style="10" customWidth="1"/>
    <col min="8194" max="8194" width="14.7265625" style="10" customWidth="1"/>
    <col min="8195" max="8195" width="16.81640625" style="10" customWidth="1"/>
    <col min="8196" max="8196" width="18" style="10" customWidth="1"/>
    <col min="8197" max="8197" width="17.81640625" style="10" customWidth="1"/>
    <col min="8198" max="8198" width="14" style="10" customWidth="1"/>
    <col min="8199" max="8199" width="12.7265625" style="10" customWidth="1"/>
    <col min="8200" max="8200" width="14" style="10" customWidth="1"/>
    <col min="8201" max="8201" width="15.81640625" style="10" customWidth="1"/>
    <col min="8202" max="8202" width="23.7265625" style="10" customWidth="1"/>
    <col min="8203" max="8204" width="16" style="10" customWidth="1"/>
    <col min="8205" max="8206" width="15.54296875" style="10" customWidth="1"/>
    <col min="8207" max="8207" width="12.7265625" style="10" customWidth="1"/>
    <col min="8208" max="8208" width="16" style="10" bestFit="1" customWidth="1"/>
    <col min="8209" max="8209" width="11.26953125" style="10" customWidth="1"/>
    <col min="8210" max="8210" width="14.7265625" style="10" customWidth="1"/>
    <col min="8211" max="8211" width="11.453125" style="10" customWidth="1"/>
    <col min="8212" max="8212" width="16.26953125" style="10" customWidth="1"/>
    <col min="8213" max="8213" width="10.54296875" style="10" bestFit="1" customWidth="1"/>
    <col min="8214" max="8445" width="8.26953125" style="10"/>
    <col min="8446" max="8446" width="1" style="10" customWidth="1"/>
    <col min="8447" max="8447" width="6.81640625" style="10" customWidth="1"/>
    <col min="8448" max="8448" width="6.7265625" style="10" customWidth="1"/>
    <col min="8449" max="8449" width="16.453125" style="10" customWidth="1"/>
    <col min="8450" max="8450" width="14.7265625" style="10" customWidth="1"/>
    <col min="8451" max="8451" width="16.81640625" style="10" customWidth="1"/>
    <col min="8452" max="8452" width="18" style="10" customWidth="1"/>
    <col min="8453" max="8453" width="17.81640625" style="10" customWidth="1"/>
    <col min="8454" max="8454" width="14" style="10" customWidth="1"/>
    <col min="8455" max="8455" width="12.7265625" style="10" customWidth="1"/>
    <col min="8456" max="8456" width="14" style="10" customWidth="1"/>
    <col min="8457" max="8457" width="15.81640625" style="10" customWidth="1"/>
    <col min="8458" max="8458" width="23.7265625" style="10" customWidth="1"/>
    <col min="8459" max="8460" width="16" style="10" customWidth="1"/>
    <col min="8461" max="8462" width="15.54296875" style="10" customWidth="1"/>
    <col min="8463" max="8463" width="12.7265625" style="10" customWidth="1"/>
    <col min="8464" max="8464" width="16" style="10" bestFit="1" customWidth="1"/>
    <col min="8465" max="8465" width="11.26953125" style="10" customWidth="1"/>
    <col min="8466" max="8466" width="14.7265625" style="10" customWidth="1"/>
    <col min="8467" max="8467" width="11.453125" style="10" customWidth="1"/>
    <col min="8468" max="8468" width="16.26953125" style="10" customWidth="1"/>
    <col min="8469" max="8469" width="10.54296875" style="10" bestFit="1" customWidth="1"/>
    <col min="8470" max="8701" width="8.26953125" style="10"/>
    <col min="8702" max="8702" width="1" style="10" customWidth="1"/>
    <col min="8703" max="8703" width="6.81640625" style="10" customWidth="1"/>
    <col min="8704" max="8704" width="6.7265625" style="10" customWidth="1"/>
    <col min="8705" max="8705" width="16.453125" style="10" customWidth="1"/>
    <col min="8706" max="8706" width="14.7265625" style="10" customWidth="1"/>
    <col min="8707" max="8707" width="16.81640625" style="10" customWidth="1"/>
    <col min="8708" max="8708" width="18" style="10" customWidth="1"/>
    <col min="8709" max="8709" width="17.81640625" style="10" customWidth="1"/>
    <col min="8710" max="8710" width="14" style="10" customWidth="1"/>
    <col min="8711" max="8711" width="12.7265625" style="10" customWidth="1"/>
    <col min="8712" max="8712" width="14" style="10" customWidth="1"/>
    <col min="8713" max="8713" width="15.81640625" style="10" customWidth="1"/>
    <col min="8714" max="8714" width="23.7265625" style="10" customWidth="1"/>
    <col min="8715" max="8716" width="16" style="10" customWidth="1"/>
    <col min="8717" max="8718" width="15.54296875" style="10" customWidth="1"/>
    <col min="8719" max="8719" width="12.7265625" style="10" customWidth="1"/>
    <col min="8720" max="8720" width="16" style="10" bestFit="1" customWidth="1"/>
    <col min="8721" max="8721" width="11.26953125" style="10" customWidth="1"/>
    <col min="8722" max="8722" width="14.7265625" style="10" customWidth="1"/>
    <col min="8723" max="8723" width="11.453125" style="10" customWidth="1"/>
    <col min="8724" max="8724" width="16.26953125" style="10" customWidth="1"/>
    <col min="8725" max="8725" width="10.54296875" style="10" bestFit="1" customWidth="1"/>
    <col min="8726" max="8957" width="8.26953125" style="10"/>
    <col min="8958" max="8958" width="1" style="10" customWidth="1"/>
    <col min="8959" max="8959" width="6.81640625" style="10" customWidth="1"/>
    <col min="8960" max="8960" width="6.7265625" style="10" customWidth="1"/>
    <col min="8961" max="8961" width="16.453125" style="10" customWidth="1"/>
    <col min="8962" max="8962" width="14.7265625" style="10" customWidth="1"/>
    <col min="8963" max="8963" width="16.81640625" style="10" customWidth="1"/>
    <col min="8964" max="8964" width="18" style="10" customWidth="1"/>
    <col min="8965" max="8965" width="17.81640625" style="10" customWidth="1"/>
    <col min="8966" max="8966" width="14" style="10" customWidth="1"/>
    <col min="8967" max="8967" width="12.7265625" style="10" customWidth="1"/>
    <col min="8968" max="8968" width="14" style="10" customWidth="1"/>
    <col min="8969" max="8969" width="15.81640625" style="10" customWidth="1"/>
    <col min="8970" max="8970" width="23.7265625" style="10" customWidth="1"/>
    <col min="8971" max="8972" width="16" style="10" customWidth="1"/>
    <col min="8973" max="8974" width="15.54296875" style="10" customWidth="1"/>
    <col min="8975" max="8975" width="12.7265625" style="10" customWidth="1"/>
    <col min="8976" max="8976" width="16" style="10" bestFit="1" customWidth="1"/>
    <col min="8977" max="8977" width="11.26953125" style="10" customWidth="1"/>
    <col min="8978" max="8978" width="14.7265625" style="10" customWidth="1"/>
    <col min="8979" max="8979" width="11.453125" style="10" customWidth="1"/>
    <col min="8980" max="8980" width="16.26953125" style="10" customWidth="1"/>
    <col min="8981" max="8981" width="10.54296875" style="10" bestFit="1" customWidth="1"/>
    <col min="8982" max="9213" width="8.26953125" style="10"/>
    <col min="9214" max="9214" width="1" style="10" customWidth="1"/>
    <col min="9215" max="9215" width="6.81640625" style="10" customWidth="1"/>
    <col min="9216" max="9216" width="6.7265625" style="10" customWidth="1"/>
    <col min="9217" max="9217" width="16.453125" style="10" customWidth="1"/>
    <col min="9218" max="9218" width="14.7265625" style="10" customWidth="1"/>
    <col min="9219" max="9219" width="16.81640625" style="10" customWidth="1"/>
    <col min="9220" max="9220" width="18" style="10" customWidth="1"/>
    <col min="9221" max="9221" width="17.81640625" style="10" customWidth="1"/>
    <col min="9222" max="9222" width="14" style="10" customWidth="1"/>
    <col min="9223" max="9223" width="12.7265625" style="10" customWidth="1"/>
    <col min="9224" max="9224" width="14" style="10" customWidth="1"/>
    <col min="9225" max="9225" width="15.81640625" style="10" customWidth="1"/>
    <col min="9226" max="9226" width="23.7265625" style="10" customWidth="1"/>
    <col min="9227" max="9228" width="16" style="10" customWidth="1"/>
    <col min="9229" max="9230" width="15.54296875" style="10" customWidth="1"/>
    <col min="9231" max="9231" width="12.7265625" style="10" customWidth="1"/>
    <col min="9232" max="9232" width="16" style="10" bestFit="1" customWidth="1"/>
    <col min="9233" max="9233" width="11.26953125" style="10" customWidth="1"/>
    <col min="9234" max="9234" width="14.7265625" style="10" customWidth="1"/>
    <col min="9235" max="9235" width="11.453125" style="10" customWidth="1"/>
    <col min="9236" max="9236" width="16.26953125" style="10" customWidth="1"/>
    <col min="9237" max="9237" width="10.54296875" style="10" bestFit="1" customWidth="1"/>
    <col min="9238" max="9469" width="8.26953125" style="10"/>
    <col min="9470" max="9470" width="1" style="10" customWidth="1"/>
    <col min="9471" max="9471" width="6.81640625" style="10" customWidth="1"/>
    <col min="9472" max="9472" width="6.7265625" style="10" customWidth="1"/>
    <col min="9473" max="9473" width="16.453125" style="10" customWidth="1"/>
    <col min="9474" max="9474" width="14.7265625" style="10" customWidth="1"/>
    <col min="9475" max="9475" width="16.81640625" style="10" customWidth="1"/>
    <col min="9476" max="9476" width="18" style="10" customWidth="1"/>
    <col min="9477" max="9477" width="17.81640625" style="10" customWidth="1"/>
    <col min="9478" max="9478" width="14" style="10" customWidth="1"/>
    <col min="9479" max="9479" width="12.7265625" style="10" customWidth="1"/>
    <col min="9480" max="9480" width="14" style="10" customWidth="1"/>
    <col min="9481" max="9481" width="15.81640625" style="10" customWidth="1"/>
    <col min="9482" max="9482" width="23.7265625" style="10" customWidth="1"/>
    <col min="9483" max="9484" width="16" style="10" customWidth="1"/>
    <col min="9485" max="9486" width="15.54296875" style="10" customWidth="1"/>
    <col min="9487" max="9487" width="12.7265625" style="10" customWidth="1"/>
    <col min="9488" max="9488" width="16" style="10" bestFit="1" customWidth="1"/>
    <col min="9489" max="9489" width="11.26953125" style="10" customWidth="1"/>
    <col min="9490" max="9490" width="14.7265625" style="10" customWidth="1"/>
    <col min="9491" max="9491" width="11.453125" style="10" customWidth="1"/>
    <col min="9492" max="9492" width="16.26953125" style="10" customWidth="1"/>
    <col min="9493" max="9493" width="10.54296875" style="10" bestFit="1" customWidth="1"/>
    <col min="9494" max="9725" width="8.26953125" style="10"/>
    <col min="9726" max="9726" width="1" style="10" customWidth="1"/>
    <col min="9727" max="9727" width="6.81640625" style="10" customWidth="1"/>
    <col min="9728" max="9728" width="6.7265625" style="10" customWidth="1"/>
    <col min="9729" max="9729" width="16.453125" style="10" customWidth="1"/>
    <col min="9730" max="9730" width="14.7265625" style="10" customWidth="1"/>
    <col min="9731" max="9731" width="16.81640625" style="10" customWidth="1"/>
    <col min="9732" max="9732" width="18" style="10" customWidth="1"/>
    <col min="9733" max="9733" width="17.81640625" style="10" customWidth="1"/>
    <col min="9734" max="9734" width="14" style="10" customWidth="1"/>
    <col min="9735" max="9735" width="12.7265625" style="10" customWidth="1"/>
    <col min="9736" max="9736" width="14" style="10" customWidth="1"/>
    <col min="9737" max="9737" width="15.81640625" style="10" customWidth="1"/>
    <col min="9738" max="9738" width="23.7265625" style="10" customWidth="1"/>
    <col min="9739" max="9740" width="16" style="10" customWidth="1"/>
    <col min="9741" max="9742" width="15.54296875" style="10" customWidth="1"/>
    <col min="9743" max="9743" width="12.7265625" style="10" customWidth="1"/>
    <col min="9744" max="9744" width="16" style="10" bestFit="1" customWidth="1"/>
    <col min="9745" max="9745" width="11.26953125" style="10" customWidth="1"/>
    <col min="9746" max="9746" width="14.7265625" style="10" customWidth="1"/>
    <col min="9747" max="9747" width="11.453125" style="10" customWidth="1"/>
    <col min="9748" max="9748" width="16.26953125" style="10" customWidth="1"/>
    <col min="9749" max="9749" width="10.54296875" style="10" bestFit="1" customWidth="1"/>
    <col min="9750" max="9981" width="8.26953125" style="10"/>
    <col min="9982" max="9982" width="1" style="10" customWidth="1"/>
    <col min="9983" max="9983" width="6.81640625" style="10" customWidth="1"/>
    <col min="9984" max="9984" width="6.7265625" style="10" customWidth="1"/>
    <col min="9985" max="9985" width="16.453125" style="10" customWidth="1"/>
    <col min="9986" max="9986" width="14.7265625" style="10" customWidth="1"/>
    <col min="9987" max="9987" width="16.81640625" style="10" customWidth="1"/>
    <col min="9988" max="9988" width="18" style="10" customWidth="1"/>
    <col min="9989" max="9989" width="17.81640625" style="10" customWidth="1"/>
    <col min="9990" max="9990" width="14" style="10" customWidth="1"/>
    <col min="9991" max="9991" width="12.7265625" style="10" customWidth="1"/>
    <col min="9992" max="9992" width="14" style="10" customWidth="1"/>
    <col min="9993" max="9993" width="15.81640625" style="10" customWidth="1"/>
    <col min="9994" max="9994" width="23.7265625" style="10" customWidth="1"/>
    <col min="9995" max="9996" width="16" style="10" customWidth="1"/>
    <col min="9997" max="9998" width="15.54296875" style="10" customWidth="1"/>
    <col min="9999" max="9999" width="12.7265625" style="10" customWidth="1"/>
    <col min="10000" max="10000" width="16" style="10" bestFit="1" customWidth="1"/>
    <col min="10001" max="10001" width="11.26953125" style="10" customWidth="1"/>
    <col min="10002" max="10002" width="14.7265625" style="10" customWidth="1"/>
    <col min="10003" max="10003" width="11.453125" style="10" customWidth="1"/>
    <col min="10004" max="10004" width="16.26953125" style="10" customWidth="1"/>
    <col min="10005" max="10005" width="10.54296875" style="10" bestFit="1" customWidth="1"/>
    <col min="10006" max="10237" width="8.26953125" style="10"/>
    <col min="10238" max="10238" width="1" style="10" customWidth="1"/>
    <col min="10239" max="10239" width="6.81640625" style="10" customWidth="1"/>
    <col min="10240" max="10240" width="6.7265625" style="10" customWidth="1"/>
    <col min="10241" max="10241" width="16.453125" style="10" customWidth="1"/>
    <col min="10242" max="10242" width="14.7265625" style="10" customWidth="1"/>
    <col min="10243" max="10243" width="16.81640625" style="10" customWidth="1"/>
    <col min="10244" max="10244" width="18" style="10" customWidth="1"/>
    <col min="10245" max="10245" width="17.81640625" style="10" customWidth="1"/>
    <col min="10246" max="10246" width="14" style="10" customWidth="1"/>
    <col min="10247" max="10247" width="12.7265625" style="10" customWidth="1"/>
    <col min="10248" max="10248" width="14" style="10" customWidth="1"/>
    <col min="10249" max="10249" width="15.81640625" style="10" customWidth="1"/>
    <col min="10250" max="10250" width="23.7265625" style="10" customWidth="1"/>
    <col min="10251" max="10252" width="16" style="10" customWidth="1"/>
    <col min="10253" max="10254" width="15.54296875" style="10" customWidth="1"/>
    <col min="10255" max="10255" width="12.7265625" style="10" customWidth="1"/>
    <col min="10256" max="10256" width="16" style="10" bestFit="1" customWidth="1"/>
    <col min="10257" max="10257" width="11.26953125" style="10" customWidth="1"/>
    <col min="10258" max="10258" width="14.7265625" style="10" customWidth="1"/>
    <col min="10259" max="10259" width="11.453125" style="10" customWidth="1"/>
    <col min="10260" max="10260" width="16.26953125" style="10" customWidth="1"/>
    <col min="10261" max="10261" width="10.54296875" style="10" bestFit="1" customWidth="1"/>
    <col min="10262" max="10493" width="8.26953125" style="10"/>
    <col min="10494" max="10494" width="1" style="10" customWidth="1"/>
    <col min="10495" max="10495" width="6.81640625" style="10" customWidth="1"/>
    <col min="10496" max="10496" width="6.7265625" style="10" customWidth="1"/>
    <col min="10497" max="10497" width="16.453125" style="10" customWidth="1"/>
    <col min="10498" max="10498" width="14.7265625" style="10" customWidth="1"/>
    <col min="10499" max="10499" width="16.81640625" style="10" customWidth="1"/>
    <col min="10500" max="10500" width="18" style="10" customWidth="1"/>
    <col min="10501" max="10501" width="17.81640625" style="10" customWidth="1"/>
    <col min="10502" max="10502" width="14" style="10" customWidth="1"/>
    <col min="10503" max="10503" width="12.7265625" style="10" customWidth="1"/>
    <col min="10504" max="10504" width="14" style="10" customWidth="1"/>
    <col min="10505" max="10505" width="15.81640625" style="10" customWidth="1"/>
    <col min="10506" max="10506" width="23.7265625" style="10" customWidth="1"/>
    <col min="10507" max="10508" width="16" style="10" customWidth="1"/>
    <col min="10509" max="10510" width="15.54296875" style="10" customWidth="1"/>
    <col min="10511" max="10511" width="12.7265625" style="10" customWidth="1"/>
    <col min="10512" max="10512" width="16" style="10" bestFit="1" customWidth="1"/>
    <col min="10513" max="10513" width="11.26953125" style="10" customWidth="1"/>
    <col min="10514" max="10514" width="14.7265625" style="10" customWidth="1"/>
    <col min="10515" max="10515" width="11.453125" style="10" customWidth="1"/>
    <col min="10516" max="10516" width="16.26953125" style="10" customWidth="1"/>
    <col min="10517" max="10517" width="10.54296875" style="10" bestFit="1" customWidth="1"/>
    <col min="10518" max="10749" width="8.26953125" style="10"/>
    <col min="10750" max="10750" width="1" style="10" customWidth="1"/>
    <col min="10751" max="10751" width="6.81640625" style="10" customWidth="1"/>
    <col min="10752" max="10752" width="6.7265625" style="10" customWidth="1"/>
    <col min="10753" max="10753" width="16.453125" style="10" customWidth="1"/>
    <col min="10754" max="10754" width="14.7265625" style="10" customWidth="1"/>
    <col min="10755" max="10755" width="16.81640625" style="10" customWidth="1"/>
    <col min="10756" max="10756" width="18" style="10" customWidth="1"/>
    <col min="10757" max="10757" width="17.81640625" style="10" customWidth="1"/>
    <col min="10758" max="10758" width="14" style="10" customWidth="1"/>
    <col min="10759" max="10759" width="12.7265625" style="10" customWidth="1"/>
    <col min="10760" max="10760" width="14" style="10" customWidth="1"/>
    <col min="10761" max="10761" width="15.81640625" style="10" customWidth="1"/>
    <col min="10762" max="10762" width="23.7265625" style="10" customWidth="1"/>
    <col min="10763" max="10764" width="16" style="10" customWidth="1"/>
    <col min="10765" max="10766" width="15.54296875" style="10" customWidth="1"/>
    <col min="10767" max="10767" width="12.7265625" style="10" customWidth="1"/>
    <col min="10768" max="10768" width="16" style="10" bestFit="1" customWidth="1"/>
    <col min="10769" max="10769" width="11.26953125" style="10" customWidth="1"/>
    <col min="10770" max="10770" width="14.7265625" style="10" customWidth="1"/>
    <col min="10771" max="10771" width="11.453125" style="10" customWidth="1"/>
    <col min="10772" max="10772" width="16.26953125" style="10" customWidth="1"/>
    <col min="10773" max="10773" width="10.54296875" style="10" bestFit="1" customWidth="1"/>
    <col min="10774" max="11005" width="8.26953125" style="10"/>
    <col min="11006" max="11006" width="1" style="10" customWidth="1"/>
    <col min="11007" max="11007" width="6.81640625" style="10" customWidth="1"/>
    <col min="11008" max="11008" width="6.7265625" style="10" customWidth="1"/>
    <col min="11009" max="11009" width="16.453125" style="10" customWidth="1"/>
    <col min="11010" max="11010" width="14.7265625" style="10" customWidth="1"/>
    <col min="11011" max="11011" width="16.81640625" style="10" customWidth="1"/>
    <col min="11012" max="11012" width="18" style="10" customWidth="1"/>
    <col min="11013" max="11013" width="17.81640625" style="10" customWidth="1"/>
    <col min="11014" max="11014" width="14" style="10" customWidth="1"/>
    <col min="11015" max="11015" width="12.7265625" style="10" customWidth="1"/>
    <col min="11016" max="11016" width="14" style="10" customWidth="1"/>
    <col min="11017" max="11017" width="15.81640625" style="10" customWidth="1"/>
    <col min="11018" max="11018" width="23.7265625" style="10" customWidth="1"/>
    <col min="11019" max="11020" width="16" style="10" customWidth="1"/>
    <col min="11021" max="11022" width="15.54296875" style="10" customWidth="1"/>
    <col min="11023" max="11023" width="12.7265625" style="10" customWidth="1"/>
    <col min="11024" max="11024" width="16" style="10" bestFit="1" customWidth="1"/>
    <col min="11025" max="11025" width="11.26953125" style="10" customWidth="1"/>
    <col min="11026" max="11026" width="14.7265625" style="10" customWidth="1"/>
    <col min="11027" max="11027" width="11.453125" style="10" customWidth="1"/>
    <col min="11028" max="11028" width="16.26953125" style="10" customWidth="1"/>
    <col min="11029" max="11029" width="10.54296875" style="10" bestFit="1" customWidth="1"/>
    <col min="11030" max="11261" width="8.26953125" style="10"/>
    <col min="11262" max="11262" width="1" style="10" customWidth="1"/>
    <col min="11263" max="11263" width="6.81640625" style="10" customWidth="1"/>
    <col min="11264" max="11264" width="6.7265625" style="10" customWidth="1"/>
    <col min="11265" max="11265" width="16.453125" style="10" customWidth="1"/>
    <col min="11266" max="11266" width="14.7265625" style="10" customWidth="1"/>
    <col min="11267" max="11267" width="16.81640625" style="10" customWidth="1"/>
    <col min="11268" max="11268" width="18" style="10" customWidth="1"/>
    <col min="11269" max="11269" width="17.81640625" style="10" customWidth="1"/>
    <col min="11270" max="11270" width="14" style="10" customWidth="1"/>
    <col min="11271" max="11271" width="12.7265625" style="10" customWidth="1"/>
    <col min="11272" max="11272" width="14" style="10" customWidth="1"/>
    <col min="11273" max="11273" width="15.81640625" style="10" customWidth="1"/>
    <col min="11274" max="11274" width="23.7265625" style="10" customWidth="1"/>
    <col min="11275" max="11276" width="16" style="10" customWidth="1"/>
    <col min="11277" max="11278" width="15.54296875" style="10" customWidth="1"/>
    <col min="11279" max="11279" width="12.7265625" style="10" customWidth="1"/>
    <col min="11280" max="11280" width="16" style="10" bestFit="1" customWidth="1"/>
    <col min="11281" max="11281" width="11.26953125" style="10" customWidth="1"/>
    <col min="11282" max="11282" width="14.7265625" style="10" customWidth="1"/>
    <col min="11283" max="11283" width="11.453125" style="10" customWidth="1"/>
    <col min="11284" max="11284" width="16.26953125" style="10" customWidth="1"/>
    <col min="11285" max="11285" width="10.54296875" style="10" bestFit="1" customWidth="1"/>
    <col min="11286" max="11517" width="8.26953125" style="10"/>
    <col min="11518" max="11518" width="1" style="10" customWidth="1"/>
    <col min="11519" max="11519" width="6.81640625" style="10" customWidth="1"/>
    <col min="11520" max="11520" width="6.7265625" style="10" customWidth="1"/>
    <col min="11521" max="11521" width="16.453125" style="10" customWidth="1"/>
    <col min="11522" max="11522" width="14.7265625" style="10" customWidth="1"/>
    <col min="11523" max="11523" width="16.81640625" style="10" customWidth="1"/>
    <col min="11524" max="11524" width="18" style="10" customWidth="1"/>
    <col min="11525" max="11525" width="17.81640625" style="10" customWidth="1"/>
    <col min="11526" max="11526" width="14" style="10" customWidth="1"/>
    <col min="11527" max="11527" width="12.7265625" style="10" customWidth="1"/>
    <col min="11528" max="11528" width="14" style="10" customWidth="1"/>
    <col min="11529" max="11529" width="15.81640625" style="10" customWidth="1"/>
    <col min="11530" max="11530" width="23.7265625" style="10" customWidth="1"/>
    <col min="11531" max="11532" width="16" style="10" customWidth="1"/>
    <col min="11533" max="11534" width="15.54296875" style="10" customWidth="1"/>
    <col min="11535" max="11535" width="12.7265625" style="10" customWidth="1"/>
    <col min="11536" max="11536" width="16" style="10" bestFit="1" customWidth="1"/>
    <col min="11537" max="11537" width="11.26953125" style="10" customWidth="1"/>
    <col min="11538" max="11538" width="14.7265625" style="10" customWidth="1"/>
    <col min="11539" max="11539" width="11.453125" style="10" customWidth="1"/>
    <col min="11540" max="11540" width="16.26953125" style="10" customWidth="1"/>
    <col min="11541" max="11541" width="10.54296875" style="10" bestFit="1" customWidth="1"/>
    <col min="11542" max="11773" width="8.26953125" style="10"/>
    <col min="11774" max="11774" width="1" style="10" customWidth="1"/>
    <col min="11775" max="11775" width="6.81640625" style="10" customWidth="1"/>
    <col min="11776" max="11776" width="6.7265625" style="10" customWidth="1"/>
    <col min="11777" max="11777" width="16.453125" style="10" customWidth="1"/>
    <col min="11778" max="11778" width="14.7265625" style="10" customWidth="1"/>
    <col min="11779" max="11779" width="16.81640625" style="10" customWidth="1"/>
    <col min="11780" max="11780" width="18" style="10" customWidth="1"/>
    <col min="11781" max="11781" width="17.81640625" style="10" customWidth="1"/>
    <col min="11782" max="11782" width="14" style="10" customWidth="1"/>
    <col min="11783" max="11783" width="12.7265625" style="10" customWidth="1"/>
    <col min="11784" max="11784" width="14" style="10" customWidth="1"/>
    <col min="11785" max="11785" width="15.81640625" style="10" customWidth="1"/>
    <col min="11786" max="11786" width="23.7265625" style="10" customWidth="1"/>
    <col min="11787" max="11788" width="16" style="10" customWidth="1"/>
    <col min="11789" max="11790" width="15.54296875" style="10" customWidth="1"/>
    <col min="11791" max="11791" width="12.7265625" style="10" customWidth="1"/>
    <col min="11792" max="11792" width="16" style="10" bestFit="1" customWidth="1"/>
    <col min="11793" max="11793" width="11.26953125" style="10" customWidth="1"/>
    <col min="11794" max="11794" width="14.7265625" style="10" customWidth="1"/>
    <col min="11795" max="11795" width="11.453125" style="10" customWidth="1"/>
    <col min="11796" max="11796" width="16.26953125" style="10" customWidth="1"/>
    <col min="11797" max="11797" width="10.54296875" style="10" bestFit="1" customWidth="1"/>
    <col min="11798" max="12029" width="8.26953125" style="10"/>
    <col min="12030" max="12030" width="1" style="10" customWidth="1"/>
    <col min="12031" max="12031" width="6.81640625" style="10" customWidth="1"/>
    <col min="12032" max="12032" width="6.7265625" style="10" customWidth="1"/>
    <col min="12033" max="12033" width="16.453125" style="10" customWidth="1"/>
    <col min="12034" max="12034" width="14.7265625" style="10" customWidth="1"/>
    <col min="12035" max="12035" width="16.81640625" style="10" customWidth="1"/>
    <col min="12036" max="12036" width="18" style="10" customWidth="1"/>
    <col min="12037" max="12037" width="17.81640625" style="10" customWidth="1"/>
    <col min="12038" max="12038" width="14" style="10" customWidth="1"/>
    <col min="12039" max="12039" width="12.7265625" style="10" customWidth="1"/>
    <col min="12040" max="12040" width="14" style="10" customWidth="1"/>
    <col min="12041" max="12041" width="15.81640625" style="10" customWidth="1"/>
    <col min="12042" max="12042" width="23.7265625" style="10" customWidth="1"/>
    <col min="12043" max="12044" width="16" style="10" customWidth="1"/>
    <col min="12045" max="12046" width="15.54296875" style="10" customWidth="1"/>
    <col min="12047" max="12047" width="12.7265625" style="10" customWidth="1"/>
    <col min="12048" max="12048" width="16" style="10" bestFit="1" customWidth="1"/>
    <col min="12049" max="12049" width="11.26953125" style="10" customWidth="1"/>
    <col min="12050" max="12050" width="14.7265625" style="10" customWidth="1"/>
    <col min="12051" max="12051" width="11.453125" style="10" customWidth="1"/>
    <col min="12052" max="12052" width="16.26953125" style="10" customWidth="1"/>
    <col min="12053" max="12053" width="10.54296875" style="10" bestFit="1" customWidth="1"/>
    <col min="12054" max="12285" width="8.26953125" style="10"/>
    <col min="12286" max="12286" width="1" style="10" customWidth="1"/>
    <col min="12287" max="12287" width="6.81640625" style="10" customWidth="1"/>
    <col min="12288" max="12288" width="6.7265625" style="10" customWidth="1"/>
    <col min="12289" max="12289" width="16.453125" style="10" customWidth="1"/>
    <col min="12290" max="12290" width="14.7265625" style="10" customWidth="1"/>
    <col min="12291" max="12291" width="16.81640625" style="10" customWidth="1"/>
    <col min="12292" max="12292" width="18" style="10" customWidth="1"/>
    <col min="12293" max="12293" width="17.81640625" style="10" customWidth="1"/>
    <col min="12294" max="12294" width="14" style="10" customWidth="1"/>
    <col min="12295" max="12295" width="12.7265625" style="10" customWidth="1"/>
    <col min="12296" max="12296" width="14" style="10" customWidth="1"/>
    <col min="12297" max="12297" width="15.81640625" style="10" customWidth="1"/>
    <col min="12298" max="12298" width="23.7265625" style="10" customWidth="1"/>
    <col min="12299" max="12300" width="16" style="10" customWidth="1"/>
    <col min="12301" max="12302" width="15.54296875" style="10" customWidth="1"/>
    <col min="12303" max="12303" width="12.7265625" style="10" customWidth="1"/>
    <col min="12304" max="12304" width="16" style="10" bestFit="1" customWidth="1"/>
    <col min="12305" max="12305" width="11.26953125" style="10" customWidth="1"/>
    <col min="12306" max="12306" width="14.7265625" style="10" customWidth="1"/>
    <col min="12307" max="12307" width="11.453125" style="10" customWidth="1"/>
    <col min="12308" max="12308" width="16.26953125" style="10" customWidth="1"/>
    <col min="12309" max="12309" width="10.54296875" style="10" bestFit="1" customWidth="1"/>
    <col min="12310" max="12541" width="8.26953125" style="10"/>
    <col min="12542" max="12542" width="1" style="10" customWidth="1"/>
    <col min="12543" max="12543" width="6.81640625" style="10" customWidth="1"/>
    <col min="12544" max="12544" width="6.7265625" style="10" customWidth="1"/>
    <col min="12545" max="12545" width="16.453125" style="10" customWidth="1"/>
    <col min="12546" max="12546" width="14.7265625" style="10" customWidth="1"/>
    <col min="12547" max="12547" width="16.81640625" style="10" customWidth="1"/>
    <col min="12548" max="12548" width="18" style="10" customWidth="1"/>
    <col min="12549" max="12549" width="17.81640625" style="10" customWidth="1"/>
    <col min="12550" max="12550" width="14" style="10" customWidth="1"/>
    <col min="12551" max="12551" width="12.7265625" style="10" customWidth="1"/>
    <col min="12552" max="12552" width="14" style="10" customWidth="1"/>
    <col min="12553" max="12553" width="15.81640625" style="10" customWidth="1"/>
    <col min="12554" max="12554" width="23.7265625" style="10" customWidth="1"/>
    <col min="12555" max="12556" width="16" style="10" customWidth="1"/>
    <col min="12557" max="12558" width="15.54296875" style="10" customWidth="1"/>
    <col min="12559" max="12559" width="12.7265625" style="10" customWidth="1"/>
    <col min="12560" max="12560" width="16" style="10" bestFit="1" customWidth="1"/>
    <col min="12561" max="12561" width="11.26953125" style="10" customWidth="1"/>
    <col min="12562" max="12562" width="14.7265625" style="10" customWidth="1"/>
    <col min="12563" max="12563" width="11.453125" style="10" customWidth="1"/>
    <col min="12564" max="12564" width="16.26953125" style="10" customWidth="1"/>
    <col min="12565" max="12565" width="10.54296875" style="10" bestFit="1" customWidth="1"/>
    <col min="12566" max="12797" width="8.26953125" style="10"/>
    <col min="12798" max="12798" width="1" style="10" customWidth="1"/>
    <col min="12799" max="12799" width="6.81640625" style="10" customWidth="1"/>
    <col min="12800" max="12800" width="6.7265625" style="10" customWidth="1"/>
    <col min="12801" max="12801" width="16.453125" style="10" customWidth="1"/>
    <col min="12802" max="12802" width="14.7265625" style="10" customWidth="1"/>
    <col min="12803" max="12803" width="16.81640625" style="10" customWidth="1"/>
    <col min="12804" max="12804" width="18" style="10" customWidth="1"/>
    <col min="12805" max="12805" width="17.81640625" style="10" customWidth="1"/>
    <col min="12806" max="12806" width="14" style="10" customWidth="1"/>
    <col min="12807" max="12807" width="12.7265625" style="10" customWidth="1"/>
    <col min="12808" max="12808" width="14" style="10" customWidth="1"/>
    <col min="12809" max="12809" width="15.81640625" style="10" customWidth="1"/>
    <col min="12810" max="12810" width="23.7265625" style="10" customWidth="1"/>
    <col min="12811" max="12812" width="16" style="10" customWidth="1"/>
    <col min="12813" max="12814" width="15.54296875" style="10" customWidth="1"/>
    <col min="12815" max="12815" width="12.7265625" style="10" customWidth="1"/>
    <col min="12816" max="12816" width="16" style="10" bestFit="1" customWidth="1"/>
    <col min="12817" max="12817" width="11.26953125" style="10" customWidth="1"/>
    <col min="12818" max="12818" width="14.7265625" style="10" customWidth="1"/>
    <col min="12819" max="12819" width="11.453125" style="10" customWidth="1"/>
    <col min="12820" max="12820" width="16.26953125" style="10" customWidth="1"/>
    <col min="12821" max="12821" width="10.54296875" style="10" bestFit="1" customWidth="1"/>
    <col min="12822" max="13053" width="8.26953125" style="10"/>
    <col min="13054" max="13054" width="1" style="10" customWidth="1"/>
    <col min="13055" max="13055" width="6.81640625" style="10" customWidth="1"/>
    <col min="13056" max="13056" width="6.7265625" style="10" customWidth="1"/>
    <col min="13057" max="13057" width="16.453125" style="10" customWidth="1"/>
    <col min="13058" max="13058" width="14.7265625" style="10" customWidth="1"/>
    <col min="13059" max="13059" width="16.81640625" style="10" customWidth="1"/>
    <col min="13060" max="13060" width="18" style="10" customWidth="1"/>
    <col min="13061" max="13061" width="17.81640625" style="10" customWidth="1"/>
    <col min="13062" max="13062" width="14" style="10" customWidth="1"/>
    <col min="13063" max="13063" width="12.7265625" style="10" customWidth="1"/>
    <col min="13064" max="13064" width="14" style="10" customWidth="1"/>
    <col min="13065" max="13065" width="15.81640625" style="10" customWidth="1"/>
    <col min="13066" max="13066" width="23.7265625" style="10" customWidth="1"/>
    <col min="13067" max="13068" width="16" style="10" customWidth="1"/>
    <col min="13069" max="13070" width="15.54296875" style="10" customWidth="1"/>
    <col min="13071" max="13071" width="12.7265625" style="10" customWidth="1"/>
    <col min="13072" max="13072" width="16" style="10" bestFit="1" customWidth="1"/>
    <col min="13073" max="13073" width="11.26953125" style="10" customWidth="1"/>
    <col min="13074" max="13074" width="14.7265625" style="10" customWidth="1"/>
    <col min="13075" max="13075" width="11.453125" style="10" customWidth="1"/>
    <col min="13076" max="13076" width="16.26953125" style="10" customWidth="1"/>
    <col min="13077" max="13077" width="10.54296875" style="10" bestFit="1" customWidth="1"/>
    <col min="13078" max="13309" width="8.26953125" style="10"/>
    <col min="13310" max="13310" width="1" style="10" customWidth="1"/>
    <col min="13311" max="13311" width="6.81640625" style="10" customWidth="1"/>
    <col min="13312" max="13312" width="6.7265625" style="10" customWidth="1"/>
    <col min="13313" max="13313" width="16.453125" style="10" customWidth="1"/>
    <col min="13314" max="13314" width="14.7265625" style="10" customWidth="1"/>
    <col min="13315" max="13315" width="16.81640625" style="10" customWidth="1"/>
    <col min="13316" max="13316" width="18" style="10" customWidth="1"/>
    <col min="13317" max="13317" width="17.81640625" style="10" customWidth="1"/>
    <col min="13318" max="13318" width="14" style="10" customWidth="1"/>
    <col min="13319" max="13319" width="12.7265625" style="10" customWidth="1"/>
    <col min="13320" max="13320" width="14" style="10" customWidth="1"/>
    <col min="13321" max="13321" width="15.81640625" style="10" customWidth="1"/>
    <col min="13322" max="13322" width="23.7265625" style="10" customWidth="1"/>
    <col min="13323" max="13324" width="16" style="10" customWidth="1"/>
    <col min="13325" max="13326" width="15.54296875" style="10" customWidth="1"/>
    <col min="13327" max="13327" width="12.7265625" style="10" customWidth="1"/>
    <col min="13328" max="13328" width="16" style="10" bestFit="1" customWidth="1"/>
    <col min="13329" max="13329" width="11.26953125" style="10" customWidth="1"/>
    <col min="13330" max="13330" width="14.7265625" style="10" customWidth="1"/>
    <col min="13331" max="13331" width="11.453125" style="10" customWidth="1"/>
    <col min="13332" max="13332" width="16.26953125" style="10" customWidth="1"/>
    <col min="13333" max="13333" width="10.54296875" style="10" bestFit="1" customWidth="1"/>
    <col min="13334" max="13565" width="8.26953125" style="10"/>
    <col min="13566" max="13566" width="1" style="10" customWidth="1"/>
    <col min="13567" max="13567" width="6.81640625" style="10" customWidth="1"/>
    <col min="13568" max="13568" width="6.7265625" style="10" customWidth="1"/>
    <col min="13569" max="13569" width="16.453125" style="10" customWidth="1"/>
    <col min="13570" max="13570" width="14.7265625" style="10" customWidth="1"/>
    <col min="13571" max="13571" width="16.81640625" style="10" customWidth="1"/>
    <col min="13572" max="13572" width="18" style="10" customWidth="1"/>
    <col min="13573" max="13573" width="17.81640625" style="10" customWidth="1"/>
    <col min="13574" max="13574" width="14" style="10" customWidth="1"/>
    <col min="13575" max="13575" width="12.7265625" style="10" customWidth="1"/>
    <col min="13576" max="13576" width="14" style="10" customWidth="1"/>
    <col min="13577" max="13577" width="15.81640625" style="10" customWidth="1"/>
    <col min="13578" max="13578" width="23.7265625" style="10" customWidth="1"/>
    <col min="13579" max="13580" width="16" style="10" customWidth="1"/>
    <col min="13581" max="13582" width="15.54296875" style="10" customWidth="1"/>
    <col min="13583" max="13583" width="12.7265625" style="10" customWidth="1"/>
    <col min="13584" max="13584" width="16" style="10" bestFit="1" customWidth="1"/>
    <col min="13585" max="13585" width="11.26953125" style="10" customWidth="1"/>
    <col min="13586" max="13586" width="14.7265625" style="10" customWidth="1"/>
    <col min="13587" max="13587" width="11.453125" style="10" customWidth="1"/>
    <col min="13588" max="13588" width="16.26953125" style="10" customWidth="1"/>
    <col min="13589" max="13589" width="10.54296875" style="10" bestFit="1" customWidth="1"/>
    <col min="13590" max="13821" width="8.26953125" style="10"/>
    <col min="13822" max="13822" width="1" style="10" customWidth="1"/>
    <col min="13823" max="13823" width="6.81640625" style="10" customWidth="1"/>
    <col min="13824" max="13824" width="6.7265625" style="10" customWidth="1"/>
    <col min="13825" max="13825" width="16.453125" style="10" customWidth="1"/>
    <col min="13826" max="13826" width="14.7265625" style="10" customWidth="1"/>
    <col min="13827" max="13827" width="16.81640625" style="10" customWidth="1"/>
    <col min="13828" max="13828" width="18" style="10" customWidth="1"/>
    <col min="13829" max="13829" width="17.81640625" style="10" customWidth="1"/>
    <col min="13830" max="13830" width="14" style="10" customWidth="1"/>
    <col min="13831" max="13831" width="12.7265625" style="10" customWidth="1"/>
    <col min="13832" max="13832" width="14" style="10" customWidth="1"/>
    <col min="13833" max="13833" width="15.81640625" style="10" customWidth="1"/>
    <col min="13834" max="13834" width="23.7265625" style="10" customWidth="1"/>
    <col min="13835" max="13836" width="16" style="10" customWidth="1"/>
    <col min="13837" max="13838" width="15.54296875" style="10" customWidth="1"/>
    <col min="13839" max="13839" width="12.7265625" style="10" customWidth="1"/>
    <col min="13840" max="13840" width="16" style="10" bestFit="1" customWidth="1"/>
    <col min="13841" max="13841" width="11.26953125" style="10" customWidth="1"/>
    <col min="13842" max="13842" width="14.7265625" style="10" customWidth="1"/>
    <col min="13843" max="13843" width="11.453125" style="10" customWidth="1"/>
    <col min="13844" max="13844" width="16.26953125" style="10" customWidth="1"/>
    <col min="13845" max="13845" width="10.54296875" style="10" bestFit="1" customWidth="1"/>
    <col min="13846" max="14077" width="8.26953125" style="10"/>
    <col min="14078" max="14078" width="1" style="10" customWidth="1"/>
    <col min="14079" max="14079" width="6.81640625" style="10" customWidth="1"/>
    <col min="14080" max="14080" width="6.7265625" style="10" customWidth="1"/>
    <col min="14081" max="14081" width="16.453125" style="10" customWidth="1"/>
    <col min="14082" max="14082" width="14.7265625" style="10" customWidth="1"/>
    <col min="14083" max="14083" width="16.81640625" style="10" customWidth="1"/>
    <col min="14084" max="14084" width="18" style="10" customWidth="1"/>
    <col min="14085" max="14085" width="17.81640625" style="10" customWidth="1"/>
    <col min="14086" max="14086" width="14" style="10" customWidth="1"/>
    <col min="14087" max="14087" width="12.7265625" style="10" customWidth="1"/>
    <col min="14088" max="14088" width="14" style="10" customWidth="1"/>
    <col min="14089" max="14089" width="15.81640625" style="10" customWidth="1"/>
    <col min="14090" max="14090" width="23.7265625" style="10" customWidth="1"/>
    <col min="14091" max="14092" width="16" style="10" customWidth="1"/>
    <col min="14093" max="14094" width="15.54296875" style="10" customWidth="1"/>
    <col min="14095" max="14095" width="12.7265625" style="10" customWidth="1"/>
    <col min="14096" max="14096" width="16" style="10" bestFit="1" customWidth="1"/>
    <col min="14097" max="14097" width="11.26953125" style="10" customWidth="1"/>
    <col min="14098" max="14098" width="14.7265625" style="10" customWidth="1"/>
    <col min="14099" max="14099" width="11.453125" style="10" customWidth="1"/>
    <col min="14100" max="14100" width="16.26953125" style="10" customWidth="1"/>
    <col min="14101" max="14101" width="10.54296875" style="10" bestFit="1" customWidth="1"/>
    <col min="14102" max="14333" width="8.26953125" style="10"/>
    <col min="14334" max="14334" width="1" style="10" customWidth="1"/>
    <col min="14335" max="14335" width="6.81640625" style="10" customWidth="1"/>
    <col min="14336" max="14336" width="6.7265625" style="10" customWidth="1"/>
    <col min="14337" max="14337" width="16.453125" style="10" customWidth="1"/>
    <col min="14338" max="14338" width="14.7265625" style="10" customWidth="1"/>
    <col min="14339" max="14339" width="16.81640625" style="10" customWidth="1"/>
    <col min="14340" max="14340" width="18" style="10" customWidth="1"/>
    <col min="14341" max="14341" width="17.81640625" style="10" customWidth="1"/>
    <col min="14342" max="14342" width="14" style="10" customWidth="1"/>
    <col min="14343" max="14343" width="12.7265625" style="10" customWidth="1"/>
    <col min="14344" max="14344" width="14" style="10" customWidth="1"/>
    <col min="14345" max="14345" width="15.81640625" style="10" customWidth="1"/>
    <col min="14346" max="14346" width="23.7265625" style="10" customWidth="1"/>
    <col min="14347" max="14348" width="16" style="10" customWidth="1"/>
    <col min="14349" max="14350" width="15.54296875" style="10" customWidth="1"/>
    <col min="14351" max="14351" width="12.7265625" style="10" customWidth="1"/>
    <col min="14352" max="14352" width="16" style="10" bestFit="1" customWidth="1"/>
    <col min="14353" max="14353" width="11.26953125" style="10" customWidth="1"/>
    <col min="14354" max="14354" width="14.7265625" style="10" customWidth="1"/>
    <col min="14355" max="14355" width="11.453125" style="10" customWidth="1"/>
    <col min="14356" max="14356" width="16.26953125" style="10" customWidth="1"/>
    <col min="14357" max="14357" width="10.54296875" style="10" bestFit="1" customWidth="1"/>
    <col min="14358" max="14589" width="8.26953125" style="10"/>
    <col min="14590" max="14590" width="1" style="10" customWidth="1"/>
    <col min="14591" max="14591" width="6.81640625" style="10" customWidth="1"/>
    <col min="14592" max="14592" width="6.7265625" style="10" customWidth="1"/>
    <col min="14593" max="14593" width="16.453125" style="10" customWidth="1"/>
    <col min="14594" max="14594" width="14.7265625" style="10" customWidth="1"/>
    <col min="14595" max="14595" width="16.81640625" style="10" customWidth="1"/>
    <col min="14596" max="14596" width="18" style="10" customWidth="1"/>
    <col min="14597" max="14597" width="17.81640625" style="10" customWidth="1"/>
    <col min="14598" max="14598" width="14" style="10" customWidth="1"/>
    <col min="14599" max="14599" width="12.7265625" style="10" customWidth="1"/>
    <col min="14600" max="14600" width="14" style="10" customWidth="1"/>
    <col min="14601" max="14601" width="15.81640625" style="10" customWidth="1"/>
    <col min="14602" max="14602" width="23.7265625" style="10" customWidth="1"/>
    <col min="14603" max="14604" width="16" style="10" customWidth="1"/>
    <col min="14605" max="14606" width="15.54296875" style="10" customWidth="1"/>
    <col min="14607" max="14607" width="12.7265625" style="10" customWidth="1"/>
    <col min="14608" max="14608" width="16" style="10" bestFit="1" customWidth="1"/>
    <col min="14609" max="14609" width="11.26953125" style="10" customWidth="1"/>
    <col min="14610" max="14610" width="14.7265625" style="10" customWidth="1"/>
    <col min="14611" max="14611" width="11.453125" style="10" customWidth="1"/>
    <col min="14612" max="14612" width="16.26953125" style="10" customWidth="1"/>
    <col min="14613" max="14613" width="10.54296875" style="10" bestFit="1" customWidth="1"/>
    <col min="14614" max="14845" width="8.26953125" style="10"/>
    <col min="14846" max="14846" width="1" style="10" customWidth="1"/>
    <col min="14847" max="14847" width="6.81640625" style="10" customWidth="1"/>
    <col min="14848" max="14848" width="6.7265625" style="10" customWidth="1"/>
    <col min="14849" max="14849" width="16.453125" style="10" customWidth="1"/>
    <col min="14850" max="14850" width="14.7265625" style="10" customWidth="1"/>
    <col min="14851" max="14851" width="16.81640625" style="10" customWidth="1"/>
    <col min="14852" max="14852" width="18" style="10" customWidth="1"/>
    <col min="14853" max="14853" width="17.81640625" style="10" customWidth="1"/>
    <col min="14854" max="14854" width="14" style="10" customWidth="1"/>
    <col min="14855" max="14855" width="12.7265625" style="10" customWidth="1"/>
    <col min="14856" max="14856" width="14" style="10" customWidth="1"/>
    <col min="14857" max="14857" width="15.81640625" style="10" customWidth="1"/>
    <col min="14858" max="14858" width="23.7265625" style="10" customWidth="1"/>
    <col min="14859" max="14860" width="16" style="10" customWidth="1"/>
    <col min="14861" max="14862" width="15.54296875" style="10" customWidth="1"/>
    <col min="14863" max="14863" width="12.7265625" style="10" customWidth="1"/>
    <col min="14864" max="14864" width="16" style="10" bestFit="1" customWidth="1"/>
    <col min="14865" max="14865" width="11.26953125" style="10" customWidth="1"/>
    <col min="14866" max="14866" width="14.7265625" style="10" customWidth="1"/>
    <col min="14867" max="14867" width="11.453125" style="10" customWidth="1"/>
    <col min="14868" max="14868" width="16.26953125" style="10" customWidth="1"/>
    <col min="14869" max="14869" width="10.54296875" style="10" bestFit="1" customWidth="1"/>
    <col min="14870" max="15101" width="8.26953125" style="10"/>
    <col min="15102" max="15102" width="1" style="10" customWidth="1"/>
    <col min="15103" max="15103" width="6.81640625" style="10" customWidth="1"/>
    <col min="15104" max="15104" width="6.7265625" style="10" customWidth="1"/>
    <col min="15105" max="15105" width="16.453125" style="10" customWidth="1"/>
    <col min="15106" max="15106" width="14.7265625" style="10" customWidth="1"/>
    <col min="15107" max="15107" width="16.81640625" style="10" customWidth="1"/>
    <col min="15108" max="15108" width="18" style="10" customWidth="1"/>
    <col min="15109" max="15109" width="17.81640625" style="10" customWidth="1"/>
    <col min="15110" max="15110" width="14" style="10" customWidth="1"/>
    <col min="15111" max="15111" width="12.7265625" style="10" customWidth="1"/>
    <col min="15112" max="15112" width="14" style="10" customWidth="1"/>
    <col min="15113" max="15113" width="15.81640625" style="10" customWidth="1"/>
    <col min="15114" max="15114" width="23.7265625" style="10" customWidth="1"/>
    <col min="15115" max="15116" width="16" style="10" customWidth="1"/>
    <col min="15117" max="15118" width="15.54296875" style="10" customWidth="1"/>
    <col min="15119" max="15119" width="12.7265625" style="10" customWidth="1"/>
    <col min="15120" max="15120" width="16" style="10" bestFit="1" customWidth="1"/>
    <col min="15121" max="15121" width="11.26953125" style="10" customWidth="1"/>
    <col min="15122" max="15122" width="14.7265625" style="10" customWidth="1"/>
    <col min="15123" max="15123" width="11.453125" style="10" customWidth="1"/>
    <col min="15124" max="15124" width="16.26953125" style="10" customWidth="1"/>
    <col min="15125" max="15125" width="10.54296875" style="10" bestFit="1" customWidth="1"/>
    <col min="15126" max="15357" width="8.26953125" style="10"/>
    <col min="15358" max="15358" width="1" style="10" customWidth="1"/>
    <col min="15359" max="15359" width="6.81640625" style="10" customWidth="1"/>
    <col min="15360" max="15360" width="6.7265625" style="10" customWidth="1"/>
    <col min="15361" max="15361" width="16.453125" style="10" customWidth="1"/>
    <col min="15362" max="15362" width="14.7265625" style="10" customWidth="1"/>
    <col min="15363" max="15363" width="16.81640625" style="10" customWidth="1"/>
    <col min="15364" max="15364" width="18" style="10" customWidth="1"/>
    <col min="15365" max="15365" width="17.81640625" style="10" customWidth="1"/>
    <col min="15366" max="15366" width="14" style="10" customWidth="1"/>
    <col min="15367" max="15367" width="12.7265625" style="10" customWidth="1"/>
    <col min="15368" max="15368" width="14" style="10" customWidth="1"/>
    <col min="15369" max="15369" width="15.81640625" style="10" customWidth="1"/>
    <col min="15370" max="15370" width="23.7265625" style="10" customWidth="1"/>
    <col min="15371" max="15372" width="16" style="10" customWidth="1"/>
    <col min="15373" max="15374" width="15.54296875" style="10" customWidth="1"/>
    <col min="15375" max="15375" width="12.7265625" style="10" customWidth="1"/>
    <col min="15376" max="15376" width="16" style="10" bestFit="1" customWidth="1"/>
    <col min="15377" max="15377" width="11.26953125" style="10" customWidth="1"/>
    <col min="15378" max="15378" width="14.7265625" style="10" customWidth="1"/>
    <col min="15379" max="15379" width="11.453125" style="10" customWidth="1"/>
    <col min="15380" max="15380" width="16.26953125" style="10" customWidth="1"/>
    <col min="15381" max="15381" width="10.54296875" style="10" bestFit="1" customWidth="1"/>
    <col min="15382" max="15613" width="8.26953125" style="10"/>
    <col min="15614" max="15614" width="1" style="10" customWidth="1"/>
    <col min="15615" max="15615" width="6.81640625" style="10" customWidth="1"/>
    <col min="15616" max="15616" width="6.7265625" style="10" customWidth="1"/>
    <col min="15617" max="15617" width="16.453125" style="10" customWidth="1"/>
    <col min="15618" max="15618" width="14.7265625" style="10" customWidth="1"/>
    <col min="15619" max="15619" width="16.81640625" style="10" customWidth="1"/>
    <col min="15620" max="15620" width="18" style="10" customWidth="1"/>
    <col min="15621" max="15621" width="17.81640625" style="10" customWidth="1"/>
    <col min="15622" max="15622" width="14" style="10" customWidth="1"/>
    <col min="15623" max="15623" width="12.7265625" style="10" customWidth="1"/>
    <col min="15624" max="15624" width="14" style="10" customWidth="1"/>
    <col min="15625" max="15625" width="15.81640625" style="10" customWidth="1"/>
    <col min="15626" max="15626" width="23.7265625" style="10" customWidth="1"/>
    <col min="15627" max="15628" width="16" style="10" customWidth="1"/>
    <col min="15629" max="15630" width="15.54296875" style="10" customWidth="1"/>
    <col min="15631" max="15631" width="12.7265625" style="10" customWidth="1"/>
    <col min="15632" max="15632" width="16" style="10" bestFit="1" customWidth="1"/>
    <col min="15633" max="15633" width="11.26953125" style="10" customWidth="1"/>
    <col min="15634" max="15634" width="14.7265625" style="10" customWidth="1"/>
    <col min="15635" max="15635" width="11.453125" style="10" customWidth="1"/>
    <col min="15636" max="15636" width="16.26953125" style="10" customWidth="1"/>
    <col min="15637" max="15637" width="10.54296875" style="10" bestFit="1" customWidth="1"/>
    <col min="15638" max="15869" width="8.26953125" style="10"/>
    <col min="15870" max="15870" width="1" style="10" customWidth="1"/>
    <col min="15871" max="15871" width="6.81640625" style="10" customWidth="1"/>
    <col min="15872" max="15872" width="6.7265625" style="10" customWidth="1"/>
    <col min="15873" max="15873" width="16.453125" style="10" customWidth="1"/>
    <col min="15874" max="15874" width="14.7265625" style="10" customWidth="1"/>
    <col min="15875" max="15875" width="16.81640625" style="10" customWidth="1"/>
    <col min="15876" max="15876" width="18" style="10" customWidth="1"/>
    <col min="15877" max="15877" width="17.81640625" style="10" customWidth="1"/>
    <col min="15878" max="15878" width="14" style="10" customWidth="1"/>
    <col min="15879" max="15879" width="12.7265625" style="10" customWidth="1"/>
    <col min="15880" max="15880" width="14" style="10" customWidth="1"/>
    <col min="15881" max="15881" width="15.81640625" style="10" customWidth="1"/>
    <col min="15882" max="15882" width="23.7265625" style="10" customWidth="1"/>
    <col min="15883" max="15884" width="16" style="10" customWidth="1"/>
    <col min="15885" max="15886" width="15.54296875" style="10" customWidth="1"/>
    <col min="15887" max="15887" width="12.7265625" style="10" customWidth="1"/>
    <col min="15888" max="15888" width="16" style="10" bestFit="1" customWidth="1"/>
    <col min="15889" max="15889" width="11.26953125" style="10" customWidth="1"/>
    <col min="15890" max="15890" width="14.7265625" style="10" customWidth="1"/>
    <col min="15891" max="15891" width="11.453125" style="10" customWidth="1"/>
    <col min="15892" max="15892" width="16.26953125" style="10" customWidth="1"/>
    <col min="15893" max="15893" width="10.54296875" style="10" bestFit="1" customWidth="1"/>
    <col min="15894" max="16125" width="8.26953125" style="10"/>
    <col min="16126" max="16126" width="1" style="10" customWidth="1"/>
    <col min="16127" max="16127" width="6.81640625" style="10" customWidth="1"/>
    <col min="16128" max="16128" width="6.7265625" style="10" customWidth="1"/>
    <col min="16129" max="16129" width="16.453125" style="10" customWidth="1"/>
    <col min="16130" max="16130" width="14.7265625" style="10" customWidth="1"/>
    <col min="16131" max="16131" width="16.81640625" style="10" customWidth="1"/>
    <col min="16132" max="16132" width="18" style="10" customWidth="1"/>
    <col min="16133" max="16133" width="17.81640625" style="10" customWidth="1"/>
    <col min="16134" max="16134" width="14" style="10" customWidth="1"/>
    <col min="16135" max="16135" width="12.7265625" style="10" customWidth="1"/>
    <col min="16136" max="16136" width="14" style="10" customWidth="1"/>
    <col min="16137" max="16137" width="15.81640625" style="10" customWidth="1"/>
    <col min="16138" max="16138" width="23.7265625" style="10" customWidth="1"/>
    <col min="16139" max="16140" width="16" style="10" customWidth="1"/>
    <col min="16141" max="16142" width="15.54296875" style="10" customWidth="1"/>
    <col min="16143" max="16143" width="12.7265625" style="10" customWidth="1"/>
    <col min="16144" max="16144" width="16" style="10" bestFit="1" customWidth="1"/>
    <col min="16145" max="16145" width="11.26953125" style="10" customWidth="1"/>
    <col min="16146" max="16146" width="14.7265625" style="10" customWidth="1"/>
    <col min="16147" max="16147" width="11.453125" style="10" customWidth="1"/>
    <col min="16148" max="16148" width="16.26953125" style="10" customWidth="1"/>
    <col min="16149" max="16149" width="10.54296875" style="10" bestFit="1" customWidth="1"/>
    <col min="16150" max="16384" width="8.26953125" style="10"/>
  </cols>
  <sheetData>
    <row r="1" spans="1:83" ht="27.75" customHeight="1">
      <c r="A1" s="1"/>
      <c r="B1" s="2"/>
      <c r="C1" s="2"/>
      <c r="D1" s="3"/>
      <c r="E1" s="174" t="s">
        <v>0</v>
      </c>
      <c r="F1" s="175"/>
      <c r="G1" s="175"/>
      <c r="H1" s="175"/>
      <c r="I1" s="175"/>
      <c r="J1" s="175"/>
      <c r="K1" s="175"/>
      <c r="L1" s="175"/>
      <c r="M1" s="175"/>
      <c r="N1" s="3"/>
      <c r="O1" s="4"/>
      <c r="P1" s="4"/>
      <c r="Q1" s="5"/>
      <c r="R1" s="5"/>
      <c r="S1" s="6" t="s">
        <v>1</v>
      </c>
      <c r="T1" s="6"/>
      <c r="U1" s="7"/>
      <c r="V1" s="8"/>
      <c r="W1" s="8"/>
    </row>
    <row r="2" spans="1:83" ht="13" customHeight="1">
      <c r="A2" s="1"/>
      <c r="B2" s="8"/>
      <c r="C2" s="8"/>
      <c r="D2" s="8"/>
      <c r="E2" s="176"/>
      <c r="F2" s="176"/>
      <c r="G2" s="176"/>
      <c r="H2" s="176"/>
      <c r="I2" s="176"/>
      <c r="J2" s="176"/>
      <c r="K2" s="176"/>
      <c r="L2" s="176"/>
      <c r="M2" s="176"/>
      <c r="N2" s="8"/>
      <c r="O2" s="11"/>
      <c r="P2" s="11"/>
      <c r="Q2" s="177" t="s">
        <v>2</v>
      </c>
      <c r="R2" s="177"/>
      <c r="S2" s="177"/>
      <c r="T2" s="177"/>
      <c r="U2" s="177"/>
      <c r="V2" s="8"/>
      <c r="W2" s="8"/>
    </row>
    <row r="3" spans="1:83" ht="13.5" customHeight="1">
      <c r="A3" s="1"/>
      <c r="B3" s="178"/>
      <c r="C3" s="178"/>
      <c r="D3" s="178"/>
      <c r="E3" s="12"/>
      <c r="F3" s="12"/>
      <c r="G3" s="12"/>
      <c r="H3" s="12"/>
      <c r="I3" s="12"/>
      <c r="J3" s="12"/>
      <c r="K3" s="12"/>
      <c r="L3" s="13"/>
      <c r="M3" s="13"/>
      <c r="N3" s="8"/>
      <c r="O3" s="14" t="s">
        <v>3</v>
      </c>
      <c r="P3" s="14"/>
      <c r="Q3" s="14"/>
      <c r="R3" s="179" t="s">
        <v>4</v>
      </c>
      <c r="S3" s="179"/>
      <c r="T3" s="179"/>
      <c r="U3" s="179"/>
      <c r="V3" s="8"/>
      <c r="W3" s="8"/>
    </row>
    <row r="4" spans="1:83" ht="26.25" customHeight="1" thickBot="1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8"/>
      <c r="O4" s="15"/>
      <c r="P4" s="15"/>
      <c r="Q4" s="15"/>
      <c r="R4" s="180"/>
      <c r="S4" s="180"/>
      <c r="T4" s="180"/>
      <c r="U4" s="180"/>
      <c r="V4" s="8"/>
      <c r="W4" s="8"/>
    </row>
    <row r="5" spans="1:83" ht="15" customHeight="1" thickBot="1">
      <c r="A5" s="1"/>
      <c r="B5" s="181" t="s">
        <v>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3"/>
      <c r="V5" s="8"/>
      <c r="W5" s="8"/>
    </row>
    <row r="6" spans="1:83" s="20" customFormat="1" ht="19.5" customHeight="1">
      <c r="A6" s="16"/>
      <c r="B6" s="164" t="s">
        <v>6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7"/>
      <c r="P6" s="17"/>
      <c r="Q6" s="166" t="s">
        <v>7</v>
      </c>
      <c r="R6" s="166"/>
      <c r="S6" s="18"/>
      <c r="T6" s="167" t="s">
        <v>8</v>
      </c>
      <c r="U6" s="168"/>
      <c r="V6" s="19"/>
      <c r="W6" s="19"/>
      <c r="X6" s="9"/>
    </row>
    <row r="7" spans="1:83" s="26" customFormat="1" ht="20.25" customHeight="1">
      <c r="A7" s="21"/>
      <c r="B7" s="169" t="s">
        <v>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22"/>
      <c r="P7" s="22"/>
      <c r="Q7" s="171" t="s">
        <v>10</v>
      </c>
      <c r="R7" s="171"/>
      <c r="S7" s="23"/>
      <c r="T7" s="172" t="s">
        <v>11</v>
      </c>
      <c r="U7" s="173"/>
      <c r="V7" s="24"/>
      <c r="W7" s="24"/>
      <c r="X7" s="25"/>
    </row>
    <row r="8" spans="1:83" s="8" customFormat="1" ht="3.75" customHeight="1" thickBo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/>
      <c r="S8" s="30"/>
      <c r="T8" s="29"/>
      <c r="U8" s="31"/>
      <c r="X8" s="32"/>
    </row>
    <row r="9" spans="1:83" ht="19.5" customHeight="1" thickBot="1">
      <c r="A9" s="33"/>
      <c r="B9" s="184" t="s">
        <v>12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6"/>
      <c r="O9" s="185"/>
      <c r="P9" s="185"/>
      <c r="Q9" s="185"/>
      <c r="R9" s="185"/>
      <c r="S9" s="185"/>
      <c r="T9" s="185"/>
      <c r="U9" s="187"/>
      <c r="V9" s="8"/>
      <c r="W9" s="8"/>
    </row>
    <row r="10" spans="1:83" s="52" customFormat="1" ht="45.75" customHeight="1" thickBot="1">
      <c r="A10" s="34"/>
      <c r="B10" s="188" t="s">
        <v>13</v>
      </c>
      <c r="C10" s="189"/>
      <c r="D10" s="35" t="s">
        <v>14</v>
      </c>
      <c r="E10" s="36" t="s">
        <v>15</v>
      </c>
      <c r="F10" s="37" t="s">
        <v>16</v>
      </c>
      <c r="G10" s="38" t="s">
        <v>17</v>
      </c>
      <c r="H10" s="39" t="s">
        <v>18</v>
      </c>
      <c r="I10" s="40" t="s">
        <v>19</v>
      </c>
      <c r="J10" s="40" t="s">
        <v>20</v>
      </c>
      <c r="K10" s="41" t="s">
        <v>21</v>
      </c>
      <c r="L10" s="42" t="s">
        <v>22</v>
      </c>
      <c r="M10" s="43" t="s">
        <v>23</v>
      </c>
      <c r="N10" s="44" t="s">
        <v>24</v>
      </c>
      <c r="O10" s="36" t="s">
        <v>25</v>
      </c>
      <c r="P10" s="45" t="s">
        <v>26</v>
      </c>
      <c r="Q10" s="46" t="s">
        <v>27</v>
      </c>
      <c r="R10" s="43" t="s">
        <v>28</v>
      </c>
      <c r="S10" s="47" t="s">
        <v>29</v>
      </c>
      <c r="T10" s="48" t="s">
        <v>30</v>
      </c>
      <c r="U10" s="49" t="s">
        <v>31</v>
      </c>
      <c r="V10" s="50"/>
      <c r="W10" s="50"/>
      <c r="X10" s="51"/>
    </row>
    <row r="11" spans="1:83" s="26" customFormat="1" ht="24" customHeight="1" thickBot="1">
      <c r="A11" s="21"/>
      <c r="B11" s="190">
        <v>0</v>
      </c>
      <c r="C11" s="191"/>
      <c r="D11" s="53">
        <v>262205.38</v>
      </c>
      <c r="E11" s="54">
        <v>0</v>
      </c>
      <c r="F11" s="55">
        <f>'[1]MAIO 2021'!R11</f>
        <v>262205.38000000024</v>
      </c>
      <c r="G11" s="56">
        <v>130540.78</v>
      </c>
      <c r="H11" s="57">
        <v>0</v>
      </c>
      <c r="I11" s="58">
        <v>0</v>
      </c>
      <c r="J11" s="58">
        <v>0</v>
      </c>
      <c r="K11" s="59">
        <v>0</v>
      </c>
      <c r="L11" s="60">
        <v>265.67</v>
      </c>
      <c r="M11" s="61">
        <f>SUM(F11:L11)</f>
        <v>393011.83000000025</v>
      </c>
      <c r="N11" s="62">
        <f>T68</f>
        <v>163814.92000000001</v>
      </c>
      <c r="O11" s="63">
        <v>0</v>
      </c>
      <c r="P11" s="64">
        <v>0</v>
      </c>
      <c r="Q11" s="65">
        <f>SUM(N11:P11)</f>
        <v>163814.92000000001</v>
      </c>
      <c r="R11" s="55">
        <f>SUM(M11-Q11)</f>
        <v>229196.91000000024</v>
      </c>
      <c r="S11" s="66">
        <v>0</v>
      </c>
      <c r="T11" s="67">
        <v>229196.91</v>
      </c>
      <c r="U11" s="68">
        <v>0</v>
      </c>
      <c r="V11" s="69"/>
      <c r="W11" s="69"/>
      <c r="X11" s="70"/>
    </row>
    <row r="12" spans="1:83" s="8" customFormat="1" ht="3.75" customHeight="1">
      <c r="A12" s="1"/>
      <c r="B12" s="71"/>
      <c r="C12" s="72"/>
      <c r="D12" s="73"/>
      <c r="E12" s="73"/>
      <c r="F12" s="73"/>
      <c r="G12" s="73"/>
      <c r="H12" s="73"/>
      <c r="I12" s="73"/>
      <c r="J12" s="73">
        <v>0</v>
      </c>
      <c r="K12" s="73"/>
      <c r="L12" s="72"/>
      <c r="M12" s="72"/>
      <c r="N12" s="74"/>
      <c r="O12" s="74"/>
      <c r="P12" s="74"/>
      <c r="Q12" s="75"/>
      <c r="R12" s="76"/>
      <c r="S12" s="76"/>
      <c r="T12" s="76"/>
      <c r="U12" s="77"/>
      <c r="V12" s="69"/>
      <c r="W12" s="69"/>
      <c r="X12" s="78"/>
    </row>
    <row r="13" spans="1:83" ht="18.649999999999999" customHeight="1" thickBot="1">
      <c r="A13" s="1"/>
      <c r="B13" s="192"/>
      <c r="C13" s="193"/>
      <c r="D13" s="193"/>
      <c r="E13" s="193"/>
      <c r="F13" s="194"/>
      <c r="G13" s="194"/>
      <c r="H13" s="194"/>
      <c r="I13" s="194"/>
      <c r="J13" s="194"/>
      <c r="K13" s="194"/>
      <c r="L13" s="194"/>
      <c r="M13" s="194"/>
      <c r="N13" s="193"/>
      <c r="O13" s="193"/>
      <c r="P13" s="193"/>
      <c r="Q13" s="193"/>
      <c r="R13" s="193"/>
      <c r="S13" s="193"/>
      <c r="T13" s="194"/>
      <c r="U13" s="195"/>
      <c r="V13" s="8"/>
      <c r="W13" s="8"/>
    </row>
    <row r="14" spans="1:83" s="83" customFormat="1" ht="12" customHeight="1">
      <c r="A14" s="79"/>
      <c r="B14" s="196" t="s">
        <v>32</v>
      </c>
      <c r="C14" s="198" t="s">
        <v>33</v>
      </c>
      <c r="D14" s="199"/>
      <c r="E14" s="80"/>
      <c r="F14" s="200" t="s">
        <v>34</v>
      </c>
      <c r="G14" s="201"/>
      <c r="H14" s="201"/>
      <c r="I14" s="201"/>
      <c r="J14" s="201"/>
      <c r="K14" s="201"/>
      <c r="L14" s="201"/>
      <c r="M14" s="202"/>
      <c r="N14" s="206" t="s">
        <v>35</v>
      </c>
      <c r="O14" s="206"/>
      <c r="P14" s="207"/>
      <c r="Q14" s="208" t="s">
        <v>36</v>
      </c>
      <c r="R14" s="206"/>
      <c r="S14" s="206"/>
      <c r="T14" s="211" t="s">
        <v>37</v>
      </c>
      <c r="U14" s="212"/>
      <c r="V14" s="81"/>
      <c r="W14" s="81"/>
      <c r="X14" s="82"/>
    </row>
    <row r="15" spans="1:83" s="83" customFormat="1" ht="12.75" customHeight="1" thickBot="1">
      <c r="A15" s="79"/>
      <c r="B15" s="197"/>
      <c r="C15" s="223" t="s">
        <v>38</v>
      </c>
      <c r="D15" s="224"/>
      <c r="E15" s="84" t="s">
        <v>39</v>
      </c>
      <c r="F15" s="203"/>
      <c r="G15" s="204"/>
      <c r="H15" s="204"/>
      <c r="I15" s="204"/>
      <c r="J15" s="204"/>
      <c r="K15" s="204"/>
      <c r="L15" s="204"/>
      <c r="M15" s="205"/>
      <c r="N15" s="210" t="s">
        <v>40</v>
      </c>
      <c r="O15" s="210"/>
      <c r="P15" s="225"/>
      <c r="Q15" s="209"/>
      <c r="R15" s="210"/>
      <c r="S15" s="210"/>
      <c r="T15" s="213"/>
      <c r="U15" s="214"/>
      <c r="V15" s="81"/>
      <c r="W15" s="81"/>
      <c r="X15" s="9"/>
    </row>
    <row r="16" spans="1:83" s="92" customFormat="1" ht="15" customHeight="1">
      <c r="A16" s="85"/>
      <c r="B16" s="86">
        <v>1</v>
      </c>
      <c r="C16" s="217">
        <v>44351</v>
      </c>
      <c r="D16" s="218"/>
      <c r="E16" s="87">
        <v>7727</v>
      </c>
      <c r="F16" s="226" t="s">
        <v>41</v>
      </c>
      <c r="G16" s="226"/>
      <c r="H16" s="226"/>
      <c r="I16" s="226"/>
      <c r="J16" s="226"/>
      <c r="K16" s="226"/>
      <c r="L16" s="226"/>
      <c r="M16" s="226"/>
      <c r="N16" s="227" t="s">
        <v>42</v>
      </c>
      <c r="O16" s="227"/>
      <c r="P16" s="227"/>
      <c r="Q16" s="228" t="s">
        <v>43</v>
      </c>
      <c r="R16" s="228"/>
      <c r="S16" s="228"/>
      <c r="T16" s="215">
        <v>1079.8399999999999</v>
      </c>
      <c r="U16" s="216"/>
      <c r="V16" s="88"/>
      <c r="W16" s="89"/>
      <c r="X16" s="90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91"/>
    </row>
    <row r="17" spans="1:487" s="95" customFormat="1" ht="15" customHeight="1">
      <c r="A17" s="93"/>
      <c r="B17" s="94">
        <v>2</v>
      </c>
      <c r="C17" s="217">
        <v>44351</v>
      </c>
      <c r="D17" s="218"/>
      <c r="E17" s="87">
        <v>7727</v>
      </c>
      <c r="F17" s="219" t="s">
        <v>44</v>
      </c>
      <c r="G17" s="219"/>
      <c r="H17" s="219"/>
      <c r="I17" s="219"/>
      <c r="J17" s="219"/>
      <c r="K17" s="219"/>
      <c r="L17" s="219"/>
      <c r="M17" s="219"/>
      <c r="N17" s="218" t="s">
        <v>42</v>
      </c>
      <c r="O17" s="218"/>
      <c r="P17" s="218"/>
      <c r="Q17" s="220" t="s">
        <v>43</v>
      </c>
      <c r="R17" s="220"/>
      <c r="S17" s="220"/>
      <c r="T17" s="221">
        <v>2449.0500000000002</v>
      </c>
      <c r="U17" s="222"/>
      <c r="V17" s="89"/>
      <c r="X17" s="96"/>
    </row>
    <row r="18" spans="1:487" s="95" customFormat="1" ht="15" customHeight="1">
      <c r="A18" s="93"/>
      <c r="B18" s="94">
        <v>3</v>
      </c>
      <c r="C18" s="217">
        <v>44351</v>
      </c>
      <c r="D18" s="218"/>
      <c r="E18" s="87">
        <v>7727</v>
      </c>
      <c r="F18" s="219" t="s">
        <v>45</v>
      </c>
      <c r="G18" s="219"/>
      <c r="H18" s="219"/>
      <c r="I18" s="219"/>
      <c r="J18" s="219"/>
      <c r="K18" s="219"/>
      <c r="L18" s="219"/>
      <c r="M18" s="219"/>
      <c r="N18" s="218" t="s">
        <v>42</v>
      </c>
      <c r="O18" s="218"/>
      <c r="P18" s="218"/>
      <c r="Q18" s="220" t="s">
        <v>43</v>
      </c>
      <c r="R18" s="220"/>
      <c r="S18" s="220"/>
      <c r="T18" s="221">
        <v>4438.67</v>
      </c>
      <c r="U18" s="222"/>
      <c r="V18" s="89"/>
      <c r="X18" s="96"/>
    </row>
    <row r="19" spans="1:487" s="95" customFormat="1" ht="15" customHeight="1">
      <c r="A19" s="93"/>
      <c r="B19" s="94">
        <v>4</v>
      </c>
      <c r="C19" s="217">
        <v>44351</v>
      </c>
      <c r="D19" s="218"/>
      <c r="E19" s="87">
        <v>7727</v>
      </c>
      <c r="F19" s="219" t="s">
        <v>46</v>
      </c>
      <c r="G19" s="219"/>
      <c r="H19" s="219"/>
      <c r="I19" s="219"/>
      <c r="J19" s="219"/>
      <c r="K19" s="219"/>
      <c r="L19" s="219"/>
      <c r="M19" s="219"/>
      <c r="N19" s="218" t="s">
        <v>42</v>
      </c>
      <c r="O19" s="218"/>
      <c r="P19" s="218"/>
      <c r="Q19" s="220" t="s">
        <v>43</v>
      </c>
      <c r="R19" s="220"/>
      <c r="S19" s="220"/>
      <c r="T19" s="221">
        <v>4761.54</v>
      </c>
      <c r="U19" s="222"/>
      <c r="V19" s="89"/>
      <c r="X19" s="96"/>
    </row>
    <row r="20" spans="1:487" s="95" customFormat="1" ht="15" customHeight="1">
      <c r="A20" s="93"/>
      <c r="B20" s="94">
        <v>5</v>
      </c>
      <c r="C20" s="217">
        <v>44351</v>
      </c>
      <c r="D20" s="218"/>
      <c r="E20" s="87">
        <v>7727</v>
      </c>
      <c r="F20" s="229" t="s">
        <v>47</v>
      </c>
      <c r="G20" s="229"/>
      <c r="H20" s="229"/>
      <c r="I20" s="229"/>
      <c r="J20" s="229"/>
      <c r="K20" s="229"/>
      <c r="L20" s="229"/>
      <c r="M20" s="229"/>
      <c r="N20" s="218" t="s">
        <v>42</v>
      </c>
      <c r="O20" s="218"/>
      <c r="P20" s="218"/>
      <c r="Q20" s="220" t="s">
        <v>43</v>
      </c>
      <c r="R20" s="220"/>
      <c r="S20" s="220"/>
      <c r="T20" s="221">
        <v>1117.0999999999999</v>
      </c>
      <c r="U20" s="222"/>
      <c r="V20" s="89"/>
      <c r="X20" s="96"/>
    </row>
    <row r="21" spans="1:487" s="101" customFormat="1" ht="15" customHeight="1">
      <c r="A21" s="97"/>
      <c r="B21" s="94">
        <v>6</v>
      </c>
      <c r="C21" s="217">
        <v>44351</v>
      </c>
      <c r="D21" s="218"/>
      <c r="E21" s="87">
        <v>7727</v>
      </c>
      <c r="F21" s="229" t="s">
        <v>48</v>
      </c>
      <c r="G21" s="229"/>
      <c r="H21" s="229"/>
      <c r="I21" s="229"/>
      <c r="J21" s="229"/>
      <c r="K21" s="229"/>
      <c r="L21" s="229"/>
      <c r="M21" s="229"/>
      <c r="N21" s="218" t="s">
        <v>42</v>
      </c>
      <c r="O21" s="218"/>
      <c r="P21" s="218"/>
      <c r="Q21" s="220" t="s">
        <v>43</v>
      </c>
      <c r="R21" s="220"/>
      <c r="S21" s="220"/>
      <c r="T21" s="221">
        <v>1381.85</v>
      </c>
      <c r="U21" s="222"/>
      <c r="V21" s="98"/>
      <c r="W21" s="99"/>
      <c r="X21" s="100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</row>
    <row r="22" spans="1:487" s="101" customFormat="1" ht="15" customHeight="1">
      <c r="A22" s="97"/>
      <c r="B22" s="94">
        <v>7</v>
      </c>
      <c r="C22" s="217">
        <v>44351</v>
      </c>
      <c r="D22" s="218"/>
      <c r="E22" s="87">
        <v>7727</v>
      </c>
      <c r="F22" s="229" t="s">
        <v>49</v>
      </c>
      <c r="G22" s="229"/>
      <c r="H22" s="229"/>
      <c r="I22" s="229"/>
      <c r="J22" s="229"/>
      <c r="K22" s="229"/>
      <c r="L22" s="229"/>
      <c r="M22" s="229"/>
      <c r="N22" s="218" t="s">
        <v>42</v>
      </c>
      <c r="O22" s="218"/>
      <c r="P22" s="218"/>
      <c r="Q22" s="230" t="s">
        <v>43</v>
      </c>
      <c r="R22" s="230"/>
      <c r="S22" s="230"/>
      <c r="T22" s="221">
        <v>1407.13</v>
      </c>
      <c r="U22" s="222"/>
      <c r="V22" s="98"/>
      <c r="W22" s="99"/>
      <c r="X22" s="100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</row>
    <row r="23" spans="1:487" s="101" customFormat="1" ht="15" customHeight="1">
      <c r="A23" s="97"/>
      <c r="B23" s="94">
        <v>8</v>
      </c>
      <c r="C23" s="217">
        <v>44351</v>
      </c>
      <c r="D23" s="218"/>
      <c r="E23" s="87">
        <v>7727</v>
      </c>
      <c r="F23" s="229" t="s">
        <v>50</v>
      </c>
      <c r="G23" s="229"/>
      <c r="H23" s="229"/>
      <c r="I23" s="229"/>
      <c r="J23" s="229"/>
      <c r="K23" s="229"/>
      <c r="L23" s="229"/>
      <c r="M23" s="229"/>
      <c r="N23" s="218" t="s">
        <v>42</v>
      </c>
      <c r="O23" s="218"/>
      <c r="P23" s="218"/>
      <c r="Q23" s="231" t="s">
        <v>43</v>
      </c>
      <c r="R23" s="231"/>
      <c r="S23" s="231"/>
      <c r="T23" s="221">
        <v>2917.85</v>
      </c>
      <c r="U23" s="222"/>
      <c r="V23" s="98"/>
      <c r="W23" s="99"/>
      <c r="X23" s="102"/>
    </row>
    <row r="24" spans="1:487" s="101" customFormat="1" ht="15" customHeight="1">
      <c r="A24" s="97"/>
      <c r="B24" s="94">
        <v>9</v>
      </c>
      <c r="C24" s="217">
        <v>44351</v>
      </c>
      <c r="D24" s="218"/>
      <c r="E24" s="87">
        <v>7727</v>
      </c>
      <c r="F24" s="229" t="s">
        <v>51</v>
      </c>
      <c r="G24" s="229"/>
      <c r="H24" s="229"/>
      <c r="I24" s="229"/>
      <c r="J24" s="229"/>
      <c r="K24" s="229"/>
      <c r="L24" s="229"/>
      <c r="M24" s="229"/>
      <c r="N24" s="218" t="s">
        <v>42</v>
      </c>
      <c r="O24" s="218"/>
      <c r="P24" s="218"/>
      <c r="Q24" s="231" t="s">
        <v>43</v>
      </c>
      <c r="R24" s="231"/>
      <c r="S24" s="231"/>
      <c r="T24" s="221">
        <v>3076.71</v>
      </c>
      <c r="U24" s="222"/>
      <c r="V24" s="98"/>
      <c r="W24" s="99"/>
      <c r="X24" s="100"/>
      <c r="Y24" s="99"/>
      <c r="Z24" s="99"/>
      <c r="AA24" s="99"/>
      <c r="AB24" s="99"/>
      <c r="AC24" s="99"/>
      <c r="AD24" s="99"/>
      <c r="AE24" s="99"/>
      <c r="AF24" s="99"/>
      <c r="AG24" s="99"/>
    </row>
    <row r="25" spans="1:487" s="101" customFormat="1" ht="15" customHeight="1">
      <c r="A25" s="97"/>
      <c r="B25" s="94">
        <v>10</v>
      </c>
      <c r="C25" s="217">
        <v>44351</v>
      </c>
      <c r="D25" s="218"/>
      <c r="E25" s="87">
        <v>7727</v>
      </c>
      <c r="F25" s="229" t="s">
        <v>52</v>
      </c>
      <c r="G25" s="229"/>
      <c r="H25" s="229"/>
      <c r="I25" s="229"/>
      <c r="J25" s="229"/>
      <c r="K25" s="229"/>
      <c r="L25" s="229"/>
      <c r="M25" s="229"/>
      <c r="N25" s="218" t="s">
        <v>42</v>
      </c>
      <c r="O25" s="218"/>
      <c r="P25" s="218"/>
      <c r="Q25" s="231" t="s">
        <v>43</v>
      </c>
      <c r="R25" s="231"/>
      <c r="S25" s="231"/>
      <c r="T25" s="221">
        <v>1356.54</v>
      </c>
      <c r="U25" s="222"/>
      <c r="V25" s="98"/>
      <c r="W25" s="99"/>
      <c r="X25" s="100"/>
      <c r="Y25" s="99"/>
      <c r="Z25" s="99"/>
      <c r="AA25" s="99"/>
      <c r="AB25" s="99"/>
      <c r="AC25" s="99"/>
      <c r="AD25" s="99"/>
      <c r="AE25" s="99"/>
      <c r="AF25" s="99"/>
      <c r="AG25" s="99"/>
    </row>
    <row r="26" spans="1:487" s="101" customFormat="1" ht="15" customHeight="1" thickBot="1">
      <c r="A26" s="97"/>
      <c r="B26" s="94">
        <v>11</v>
      </c>
      <c r="C26" s="217">
        <v>44351</v>
      </c>
      <c r="D26" s="218"/>
      <c r="E26" s="87">
        <v>7727</v>
      </c>
      <c r="F26" s="229" t="s">
        <v>53</v>
      </c>
      <c r="G26" s="229"/>
      <c r="H26" s="229"/>
      <c r="I26" s="229"/>
      <c r="J26" s="229"/>
      <c r="K26" s="229"/>
      <c r="L26" s="229"/>
      <c r="M26" s="229"/>
      <c r="N26" s="218" t="s">
        <v>42</v>
      </c>
      <c r="O26" s="218"/>
      <c r="P26" s="218"/>
      <c r="Q26" s="231" t="s">
        <v>43</v>
      </c>
      <c r="R26" s="231"/>
      <c r="S26" s="231"/>
      <c r="T26" s="221">
        <v>1790.67</v>
      </c>
      <c r="U26" s="222"/>
      <c r="V26" s="98"/>
      <c r="W26" s="99"/>
      <c r="X26" s="100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</row>
    <row r="27" spans="1:487" s="104" customFormat="1" ht="15" customHeight="1">
      <c r="A27" s="103"/>
      <c r="B27" s="94">
        <v>12</v>
      </c>
      <c r="C27" s="217">
        <v>44351</v>
      </c>
      <c r="D27" s="218"/>
      <c r="E27" s="87">
        <v>7727</v>
      </c>
      <c r="F27" s="229" t="s">
        <v>54</v>
      </c>
      <c r="G27" s="229"/>
      <c r="H27" s="229"/>
      <c r="I27" s="229"/>
      <c r="J27" s="229"/>
      <c r="K27" s="229"/>
      <c r="L27" s="229"/>
      <c r="M27" s="229"/>
      <c r="N27" s="218" t="s">
        <v>42</v>
      </c>
      <c r="O27" s="218"/>
      <c r="P27" s="218"/>
      <c r="Q27" s="231" t="s">
        <v>43</v>
      </c>
      <c r="R27" s="231"/>
      <c r="S27" s="231"/>
      <c r="T27" s="221">
        <v>2170.38</v>
      </c>
      <c r="U27" s="222"/>
      <c r="V27" s="98"/>
      <c r="W27" s="99"/>
      <c r="X27" s="100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</row>
    <row r="28" spans="1:487" s="99" customFormat="1" ht="15" customHeight="1">
      <c r="A28" s="103"/>
      <c r="B28" s="94">
        <v>13</v>
      </c>
      <c r="C28" s="217">
        <v>44351</v>
      </c>
      <c r="D28" s="218"/>
      <c r="E28" s="87">
        <v>7727</v>
      </c>
      <c r="F28" s="229" t="s">
        <v>55</v>
      </c>
      <c r="G28" s="229"/>
      <c r="H28" s="229"/>
      <c r="I28" s="229"/>
      <c r="J28" s="229"/>
      <c r="K28" s="229"/>
      <c r="L28" s="229"/>
      <c r="M28" s="229"/>
      <c r="N28" s="218" t="s">
        <v>42</v>
      </c>
      <c r="O28" s="218"/>
      <c r="P28" s="218"/>
      <c r="Q28" s="231" t="s">
        <v>43</v>
      </c>
      <c r="R28" s="231"/>
      <c r="S28" s="231"/>
      <c r="T28" s="221">
        <v>3093.79</v>
      </c>
      <c r="U28" s="222"/>
      <c r="V28" s="98"/>
      <c r="X28" s="100"/>
    </row>
    <row r="29" spans="1:487" s="99" customFormat="1" ht="15" customHeight="1">
      <c r="A29" s="103"/>
      <c r="B29" s="94">
        <v>14</v>
      </c>
      <c r="C29" s="217">
        <v>44351</v>
      </c>
      <c r="D29" s="218"/>
      <c r="E29" s="87">
        <v>7727</v>
      </c>
      <c r="F29" s="229" t="s">
        <v>56</v>
      </c>
      <c r="G29" s="229"/>
      <c r="H29" s="229"/>
      <c r="I29" s="229"/>
      <c r="J29" s="229"/>
      <c r="K29" s="229"/>
      <c r="L29" s="229"/>
      <c r="M29" s="229"/>
      <c r="N29" s="218" t="s">
        <v>42</v>
      </c>
      <c r="O29" s="218"/>
      <c r="P29" s="218"/>
      <c r="Q29" s="231" t="s">
        <v>43</v>
      </c>
      <c r="R29" s="231"/>
      <c r="S29" s="231"/>
      <c r="T29" s="221">
        <v>3972.81</v>
      </c>
      <c r="U29" s="222"/>
      <c r="V29" s="105"/>
      <c r="X29" s="100"/>
    </row>
    <row r="30" spans="1:487" s="99" customFormat="1" ht="15" customHeight="1">
      <c r="A30" s="103"/>
      <c r="B30" s="94">
        <v>15</v>
      </c>
      <c r="C30" s="217">
        <v>44351</v>
      </c>
      <c r="D30" s="218"/>
      <c r="E30" s="87">
        <v>7727</v>
      </c>
      <c r="F30" s="219" t="s">
        <v>57</v>
      </c>
      <c r="G30" s="219"/>
      <c r="H30" s="219"/>
      <c r="I30" s="219"/>
      <c r="J30" s="219"/>
      <c r="K30" s="219"/>
      <c r="L30" s="219"/>
      <c r="M30" s="219"/>
      <c r="N30" s="218" t="s">
        <v>42</v>
      </c>
      <c r="O30" s="218"/>
      <c r="P30" s="218"/>
      <c r="Q30" s="231" t="s">
        <v>43</v>
      </c>
      <c r="R30" s="231"/>
      <c r="S30" s="231"/>
      <c r="T30" s="221">
        <v>2746.81</v>
      </c>
      <c r="U30" s="222"/>
      <c r="V30" s="106"/>
      <c r="X30" s="100"/>
      <c r="AE30" s="107"/>
    </row>
    <row r="31" spans="1:487" s="99" customFormat="1" ht="15" customHeight="1">
      <c r="A31" s="103"/>
      <c r="B31" s="94">
        <v>16</v>
      </c>
      <c r="C31" s="217">
        <v>44351</v>
      </c>
      <c r="D31" s="218"/>
      <c r="E31" s="87">
        <v>7727</v>
      </c>
      <c r="F31" s="219" t="s">
        <v>58</v>
      </c>
      <c r="G31" s="219"/>
      <c r="H31" s="219"/>
      <c r="I31" s="219"/>
      <c r="J31" s="219"/>
      <c r="K31" s="219"/>
      <c r="L31" s="219"/>
      <c r="M31" s="219"/>
      <c r="N31" s="218" t="s">
        <v>42</v>
      </c>
      <c r="O31" s="218"/>
      <c r="P31" s="218"/>
      <c r="Q31" s="231" t="s">
        <v>43</v>
      </c>
      <c r="R31" s="231"/>
      <c r="S31" s="231"/>
      <c r="T31" s="221">
        <v>4533.6400000000003</v>
      </c>
      <c r="U31" s="222"/>
      <c r="V31" s="98"/>
      <c r="X31" s="100"/>
      <c r="AE31" s="107"/>
    </row>
    <row r="32" spans="1:487" s="99" customFormat="1" ht="15" customHeight="1">
      <c r="A32" s="103"/>
      <c r="B32" s="94">
        <v>17</v>
      </c>
      <c r="C32" s="217">
        <v>44351</v>
      </c>
      <c r="D32" s="218"/>
      <c r="E32" s="87">
        <v>7727</v>
      </c>
      <c r="F32" s="219" t="s">
        <v>59</v>
      </c>
      <c r="G32" s="219"/>
      <c r="H32" s="219"/>
      <c r="I32" s="219"/>
      <c r="J32" s="219"/>
      <c r="K32" s="219"/>
      <c r="L32" s="219"/>
      <c r="M32" s="219"/>
      <c r="N32" s="218" t="s">
        <v>42</v>
      </c>
      <c r="O32" s="218"/>
      <c r="P32" s="218"/>
      <c r="Q32" s="231" t="s">
        <v>43</v>
      </c>
      <c r="R32" s="231"/>
      <c r="S32" s="231"/>
      <c r="T32" s="221">
        <v>1761.46</v>
      </c>
      <c r="U32" s="222"/>
      <c r="V32" s="98"/>
      <c r="X32" s="100"/>
    </row>
    <row r="33" spans="1:487" s="99" customFormat="1" ht="15" customHeight="1">
      <c r="A33" s="103"/>
      <c r="B33" s="94">
        <v>18</v>
      </c>
      <c r="C33" s="217">
        <v>44351</v>
      </c>
      <c r="D33" s="218"/>
      <c r="E33" s="87">
        <v>7727</v>
      </c>
      <c r="F33" s="219" t="s">
        <v>60</v>
      </c>
      <c r="G33" s="219"/>
      <c r="H33" s="219"/>
      <c r="I33" s="219"/>
      <c r="J33" s="219"/>
      <c r="K33" s="219"/>
      <c r="L33" s="219"/>
      <c r="M33" s="219"/>
      <c r="N33" s="218" t="s">
        <v>42</v>
      </c>
      <c r="O33" s="218"/>
      <c r="P33" s="218"/>
      <c r="Q33" s="231" t="s">
        <v>43</v>
      </c>
      <c r="R33" s="231"/>
      <c r="S33" s="231"/>
      <c r="T33" s="221">
        <v>3305.1</v>
      </c>
      <c r="U33" s="222"/>
      <c r="V33" s="98"/>
      <c r="X33" s="108"/>
      <c r="Y33" s="232"/>
      <c r="Z33" s="232"/>
      <c r="AA33" s="232"/>
      <c r="AB33" s="232"/>
      <c r="AC33" s="232"/>
    </row>
    <row r="34" spans="1:487" s="99" customFormat="1" ht="15" customHeight="1">
      <c r="A34" s="103"/>
      <c r="B34" s="94">
        <v>19</v>
      </c>
      <c r="C34" s="217">
        <v>44351</v>
      </c>
      <c r="D34" s="218"/>
      <c r="E34" s="87">
        <v>7727</v>
      </c>
      <c r="F34" s="219" t="s">
        <v>61</v>
      </c>
      <c r="G34" s="219"/>
      <c r="H34" s="219"/>
      <c r="I34" s="219"/>
      <c r="J34" s="219"/>
      <c r="K34" s="219"/>
      <c r="L34" s="219"/>
      <c r="M34" s="219"/>
      <c r="N34" s="218" t="s">
        <v>42</v>
      </c>
      <c r="O34" s="218"/>
      <c r="P34" s="218"/>
      <c r="Q34" s="231" t="s">
        <v>43</v>
      </c>
      <c r="R34" s="231"/>
      <c r="S34" s="231"/>
      <c r="T34" s="221">
        <v>1428.39</v>
      </c>
      <c r="U34" s="222"/>
      <c r="V34" s="98"/>
      <c r="X34" s="100"/>
      <c r="Y34" s="232"/>
      <c r="Z34" s="232"/>
      <c r="AA34" s="232"/>
      <c r="AB34" s="232"/>
      <c r="AC34" s="232"/>
    </row>
    <row r="35" spans="1:487" s="99" customFormat="1" ht="15" customHeight="1">
      <c r="A35" s="103"/>
      <c r="B35" s="94">
        <v>20</v>
      </c>
      <c r="C35" s="217">
        <v>44351</v>
      </c>
      <c r="D35" s="218"/>
      <c r="E35" s="87">
        <v>7727</v>
      </c>
      <c r="F35" s="219" t="s">
        <v>62</v>
      </c>
      <c r="G35" s="219"/>
      <c r="H35" s="219"/>
      <c r="I35" s="219"/>
      <c r="J35" s="219"/>
      <c r="K35" s="219"/>
      <c r="L35" s="219"/>
      <c r="M35" s="219"/>
      <c r="N35" s="218" t="s">
        <v>42</v>
      </c>
      <c r="O35" s="218"/>
      <c r="P35" s="218"/>
      <c r="Q35" s="231" t="s">
        <v>43</v>
      </c>
      <c r="R35" s="231"/>
      <c r="S35" s="231"/>
      <c r="T35" s="221">
        <v>1186.8599999999999</v>
      </c>
      <c r="U35" s="222"/>
      <c r="V35" s="109"/>
      <c r="X35" s="100"/>
      <c r="Y35" s="232"/>
      <c r="Z35" s="232"/>
      <c r="AA35" s="232"/>
      <c r="AB35" s="232"/>
      <c r="AC35" s="232"/>
    </row>
    <row r="36" spans="1:487" s="111" customFormat="1" ht="15" customHeight="1" thickBot="1">
      <c r="A36" s="103"/>
      <c r="B36" s="94">
        <v>21</v>
      </c>
      <c r="C36" s="217">
        <v>44351</v>
      </c>
      <c r="D36" s="218"/>
      <c r="E36" s="87">
        <v>7727</v>
      </c>
      <c r="F36" s="219" t="s">
        <v>63</v>
      </c>
      <c r="G36" s="219"/>
      <c r="H36" s="219"/>
      <c r="I36" s="219"/>
      <c r="J36" s="219"/>
      <c r="K36" s="219"/>
      <c r="L36" s="219"/>
      <c r="M36" s="219"/>
      <c r="N36" s="218" t="s">
        <v>42</v>
      </c>
      <c r="O36" s="218"/>
      <c r="P36" s="218"/>
      <c r="Q36" s="231" t="s">
        <v>43</v>
      </c>
      <c r="R36" s="231"/>
      <c r="S36" s="231"/>
      <c r="T36" s="221">
        <v>2012.59</v>
      </c>
      <c r="U36" s="222"/>
      <c r="V36" s="110"/>
      <c r="W36" s="99"/>
      <c r="X36" s="100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99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9"/>
      <c r="KC36" s="99"/>
      <c r="KD36" s="99"/>
      <c r="KE36" s="99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9"/>
      <c r="KQ36" s="99"/>
      <c r="KR36" s="99"/>
      <c r="KS36" s="99"/>
      <c r="KT36" s="99"/>
      <c r="KU36" s="99"/>
      <c r="KV36" s="99"/>
      <c r="KW36" s="99"/>
      <c r="KX36" s="99"/>
      <c r="KY36" s="99"/>
      <c r="KZ36" s="99"/>
      <c r="LA36" s="99"/>
      <c r="LB36" s="99"/>
      <c r="LC36" s="99"/>
      <c r="LD36" s="99"/>
      <c r="LE36" s="99"/>
      <c r="LF36" s="99"/>
      <c r="LG36" s="99"/>
      <c r="LH36" s="99"/>
      <c r="LI36" s="99"/>
      <c r="LJ36" s="99"/>
      <c r="LK36" s="99"/>
      <c r="LL36" s="99"/>
      <c r="LM36" s="99"/>
      <c r="LN36" s="99"/>
      <c r="LO36" s="99"/>
      <c r="LP36" s="99"/>
      <c r="LQ36" s="99"/>
      <c r="LR36" s="99"/>
      <c r="LS36" s="99"/>
      <c r="LT36" s="99"/>
      <c r="LU36" s="99"/>
      <c r="LV36" s="99"/>
      <c r="LW36" s="99"/>
      <c r="LX36" s="99"/>
      <c r="LY36" s="99"/>
      <c r="LZ36" s="99"/>
      <c r="MA36" s="99"/>
      <c r="MB36" s="99"/>
      <c r="MC36" s="99"/>
      <c r="MD36" s="99"/>
      <c r="ME36" s="99"/>
      <c r="MF36" s="99"/>
      <c r="MG36" s="99"/>
      <c r="MH36" s="99"/>
      <c r="MI36" s="99"/>
      <c r="MJ36" s="99"/>
      <c r="MK36" s="99"/>
      <c r="ML36" s="99"/>
      <c r="MM36" s="99"/>
      <c r="MN36" s="99"/>
      <c r="MO36" s="99"/>
      <c r="MP36" s="99"/>
      <c r="MQ36" s="99"/>
      <c r="MR36" s="99"/>
      <c r="MS36" s="99"/>
      <c r="MT36" s="99"/>
      <c r="MU36" s="99"/>
      <c r="MV36" s="99"/>
      <c r="MW36" s="99"/>
      <c r="MX36" s="99"/>
      <c r="MY36" s="99"/>
      <c r="MZ36" s="99"/>
      <c r="NA36" s="99"/>
      <c r="NB36" s="99"/>
      <c r="NC36" s="99"/>
      <c r="ND36" s="99"/>
      <c r="NE36" s="99"/>
      <c r="NF36" s="99"/>
      <c r="NG36" s="99"/>
      <c r="NH36" s="99"/>
      <c r="NI36" s="99"/>
      <c r="NJ36" s="99"/>
      <c r="NK36" s="99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9"/>
      <c r="NW36" s="99"/>
      <c r="NX36" s="99"/>
      <c r="NY36" s="99"/>
      <c r="NZ36" s="99"/>
      <c r="OA36" s="99"/>
      <c r="OB36" s="99"/>
      <c r="OC36" s="99"/>
      <c r="OD36" s="99"/>
      <c r="OE36" s="99"/>
      <c r="OF36" s="99"/>
      <c r="OG36" s="99"/>
      <c r="OH36" s="99"/>
      <c r="OI36" s="99"/>
      <c r="OJ36" s="99"/>
      <c r="OK36" s="99"/>
      <c r="OL36" s="99"/>
      <c r="OM36" s="99"/>
      <c r="ON36" s="99"/>
      <c r="OO36" s="99"/>
      <c r="OP36" s="99"/>
      <c r="OQ36" s="99"/>
      <c r="OR36" s="99"/>
      <c r="OS36" s="99"/>
      <c r="OT36" s="99"/>
      <c r="OU36" s="99"/>
      <c r="OV36" s="99"/>
      <c r="OW36" s="99"/>
      <c r="OX36" s="99"/>
      <c r="OY36" s="99"/>
      <c r="OZ36" s="99"/>
      <c r="PA36" s="99"/>
      <c r="PB36" s="99"/>
      <c r="PC36" s="99"/>
      <c r="PD36" s="99"/>
      <c r="PE36" s="99"/>
      <c r="PF36" s="99"/>
      <c r="PG36" s="99"/>
      <c r="PH36" s="99"/>
      <c r="PI36" s="99"/>
      <c r="PJ36" s="99"/>
      <c r="PK36" s="99"/>
      <c r="PL36" s="99"/>
      <c r="PM36" s="99"/>
      <c r="PN36" s="99"/>
      <c r="PO36" s="99"/>
      <c r="PP36" s="99"/>
      <c r="PQ36" s="99"/>
      <c r="PR36" s="99"/>
      <c r="PS36" s="99"/>
      <c r="PT36" s="99"/>
      <c r="PU36" s="99"/>
      <c r="PV36" s="99"/>
      <c r="PW36" s="99"/>
      <c r="PX36" s="99"/>
      <c r="PY36" s="99"/>
      <c r="PZ36" s="99"/>
      <c r="QA36" s="99"/>
      <c r="QB36" s="99"/>
      <c r="QC36" s="99"/>
      <c r="QD36" s="99"/>
      <c r="QE36" s="99"/>
      <c r="QF36" s="99"/>
      <c r="QG36" s="99"/>
      <c r="QH36" s="99"/>
      <c r="QI36" s="99"/>
      <c r="QJ36" s="99"/>
      <c r="QK36" s="99"/>
      <c r="QL36" s="99"/>
      <c r="QM36" s="99"/>
      <c r="QN36" s="99"/>
      <c r="QO36" s="99"/>
      <c r="QP36" s="99"/>
      <c r="QQ36" s="99"/>
      <c r="QR36" s="99"/>
      <c r="QS36" s="99"/>
      <c r="QT36" s="99"/>
      <c r="QU36" s="99"/>
      <c r="QV36" s="99"/>
      <c r="QW36" s="99"/>
      <c r="QX36" s="99"/>
      <c r="QY36" s="99"/>
      <c r="QZ36" s="99"/>
      <c r="RA36" s="99"/>
      <c r="RB36" s="99"/>
      <c r="RC36" s="99"/>
      <c r="RD36" s="99"/>
      <c r="RE36" s="99"/>
      <c r="RF36" s="99"/>
      <c r="RG36" s="99"/>
      <c r="RH36" s="99"/>
      <c r="RI36" s="99"/>
      <c r="RJ36" s="99"/>
      <c r="RK36" s="99"/>
      <c r="RL36" s="99"/>
      <c r="RM36" s="99"/>
      <c r="RN36" s="99"/>
      <c r="RO36" s="99"/>
      <c r="RP36" s="99"/>
      <c r="RQ36" s="99"/>
      <c r="RR36" s="99"/>
      <c r="RS36" s="99"/>
    </row>
    <row r="37" spans="1:487" s="99" customFormat="1" ht="15" customHeight="1">
      <c r="A37" s="103"/>
      <c r="B37" s="94">
        <v>22</v>
      </c>
      <c r="C37" s="217">
        <v>44351</v>
      </c>
      <c r="D37" s="218"/>
      <c r="E37" s="87">
        <v>7727</v>
      </c>
      <c r="F37" s="219" t="s">
        <v>64</v>
      </c>
      <c r="G37" s="219"/>
      <c r="H37" s="219"/>
      <c r="I37" s="219"/>
      <c r="J37" s="219"/>
      <c r="K37" s="219"/>
      <c r="L37" s="219"/>
      <c r="M37" s="219"/>
      <c r="N37" s="218" t="s">
        <v>42</v>
      </c>
      <c r="O37" s="218"/>
      <c r="P37" s="218"/>
      <c r="Q37" s="231" t="s">
        <v>43</v>
      </c>
      <c r="R37" s="231"/>
      <c r="S37" s="231"/>
      <c r="T37" s="221">
        <v>1357.19</v>
      </c>
      <c r="U37" s="222"/>
      <c r="V37" s="110"/>
      <c r="X37" s="100"/>
    </row>
    <row r="38" spans="1:487" s="99" customFormat="1" ht="15" customHeight="1">
      <c r="A38" s="103"/>
      <c r="B38" s="94">
        <v>23</v>
      </c>
      <c r="C38" s="217">
        <v>44351</v>
      </c>
      <c r="D38" s="218"/>
      <c r="E38" s="87">
        <v>7727</v>
      </c>
      <c r="F38" s="233" t="s">
        <v>65</v>
      </c>
      <c r="G38" s="233"/>
      <c r="H38" s="233"/>
      <c r="I38" s="233"/>
      <c r="J38" s="233"/>
      <c r="K38" s="233"/>
      <c r="L38" s="233"/>
      <c r="M38" s="233"/>
      <c r="N38" s="218" t="s">
        <v>42</v>
      </c>
      <c r="O38" s="218"/>
      <c r="P38" s="218"/>
      <c r="Q38" s="231" t="s">
        <v>43</v>
      </c>
      <c r="R38" s="231"/>
      <c r="S38" s="231"/>
      <c r="T38" s="221">
        <v>2635.01</v>
      </c>
      <c r="U38" s="222"/>
      <c r="V38" s="110"/>
      <c r="X38" s="100"/>
    </row>
    <row r="39" spans="1:487" s="99" customFormat="1" ht="15" customHeight="1">
      <c r="A39" s="103"/>
      <c r="B39" s="94">
        <v>24</v>
      </c>
      <c r="C39" s="217">
        <v>44351</v>
      </c>
      <c r="D39" s="218"/>
      <c r="E39" s="87">
        <v>7727</v>
      </c>
      <c r="F39" s="219" t="s">
        <v>66</v>
      </c>
      <c r="G39" s="219"/>
      <c r="H39" s="219"/>
      <c r="I39" s="219"/>
      <c r="J39" s="219"/>
      <c r="K39" s="219"/>
      <c r="L39" s="219"/>
      <c r="M39" s="219"/>
      <c r="N39" s="218" t="s">
        <v>42</v>
      </c>
      <c r="O39" s="218"/>
      <c r="P39" s="218"/>
      <c r="Q39" s="231" t="s">
        <v>43</v>
      </c>
      <c r="R39" s="231"/>
      <c r="S39" s="231"/>
      <c r="T39" s="221">
        <v>2328.98</v>
      </c>
      <c r="U39" s="222"/>
      <c r="V39" s="110"/>
      <c r="X39" s="112"/>
    </row>
    <row r="40" spans="1:487" s="99" customFormat="1" ht="15" customHeight="1">
      <c r="A40" s="103"/>
      <c r="B40" s="94">
        <v>25</v>
      </c>
      <c r="C40" s="217">
        <v>44351</v>
      </c>
      <c r="D40" s="218"/>
      <c r="E40" s="87">
        <v>7727</v>
      </c>
      <c r="F40" s="219" t="s">
        <v>67</v>
      </c>
      <c r="G40" s="219"/>
      <c r="H40" s="219"/>
      <c r="I40" s="219"/>
      <c r="J40" s="219"/>
      <c r="K40" s="219"/>
      <c r="L40" s="219"/>
      <c r="M40" s="219"/>
      <c r="N40" s="218" t="s">
        <v>42</v>
      </c>
      <c r="O40" s="218"/>
      <c r="P40" s="218"/>
      <c r="Q40" s="231" t="s">
        <v>43</v>
      </c>
      <c r="R40" s="231"/>
      <c r="S40" s="231"/>
      <c r="T40" s="221">
        <v>2824.54</v>
      </c>
      <c r="U40" s="222"/>
      <c r="V40" s="110"/>
      <c r="X40" s="112"/>
    </row>
    <row r="41" spans="1:487" s="99" customFormat="1" ht="15" customHeight="1" thickBot="1">
      <c r="A41" s="103"/>
      <c r="B41" s="94">
        <v>26</v>
      </c>
      <c r="C41" s="217">
        <v>44351</v>
      </c>
      <c r="D41" s="218"/>
      <c r="E41" s="87">
        <v>7727</v>
      </c>
      <c r="F41" s="233" t="s">
        <v>68</v>
      </c>
      <c r="G41" s="233"/>
      <c r="H41" s="233"/>
      <c r="I41" s="233"/>
      <c r="J41" s="233"/>
      <c r="K41" s="233"/>
      <c r="L41" s="233"/>
      <c r="M41" s="233"/>
      <c r="N41" s="218" t="s">
        <v>42</v>
      </c>
      <c r="O41" s="218"/>
      <c r="P41" s="218"/>
      <c r="Q41" s="231" t="s">
        <v>43</v>
      </c>
      <c r="R41" s="231"/>
      <c r="S41" s="231"/>
      <c r="T41" s="221">
        <v>1698.26</v>
      </c>
      <c r="U41" s="222"/>
      <c r="V41" s="110"/>
      <c r="X41" s="112"/>
    </row>
    <row r="42" spans="1:487" s="99" customFormat="1" ht="15" customHeight="1" thickBot="1">
      <c r="A42" s="103"/>
      <c r="B42" s="94">
        <v>27</v>
      </c>
      <c r="C42" s="217">
        <v>44351</v>
      </c>
      <c r="D42" s="218"/>
      <c r="E42" s="87">
        <v>7727</v>
      </c>
      <c r="F42" s="234" t="s">
        <v>69</v>
      </c>
      <c r="G42" s="234"/>
      <c r="H42" s="234"/>
      <c r="I42" s="234"/>
      <c r="J42" s="234"/>
      <c r="K42" s="234"/>
      <c r="L42" s="234"/>
      <c r="M42" s="234"/>
      <c r="N42" s="235" t="s">
        <v>42</v>
      </c>
      <c r="O42" s="235"/>
      <c r="P42" s="235"/>
      <c r="Q42" s="236" t="s">
        <v>43</v>
      </c>
      <c r="R42" s="236"/>
      <c r="S42" s="236"/>
      <c r="T42" s="237">
        <v>2469.84</v>
      </c>
      <c r="U42" s="238"/>
      <c r="V42" s="113">
        <f>SUM(T16:U42)</f>
        <v>65302.600000000006</v>
      </c>
      <c r="X42" s="112"/>
    </row>
    <row r="43" spans="1:487" s="99" customFormat="1" ht="15" customHeight="1">
      <c r="A43" s="103"/>
      <c r="B43" s="94">
        <v>28</v>
      </c>
      <c r="C43" s="239">
        <v>44351</v>
      </c>
      <c r="D43" s="240"/>
      <c r="E43" s="114">
        <v>60401</v>
      </c>
      <c r="F43" s="241" t="s">
        <v>70</v>
      </c>
      <c r="G43" s="241"/>
      <c r="H43" s="241"/>
      <c r="I43" s="241"/>
      <c r="J43" s="241"/>
      <c r="K43" s="241"/>
      <c r="L43" s="241"/>
      <c r="M43" s="241"/>
      <c r="N43" s="242">
        <v>44342</v>
      </c>
      <c r="O43" s="242"/>
      <c r="P43" s="242"/>
      <c r="Q43" s="243" t="s">
        <v>43</v>
      </c>
      <c r="R43" s="243"/>
      <c r="S43" s="243"/>
      <c r="T43" s="244">
        <v>1300</v>
      </c>
      <c r="U43" s="245"/>
      <c r="V43" s="115"/>
      <c r="X43" s="112"/>
    </row>
    <row r="44" spans="1:487" s="99" customFormat="1" ht="15" customHeight="1">
      <c r="A44" s="103"/>
      <c r="B44" s="94">
        <v>29</v>
      </c>
      <c r="C44" s="239">
        <v>44351</v>
      </c>
      <c r="D44" s="240"/>
      <c r="E44" s="114">
        <v>60402</v>
      </c>
      <c r="F44" s="241" t="s">
        <v>71</v>
      </c>
      <c r="G44" s="241"/>
      <c r="H44" s="241"/>
      <c r="I44" s="241"/>
      <c r="J44" s="241"/>
      <c r="K44" s="241"/>
      <c r="L44" s="241"/>
      <c r="M44" s="241"/>
      <c r="N44" s="242">
        <v>44340</v>
      </c>
      <c r="O44" s="242"/>
      <c r="P44" s="242"/>
      <c r="Q44" s="243" t="s">
        <v>43</v>
      </c>
      <c r="R44" s="243"/>
      <c r="S44" s="243"/>
      <c r="T44" s="244">
        <v>2513.7600000000002</v>
      </c>
      <c r="U44" s="245"/>
      <c r="V44" s="115"/>
      <c r="X44" s="112"/>
    </row>
    <row r="45" spans="1:487" s="120" customFormat="1" ht="15" customHeight="1">
      <c r="A45" s="116"/>
      <c r="B45" s="94">
        <v>30</v>
      </c>
      <c r="C45" s="239">
        <v>44351</v>
      </c>
      <c r="D45" s="240"/>
      <c r="E45" s="114">
        <v>60403</v>
      </c>
      <c r="F45" s="241" t="s">
        <v>72</v>
      </c>
      <c r="G45" s="241"/>
      <c r="H45" s="241"/>
      <c r="I45" s="241"/>
      <c r="J45" s="241"/>
      <c r="K45" s="241"/>
      <c r="L45" s="241"/>
      <c r="M45" s="241"/>
      <c r="N45" s="242" t="s">
        <v>42</v>
      </c>
      <c r="O45" s="242"/>
      <c r="P45" s="242"/>
      <c r="Q45" s="243" t="s">
        <v>43</v>
      </c>
      <c r="R45" s="243"/>
      <c r="S45" s="243"/>
      <c r="T45" s="244">
        <v>3930.12</v>
      </c>
      <c r="U45" s="245"/>
      <c r="V45" s="117"/>
      <c r="W45" s="98"/>
      <c r="X45" s="118"/>
      <c r="Y45" s="119"/>
      <c r="Z45" s="119"/>
      <c r="AA45" s="119"/>
      <c r="AB45" s="119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8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8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8"/>
      <c r="KC45" s="98"/>
      <c r="KD45" s="98"/>
      <c r="KE45" s="98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98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8"/>
      <c r="LE45" s="98"/>
      <c r="LF45" s="98"/>
      <c r="LG45" s="98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8"/>
      <c r="LV45" s="98"/>
      <c r="LW45" s="98"/>
      <c r="LX45" s="98"/>
      <c r="LY45" s="98"/>
      <c r="LZ45" s="98"/>
      <c r="MA45" s="98"/>
      <c r="MB45" s="98"/>
      <c r="MC45" s="98"/>
      <c r="MD45" s="98"/>
      <c r="ME45" s="98"/>
      <c r="MF45" s="98"/>
      <c r="MG45" s="98"/>
      <c r="MH45" s="98"/>
      <c r="MI45" s="98"/>
      <c r="MJ45" s="98"/>
      <c r="MK45" s="98"/>
      <c r="ML45" s="98"/>
      <c r="MM45" s="98"/>
      <c r="MN45" s="98"/>
      <c r="MO45" s="98"/>
      <c r="MP45" s="98"/>
      <c r="MQ45" s="98"/>
      <c r="MR45" s="98"/>
      <c r="MS45" s="98"/>
      <c r="MT45" s="98"/>
      <c r="MU45" s="98"/>
      <c r="MV45" s="98"/>
      <c r="MW45" s="98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8"/>
      <c r="NI45" s="98"/>
      <c r="NJ45" s="98"/>
      <c r="NK45" s="98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8"/>
      <c r="NW45" s="98"/>
      <c r="NX45" s="98"/>
      <c r="NY45" s="98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8"/>
      <c r="OK45" s="98"/>
      <c r="OL45" s="98"/>
      <c r="OM45" s="98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8"/>
      <c r="OY45" s="98"/>
      <c r="OZ45" s="98"/>
      <c r="PA45" s="98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8"/>
      <c r="PM45" s="98"/>
      <c r="PN45" s="98"/>
      <c r="PO45" s="98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8"/>
      <c r="QA45" s="98"/>
      <c r="QB45" s="98"/>
      <c r="QC45" s="98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8"/>
      <c r="QO45" s="98"/>
      <c r="QP45" s="98"/>
      <c r="QQ45" s="98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98"/>
      <c r="RD45" s="98"/>
      <c r="RE45" s="98"/>
      <c r="RF45" s="98"/>
      <c r="RG45" s="98"/>
      <c r="RH45" s="98"/>
      <c r="RI45" s="98"/>
      <c r="RJ45" s="98"/>
      <c r="RK45" s="98"/>
      <c r="RL45" s="98"/>
      <c r="RM45" s="98"/>
      <c r="RN45" s="98"/>
      <c r="RO45" s="98"/>
      <c r="RP45" s="98"/>
      <c r="RQ45" s="98"/>
      <c r="RR45" s="98"/>
      <c r="RS45" s="98"/>
    </row>
    <row r="46" spans="1:487" s="120" customFormat="1" ht="15" customHeight="1">
      <c r="A46" s="116"/>
      <c r="B46" s="94">
        <v>31</v>
      </c>
      <c r="C46" s="239">
        <v>44351</v>
      </c>
      <c r="D46" s="240"/>
      <c r="E46" s="114">
        <v>60404</v>
      </c>
      <c r="F46" s="246" t="s">
        <v>73</v>
      </c>
      <c r="G46" s="246"/>
      <c r="H46" s="246"/>
      <c r="I46" s="246"/>
      <c r="J46" s="246"/>
      <c r="K46" s="246"/>
      <c r="L46" s="246"/>
      <c r="M46" s="246"/>
      <c r="N46" s="247" t="s">
        <v>42</v>
      </c>
      <c r="O46" s="247"/>
      <c r="P46" s="247"/>
      <c r="Q46" s="248" t="s">
        <v>43</v>
      </c>
      <c r="R46" s="248"/>
      <c r="S46" s="248"/>
      <c r="T46" s="244">
        <v>519.27</v>
      </c>
      <c r="U46" s="245"/>
      <c r="V46" s="117"/>
      <c r="W46" s="98"/>
      <c r="X46" s="118"/>
      <c r="Y46" s="119"/>
      <c r="Z46" s="119"/>
      <c r="AA46" s="119"/>
      <c r="AB46" s="119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8"/>
      <c r="JA46" s="98"/>
      <c r="JB46" s="98"/>
      <c r="JC46" s="98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8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8"/>
      <c r="KC46" s="98"/>
      <c r="KD46" s="98"/>
      <c r="KE46" s="98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8"/>
      <c r="KQ46" s="98"/>
      <c r="KR46" s="98"/>
      <c r="KS46" s="98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8"/>
      <c r="LE46" s="98"/>
      <c r="LF46" s="98"/>
      <c r="LG46" s="98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8"/>
      <c r="LS46" s="98"/>
      <c r="LT46" s="98"/>
      <c r="LU46" s="98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8"/>
      <c r="MG46" s="98"/>
      <c r="MH46" s="98"/>
      <c r="MI46" s="98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8"/>
      <c r="MU46" s="98"/>
      <c r="MV46" s="98"/>
      <c r="MW46" s="98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8"/>
      <c r="NI46" s="98"/>
      <c r="NJ46" s="98"/>
      <c r="NK46" s="98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8"/>
      <c r="NW46" s="98"/>
      <c r="NX46" s="98"/>
      <c r="NY46" s="98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8"/>
      <c r="OK46" s="98"/>
      <c r="OL46" s="98"/>
      <c r="OM46" s="98"/>
      <c r="ON46" s="98"/>
      <c r="OO46" s="98"/>
      <c r="OP46" s="98"/>
      <c r="OQ46" s="98"/>
      <c r="OR46" s="98"/>
      <c r="OS46" s="98"/>
      <c r="OT46" s="98"/>
      <c r="OU46" s="98"/>
      <c r="OV46" s="98"/>
      <c r="OW46" s="98"/>
      <c r="OX46" s="98"/>
      <c r="OY46" s="98"/>
      <c r="OZ46" s="98"/>
      <c r="PA46" s="98"/>
      <c r="PB46" s="98"/>
      <c r="PC46" s="98"/>
      <c r="PD46" s="98"/>
      <c r="PE46" s="98"/>
      <c r="PF46" s="98"/>
      <c r="PG46" s="98"/>
      <c r="PH46" s="98"/>
      <c r="PI46" s="98"/>
      <c r="PJ46" s="98"/>
      <c r="PK46" s="98"/>
      <c r="PL46" s="98"/>
      <c r="PM46" s="98"/>
      <c r="PN46" s="98"/>
      <c r="PO46" s="98"/>
      <c r="PP46" s="98"/>
      <c r="PQ46" s="98"/>
      <c r="PR46" s="98"/>
      <c r="PS46" s="98"/>
      <c r="PT46" s="98"/>
      <c r="PU46" s="98"/>
      <c r="PV46" s="98"/>
      <c r="PW46" s="98"/>
      <c r="PX46" s="98"/>
      <c r="PY46" s="98"/>
      <c r="PZ46" s="98"/>
      <c r="QA46" s="98"/>
      <c r="QB46" s="98"/>
      <c r="QC46" s="98"/>
      <c r="QD46" s="98"/>
      <c r="QE46" s="98"/>
      <c r="QF46" s="98"/>
      <c r="QG46" s="98"/>
      <c r="QH46" s="98"/>
      <c r="QI46" s="98"/>
      <c r="QJ46" s="98"/>
      <c r="QK46" s="98"/>
      <c r="QL46" s="98"/>
      <c r="QM46" s="98"/>
      <c r="QN46" s="98"/>
      <c r="QO46" s="98"/>
      <c r="QP46" s="98"/>
      <c r="QQ46" s="98"/>
      <c r="QR46" s="98"/>
      <c r="QS46" s="98"/>
      <c r="QT46" s="98"/>
      <c r="QU46" s="98"/>
      <c r="QV46" s="98"/>
      <c r="QW46" s="98"/>
      <c r="QX46" s="98"/>
      <c r="QY46" s="98"/>
      <c r="QZ46" s="98"/>
      <c r="RA46" s="98"/>
      <c r="RB46" s="98"/>
      <c r="RC46" s="98"/>
      <c r="RD46" s="98"/>
      <c r="RE46" s="98"/>
      <c r="RF46" s="98"/>
      <c r="RG46" s="98"/>
      <c r="RH46" s="98"/>
      <c r="RI46" s="98"/>
      <c r="RJ46" s="98"/>
      <c r="RK46" s="98"/>
      <c r="RL46" s="98"/>
      <c r="RM46" s="98"/>
      <c r="RN46" s="98"/>
      <c r="RO46" s="98"/>
      <c r="RP46" s="98"/>
      <c r="RQ46" s="98"/>
      <c r="RR46" s="98"/>
      <c r="RS46" s="98"/>
    </row>
    <row r="47" spans="1:487" s="120" customFormat="1" ht="15" customHeight="1">
      <c r="A47" s="116"/>
      <c r="B47" s="94">
        <v>32</v>
      </c>
      <c r="C47" s="239">
        <v>44351</v>
      </c>
      <c r="D47" s="240"/>
      <c r="E47" s="114">
        <v>60405</v>
      </c>
      <c r="F47" s="249" t="s">
        <v>74</v>
      </c>
      <c r="G47" s="249"/>
      <c r="H47" s="249"/>
      <c r="I47" s="249"/>
      <c r="J47" s="249"/>
      <c r="K47" s="249"/>
      <c r="L47" s="249"/>
      <c r="M47" s="249"/>
      <c r="N47" s="247" t="s">
        <v>42</v>
      </c>
      <c r="O47" s="247"/>
      <c r="P47" s="247"/>
      <c r="Q47" s="248" t="s">
        <v>43</v>
      </c>
      <c r="R47" s="248"/>
      <c r="S47" s="248"/>
      <c r="T47" s="250">
        <v>1038.53</v>
      </c>
      <c r="U47" s="251"/>
      <c r="V47" s="117"/>
      <c r="W47" s="98"/>
      <c r="X47" s="118"/>
      <c r="Y47" s="119"/>
      <c r="Z47" s="119"/>
      <c r="AA47" s="119"/>
      <c r="AB47" s="119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8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8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8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8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8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8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8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8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8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8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8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8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8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8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8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8"/>
    </row>
    <row r="48" spans="1:487" s="120" customFormat="1" ht="15" customHeight="1">
      <c r="A48" s="116"/>
      <c r="B48" s="94">
        <v>33</v>
      </c>
      <c r="C48" s="239">
        <v>44351</v>
      </c>
      <c r="D48" s="240"/>
      <c r="E48" s="114">
        <v>60406</v>
      </c>
      <c r="F48" s="249" t="s">
        <v>75</v>
      </c>
      <c r="G48" s="249"/>
      <c r="H48" s="249"/>
      <c r="I48" s="249"/>
      <c r="J48" s="249"/>
      <c r="K48" s="249"/>
      <c r="L48" s="249"/>
      <c r="M48" s="249"/>
      <c r="N48" s="247" t="s">
        <v>42</v>
      </c>
      <c r="O48" s="247"/>
      <c r="P48" s="247"/>
      <c r="Q48" s="243" t="s">
        <v>43</v>
      </c>
      <c r="R48" s="243"/>
      <c r="S48" s="243"/>
      <c r="T48" s="250">
        <v>2311.0300000000002</v>
      </c>
      <c r="U48" s="251"/>
      <c r="V48" s="117"/>
      <c r="W48" s="98"/>
      <c r="X48" s="118"/>
      <c r="Y48" s="119"/>
      <c r="Z48" s="119"/>
      <c r="AA48" s="119"/>
      <c r="AB48" s="119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8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8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8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8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8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8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8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8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8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8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8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8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8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8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8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8"/>
    </row>
    <row r="49" spans="1:487" s="120" customFormat="1" ht="15" customHeight="1">
      <c r="A49" s="116"/>
      <c r="B49" s="94">
        <v>34</v>
      </c>
      <c r="C49" s="239">
        <v>44354</v>
      </c>
      <c r="D49" s="240"/>
      <c r="E49" s="114">
        <v>60701</v>
      </c>
      <c r="F49" s="252" t="s">
        <v>76</v>
      </c>
      <c r="G49" s="253"/>
      <c r="H49" s="253"/>
      <c r="I49" s="253"/>
      <c r="J49" s="253"/>
      <c r="K49" s="253"/>
      <c r="L49" s="253"/>
      <c r="M49" s="254"/>
      <c r="N49" s="242">
        <v>44348</v>
      </c>
      <c r="O49" s="242"/>
      <c r="P49" s="242"/>
      <c r="Q49" s="255" t="s">
        <v>77</v>
      </c>
      <c r="R49" s="256"/>
      <c r="S49" s="257"/>
      <c r="T49" s="258">
        <v>48700</v>
      </c>
      <c r="U49" s="259"/>
      <c r="V49" s="117"/>
      <c r="W49" s="98"/>
      <c r="X49" s="118"/>
      <c r="Y49" s="119"/>
      <c r="Z49" s="119"/>
      <c r="AA49" s="119"/>
      <c r="AB49" s="119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  <c r="LK49" s="98"/>
      <c r="LL49" s="98"/>
      <c r="LM49" s="98"/>
      <c r="LN49" s="98"/>
      <c r="LO49" s="98"/>
      <c r="LP49" s="98"/>
      <c r="LQ49" s="98"/>
      <c r="LR49" s="98"/>
      <c r="LS49" s="98"/>
      <c r="LT49" s="98"/>
      <c r="LU49" s="98"/>
      <c r="LV49" s="98"/>
      <c r="LW49" s="98"/>
      <c r="LX49" s="98"/>
      <c r="LY49" s="98"/>
      <c r="LZ49" s="98"/>
      <c r="MA49" s="98"/>
      <c r="MB49" s="98"/>
      <c r="MC49" s="98"/>
      <c r="MD49" s="98"/>
      <c r="ME49" s="98"/>
      <c r="MF49" s="98"/>
      <c r="MG49" s="98"/>
      <c r="MH49" s="98"/>
      <c r="MI49" s="98"/>
      <c r="MJ49" s="98"/>
      <c r="MK49" s="98"/>
      <c r="ML49" s="98"/>
      <c r="MM49" s="98"/>
      <c r="MN49" s="98"/>
      <c r="MO49" s="98"/>
      <c r="MP49" s="98"/>
      <c r="MQ49" s="98"/>
      <c r="MR49" s="98"/>
      <c r="MS49" s="98"/>
      <c r="MT49" s="98"/>
      <c r="MU49" s="98"/>
      <c r="MV49" s="98"/>
      <c r="MW49" s="98"/>
      <c r="MX49" s="98"/>
      <c r="MY49" s="98"/>
      <c r="MZ49" s="98"/>
      <c r="NA49" s="98"/>
      <c r="NB49" s="98"/>
      <c r="NC49" s="98"/>
      <c r="ND49" s="98"/>
      <c r="NE49" s="98"/>
      <c r="NF49" s="98"/>
      <c r="NG49" s="98"/>
      <c r="NH49" s="98"/>
      <c r="NI49" s="98"/>
      <c r="NJ49" s="98"/>
      <c r="NK49" s="98"/>
      <c r="NL49" s="98"/>
      <c r="NM49" s="98"/>
      <c r="NN49" s="98"/>
      <c r="NO49" s="98"/>
      <c r="NP49" s="98"/>
      <c r="NQ49" s="98"/>
      <c r="NR49" s="98"/>
      <c r="NS49" s="98"/>
      <c r="NT49" s="98"/>
      <c r="NU49" s="98"/>
      <c r="NV49" s="98"/>
      <c r="NW49" s="98"/>
      <c r="NX49" s="98"/>
      <c r="NY49" s="98"/>
      <c r="NZ49" s="98"/>
      <c r="OA49" s="98"/>
      <c r="OB49" s="98"/>
      <c r="OC49" s="98"/>
      <c r="OD49" s="98"/>
      <c r="OE49" s="98"/>
      <c r="OF49" s="98"/>
      <c r="OG49" s="98"/>
      <c r="OH49" s="98"/>
      <c r="OI49" s="98"/>
      <c r="OJ49" s="98"/>
      <c r="OK49" s="98"/>
      <c r="OL49" s="98"/>
      <c r="OM49" s="98"/>
      <c r="ON49" s="98"/>
      <c r="OO49" s="98"/>
      <c r="OP49" s="98"/>
      <c r="OQ49" s="98"/>
      <c r="OR49" s="98"/>
      <c r="OS49" s="98"/>
      <c r="OT49" s="98"/>
      <c r="OU49" s="98"/>
      <c r="OV49" s="98"/>
      <c r="OW49" s="98"/>
      <c r="OX49" s="98"/>
      <c r="OY49" s="98"/>
      <c r="OZ49" s="98"/>
      <c r="PA49" s="98"/>
      <c r="PB49" s="98"/>
      <c r="PC49" s="98"/>
      <c r="PD49" s="98"/>
      <c r="PE49" s="98"/>
      <c r="PF49" s="98"/>
      <c r="PG49" s="98"/>
      <c r="PH49" s="98"/>
      <c r="PI49" s="98"/>
      <c r="PJ49" s="98"/>
      <c r="PK49" s="98"/>
      <c r="PL49" s="98"/>
      <c r="PM49" s="98"/>
      <c r="PN49" s="98"/>
      <c r="PO49" s="98"/>
      <c r="PP49" s="98"/>
      <c r="PQ49" s="98"/>
      <c r="PR49" s="98"/>
      <c r="PS49" s="98"/>
      <c r="PT49" s="98"/>
      <c r="PU49" s="98"/>
      <c r="PV49" s="98"/>
      <c r="PW49" s="98"/>
      <c r="PX49" s="98"/>
      <c r="PY49" s="98"/>
      <c r="PZ49" s="98"/>
      <c r="QA49" s="98"/>
      <c r="QB49" s="98"/>
      <c r="QC49" s="98"/>
      <c r="QD49" s="98"/>
      <c r="QE49" s="98"/>
      <c r="QF49" s="98"/>
      <c r="QG49" s="98"/>
      <c r="QH49" s="98"/>
      <c r="QI49" s="98"/>
      <c r="QJ49" s="98"/>
      <c r="QK49" s="98"/>
      <c r="QL49" s="98"/>
      <c r="QM49" s="98"/>
      <c r="QN49" s="98"/>
      <c r="QO49" s="98"/>
      <c r="QP49" s="98"/>
      <c r="QQ49" s="98"/>
      <c r="QR49" s="98"/>
      <c r="QS49" s="98"/>
      <c r="QT49" s="98"/>
      <c r="QU49" s="98"/>
      <c r="QV49" s="98"/>
      <c r="QW49" s="98"/>
      <c r="QX49" s="98"/>
      <c r="QY49" s="98"/>
      <c r="QZ49" s="98"/>
      <c r="RA49" s="98"/>
      <c r="RB49" s="98"/>
      <c r="RC49" s="98"/>
      <c r="RD49" s="98"/>
      <c r="RE49" s="98"/>
      <c r="RF49" s="98"/>
      <c r="RG49" s="98"/>
      <c r="RH49" s="98"/>
      <c r="RI49" s="98"/>
      <c r="RJ49" s="98"/>
      <c r="RK49" s="98"/>
      <c r="RL49" s="98"/>
      <c r="RM49" s="98"/>
      <c r="RN49" s="98"/>
      <c r="RO49" s="98"/>
      <c r="RP49" s="98"/>
      <c r="RQ49" s="98"/>
      <c r="RR49" s="98"/>
      <c r="RS49" s="98"/>
    </row>
    <row r="50" spans="1:487" s="120" customFormat="1" ht="15" customHeight="1">
      <c r="A50" s="116"/>
      <c r="B50" s="94">
        <v>35</v>
      </c>
      <c r="C50" s="239">
        <v>44354</v>
      </c>
      <c r="D50" s="240"/>
      <c r="E50" s="121">
        <v>60702</v>
      </c>
      <c r="F50" s="249" t="s">
        <v>78</v>
      </c>
      <c r="G50" s="249"/>
      <c r="H50" s="249"/>
      <c r="I50" s="249"/>
      <c r="J50" s="249"/>
      <c r="K50" s="249"/>
      <c r="L50" s="249"/>
      <c r="M50" s="249"/>
      <c r="N50" s="247">
        <v>44347</v>
      </c>
      <c r="O50" s="247"/>
      <c r="P50" s="247"/>
      <c r="Q50" s="248" t="s">
        <v>79</v>
      </c>
      <c r="R50" s="248"/>
      <c r="S50" s="248"/>
      <c r="T50" s="250">
        <v>7159.32</v>
      </c>
      <c r="U50" s="251"/>
      <c r="V50" s="122"/>
      <c r="W50" s="98"/>
      <c r="X50" s="123"/>
      <c r="Y50" s="119"/>
      <c r="Z50" s="119"/>
      <c r="AA50" s="119"/>
      <c r="AB50" s="119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8"/>
      <c r="LV50" s="98"/>
      <c r="LW50" s="98"/>
      <c r="LX50" s="98"/>
      <c r="LY50" s="98"/>
      <c r="LZ50" s="98"/>
      <c r="MA50" s="98"/>
      <c r="MB50" s="98"/>
      <c r="MC50" s="98"/>
      <c r="MD50" s="98"/>
      <c r="ME50" s="98"/>
      <c r="MF50" s="98"/>
      <c r="MG50" s="98"/>
      <c r="MH50" s="98"/>
      <c r="MI50" s="98"/>
      <c r="MJ50" s="98"/>
      <c r="MK50" s="98"/>
      <c r="ML50" s="98"/>
      <c r="MM50" s="98"/>
      <c r="MN50" s="98"/>
      <c r="MO50" s="98"/>
      <c r="MP50" s="98"/>
      <c r="MQ50" s="98"/>
      <c r="MR50" s="98"/>
      <c r="MS50" s="98"/>
      <c r="MT50" s="98"/>
      <c r="MU50" s="98"/>
      <c r="MV50" s="98"/>
      <c r="MW50" s="98"/>
      <c r="MX50" s="98"/>
      <c r="MY50" s="98"/>
      <c r="MZ50" s="98"/>
      <c r="NA50" s="98"/>
      <c r="NB50" s="98"/>
      <c r="NC50" s="98"/>
      <c r="ND50" s="98"/>
      <c r="NE50" s="98"/>
      <c r="NF50" s="98"/>
      <c r="NG50" s="98"/>
      <c r="NH50" s="98"/>
      <c r="NI50" s="98"/>
      <c r="NJ50" s="98"/>
      <c r="NK50" s="98"/>
      <c r="NL50" s="98"/>
      <c r="NM50" s="98"/>
      <c r="NN50" s="98"/>
      <c r="NO50" s="98"/>
      <c r="NP50" s="98"/>
      <c r="NQ50" s="98"/>
      <c r="NR50" s="98"/>
      <c r="NS50" s="98"/>
      <c r="NT50" s="98"/>
      <c r="NU50" s="98"/>
      <c r="NV50" s="98"/>
      <c r="NW50" s="98"/>
      <c r="NX50" s="98"/>
      <c r="NY50" s="98"/>
      <c r="NZ50" s="98"/>
      <c r="OA50" s="98"/>
      <c r="OB50" s="98"/>
      <c r="OC50" s="98"/>
      <c r="OD50" s="98"/>
      <c r="OE50" s="98"/>
      <c r="OF50" s="98"/>
      <c r="OG50" s="98"/>
      <c r="OH50" s="98"/>
      <c r="OI50" s="98"/>
      <c r="OJ50" s="98"/>
      <c r="OK50" s="98"/>
      <c r="OL50" s="98"/>
      <c r="OM50" s="98"/>
      <c r="ON50" s="98"/>
      <c r="OO50" s="98"/>
      <c r="OP50" s="98"/>
      <c r="OQ50" s="98"/>
      <c r="OR50" s="98"/>
      <c r="OS50" s="98"/>
      <c r="OT50" s="98"/>
      <c r="OU50" s="98"/>
      <c r="OV50" s="98"/>
      <c r="OW50" s="98"/>
      <c r="OX50" s="98"/>
      <c r="OY50" s="98"/>
      <c r="OZ50" s="98"/>
      <c r="PA50" s="98"/>
      <c r="PB50" s="98"/>
      <c r="PC50" s="98"/>
      <c r="PD50" s="98"/>
      <c r="PE50" s="98"/>
      <c r="PF50" s="98"/>
      <c r="PG50" s="98"/>
      <c r="PH50" s="98"/>
      <c r="PI50" s="98"/>
      <c r="PJ50" s="98"/>
      <c r="PK50" s="98"/>
      <c r="PL50" s="98"/>
      <c r="PM50" s="98"/>
      <c r="PN50" s="98"/>
      <c r="PO50" s="98"/>
      <c r="PP50" s="98"/>
      <c r="PQ50" s="98"/>
      <c r="PR50" s="98"/>
      <c r="PS50" s="98"/>
      <c r="PT50" s="98"/>
      <c r="PU50" s="98"/>
      <c r="PV50" s="98"/>
      <c r="PW50" s="98"/>
      <c r="PX50" s="98"/>
      <c r="PY50" s="98"/>
      <c r="PZ50" s="98"/>
      <c r="QA50" s="98"/>
      <c r="QB50" s="98"/>
      <c r="QC50" s="98"/>
      <c r="QD50" s="98"/>
      <c r="QE50" s="98"/>
      <c r="QF50" s="98"/>
      <c r="QG50" s="98"/>
      <c r="QH50" s="98"/>
      <c r="QI50" s="98"/>
      <c r="QJ50" s="98"/>
      <c r="QK50" s="98"/>
      <c r="QL50" s="98"/>
      <c r="QM50" s="98"/>
      <c r="QN50" s="98"/>
      <c r="QO50" s="98"/>
      <c r="QP50" s="98"/>
      <c r="QQ50" s="98"/>
      <c r="QR50" s="98"/>
      <c r="QS50" s="98"/>
      <c r="QT50" s="98"/>
      <c r="QU50" s="98"/>
      <c r="QV50" s="98"/>
      <c r="QW50" s="98"/>
      <c r="QX50" s="98"/>
      <c r="QY50" s="98"/>
      <c r="QZ50" s="98"/>
      <c r="RA50" s="98"/>
      <c r="RB50" s="98"/>
      <c r="RC50" s="98"/>
      <c r="RD50" s="98"/>
      <c r="RE50" s="98"/>
      <c r="RF50" s="98"/>
      <c r="RG50" s="98"/>
      <c r="RH50" s="98"/>
      <c r="RI50" s="98"/>
      <c r="RJ50" s="98"/>
      <c r="RK50" s="98"/>
      <c r="RL50" s="98"/>
      <c r="RM50" s="98"/>
      <c r="RN50" s="98"/>
      <c r="RO50" s="98"/>
      <c r="RP50" s="98"/>
      <c r="RQ50" s="98"/>
      <c r="RR50" s="98"/>
      <c r="RS50" s="98"/>
    </row>
    <row r="51" spans="1:487" s="120" customFormat="1" ht="15" customHeight="1">
      <c r="A51" s="116"/>
      <c r="B51" s="94">
        <v>36</v>
      </c>
      <c r="C51" s="239">
        <v>44354</v>
      </c>
      <c r="D51" s="240"/>
      <c r="E51" s="121">
        <v>60703</v>
      </c>
      <c r="F51" s="260" t="s">
        <v>80</v>
      </c>
      <c r="G51" s="260"/>
      <c r="H51" s="260"/>
      <c r="I51" s="260"/>
      <c r="J51" s="260"/>
      <c r="K51" s="260"/>
      <c r="L51" s="260"/>
      <c r="M51" s="260"/>
      <c r="N51" s="247">
        <v>44344</v>
      </c>
      <c r="O51" s="247"/>
      <c r="P51" s="247"/>
      <c r="Q51" s="248" t="s">
        <v>79</v>
      </c>
      <c r="R51" s="248"/>
      <c r="S51" s="248"/>
      <c r="T51" s="250">
        <v>60</v>
      </c>
      <c r="U51" s="251"/>
      <c r="V51" s="122"/>
      <c r="W51" s="98"/>
      <c r="X51" s="123"/>
      <c r="Y51" s="119"/>
      <c r="Z51" s="119"/>
      <c r="AA51" s="119"/>
      <c r="AB51" s="119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/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98"/>
      <c r="MU51" s="98"/>
      <c r="MV51" s="98"/>
      <c r="MW51" s="98"/>
      <c r="MX51" s="98"/>
      <c r="MY51" s="98"/>
      <c r="MZ51" s="98"/>
      <c r="NA51" s="98"/>
      <c r="NB51" s="98"/>
      <c r="NC51" s="98"/>
      <c r="ND51" s="98"/>
      <c r="NE51" s="98"/>
      <c r="NF51" s="98"/>
      <c r="NG51" s="98"/>
      <c r="NH51" s="98"/>
      <c r="NI51" s="98"/>
      <c r="NJ51" s="98"/>
      <c r="NK51" s="98"/>
      <c r="NL51" s="98"/>
      <c r="NM51" s="98"/>
      <c r="NN51" s="98"/>
      <c r="NO51" s="98"/>
      <c r="NP51" s="98"/>
      <c r="NQ51" s="98"/>
      <c r="NR51" s="98"/>
      <c r="NS51" s="98"/>
      <c r="NT51" s="98"/>
      <c r="NU51" s="98"/>
      <c r="NV51" s="98"/>
      <c r="NW51" s="98"/>
      <c r="NX51" s="98"/>
      <c r="NY51" s="98"/>
      <c r="NZ51" s="98"/>
      <c r="OA51" s="98"/>
      <c r="OB51" s="98"/>
      <c r="OC51" s="98"/>
      <c r="OD51" s="98"/>
      <c r="OE51" s="98"/>
      <c r="OF51" s="98"/>
      <c r="OG51" s="98"/>
      <c r="OH51" s="98"/>
      <c r="OI51" s="98"/>
      <c r="OJ51" s="98"/>
      <c r="OK51" s="98"/>
      <c r="OL51" s="98"/>
      <c r="OM51" s="98"/>
      <c r="ON51" s="98"/>
      <c r="OO51" s="98"/>
      <c r="OP51" s="98"/>
      <c r="OQ51" s="98"/>
      <c r="OR51" s="98"/>
      <c r="OS51" s="98"/>
      <c r="OT51" s="98"/>
      <c r="OU51" s="98"/>
      <c r="OV51" s="98"/>
      <c r="OW51" s="98"/>
      <c r="OX51" s="98"/>
      <c r="OY51" s="98"/>
      <c r="OZ51" s="98"/>
      <c r="PA51" s="98"/>
      <c r="PB51" s="98"/>
      <c r="PC51" s="98"/>
      <c r="PD51" s="98"/>
      <c r="PE51" s="98"/>
      <c r="PF51" s="98"/>
      <c r="PG51" s="98"/>
      <c r="PH51" s="98"/>
      <c r="PI51" s="98"/>
      <c r="PJ51" s="98"/>
      <c r="PK51" s="98"/>
      <c r="PL51" s="98"/>
      <c r="PM51" s="98"/>
      <c r="PN51" s="98"/>
      <c r="PO51" s="98"/>
      <c r="PP51" s="98"/>
      <c r="PQ51" s="98"/>
      <c r="PR51" s="98"/>
      <c r="PS51" s="98"/>
      <c r="PT51" s="98"/>
      <c r="PU51" s="98"/>
      <c r="PV51" s="98"/>
      <c r="PW51" s="98"/>
      <c r="PX51" s="98"/>
      <c r="PY51" s="98"/>
      <c r="PZ51" s="98"/>
      <c r="QA51" s="98"/>
      <c r="QB51" s="98"/>
      <c r="QC51" s="98"/>
      <c r="QD51" s="98"/>
      <c r="QE51" s="98"/>
      <c r="QF51" s="98"/>
      <c r="QG51" s="98"/>
      <c r="QH51" s="98"/>
      <c r="QI51" s="98"/>
      <c r="QJ51" s="98"/>
      <c r="QK51" s="98"/>
      <c r="QL51" s="98"/>
      <c r="QM51" s="98"/>
      <c r="QN51" s="98"/>
      <c r="QO51" s="98"/>
      <c r="QP51" s="98"/>
      <c r="QQ51" s="98"/>
      <c r="QR51" s="98"/>
      <c r="QS51" s="98"/>
      <c r="QT51" s="98"/>
      <c r="QU51" s="98"/>
      <c r="QV51" s="98"/>
      <c r="QW51" s="98"/>
      <c r="QX51" s="98"/>
      <c r="QY51" s="98"/>
      <c r="QZ51" s="98"/>
      <c r="RA51" s="98"/>
      <c r="RB51" s="98"/>
      <c r="RC51" s="98"/>
      <c r="RD51" s="98"/>
      <c r="RE51" s="98"/>
      <c r="RF51" s="98"/>
      <c r="RG51" s="98"/>
      <c r="RH51" s="98"/>
      <c r="RI51" s="98"/>
      <c r="RJ51" s="98"/>
      <c r="RK51" s="98"/>
      <c r="RL51" s="98"/>
      <c r="RM51" s="98"/>
      <c r="RN51" s="98"/>
      <c r="RO51" s="98"/>
      <c r="RP51" s="98"/>
      <c r="RQ51" s="98"/>
      <c r="RR51" s="98"/>
      <c r="RS51" s="98"/>
    </row>
    <row r="52" spans="1:487" s="120" customFormat="1" ht="15" customHeight="1">
      <c r="A52" s="116"/>
      <c r="B52" s="94">
        <v>37</v>
      </c>
      <c r="C52" s="239">
        <v>44355</v>
      </c>
      <c r="D52" s="240"/>
      <c r="E52" s="121">
        <v>3903</v>
      </c>
      <c r="F52" s="260" t="s">
        <v>81</v>
      </c>
      <c r="G52" s="260"/>
      <c r="H52" s="260"/>
      <c r="I52" s="260"/>
      <c r="J52" s="260"/>
      <c r="K52" s="260"/>
      <c r="L52" s="260"/>
      <c r="M52" s="260"/>
      <c r="N52" s="247" t="s">
        <v>42</v>
      </c>
      <c r="O52" s="247"/>
      <c r="P52" s="247"/>
      <c r="Q52" s="248" t="s">
        <v>43</v>
      </c>
      <c r="R52" s="248"/>
      <c r="S52" s="248"/>
      <c r="T52" s="250">
        <v>350</v>
      </c>
      <c r="U52" s="251"/>
      <c r="V52" s="122"/>
      <c r="W52" s="98"/>
      <c r="X52" s="123"/>
      <c r="Y52" s="119"/>
      <c r="Z52" s="119"/>
      <c r="AA52" s="119"/>
      <c r="AB52" s="119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  <c r="LK52" s="98"/>
      <c r="LL52" s="98"/>
      <c r="LM52" s="98"/>
      <c r="LN52" s="98"/>
      <c r="LO52" s="98"/>
      <c r="LP52" s="98"/>
      <c r="LQ52" s="98"/>
      <c r="LR52" s="98"/>
      <c r="LS52" s="98"/>
      <c r="LT52" s="98"/>
      <c r="LU52" s="98"/>
      <c r="LV52" s="98"/>
      <c r="LW52" s="98"/>
      <c r="LX52" s="98"/>
      <c r="LY52" s="98"/>
      <c r="LZ52" s="98"/>
      <c r="MA52" s="98"/>
      <c r="MB52" s="98"/>
      <c r="MC52" s="98"/>
      <c r="MD52" s="98"/>
      <c r="ME52" s="98"/>
      <c r="MF52" s="98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98"/>
      <c r="MU52" s="98"/>
      <c r="MV52" s="98"/>
      <c r="MW52" s="98"/>
      <c r="MX52" s="98"/>
      <c r="MY52" s="98"/>
      <c r="MZ52" s="98"/>
      <c r="NA52" s="98"/>
      <c r="NB52" s="98"/>
      <c r="NC52" s="98"/>
      <c r="ND52" s="98"/>
      <c r="NE52" s="98"/>
      <c r="NF52" s="98"/>
      <c r="NG52" s="98"/>
      <c r="NH52" s="98"/>
      <c r="NI52" s="98"/>
      <c r="NJ52" s="98"/>
      <c r="NK52" s="98"/>
      <c r="NL52" s="98"/>
      <c r="NM52" s="98"/>
      <c r="NN52" s="98"/>
      <c r="NO52" s="98"/>
      <c r="NP52" s="98"/>
      <c r="NQ52" s="98"/>
      <c r="NR52" s="98"/>
      <c r="NS52" s="98"/>
      <c r="NT52" s="98"/>
      <c r="NU52" s="98"/>
      <c r="NV52" s="98"/>
      <c r="NW52" s="98"/>
      <c r="NX52" s="98"/>
      <c r="NY52" s="98"/>
      <c r="NZ52" s="98"/>
      <c r="OA52" s="98"/>
      <c r="OB52" s="98"/>
      <c r="OC52" s="98"/>
      <c r="OD52" s="98"/>
      <c r="OE52" s="98"/>
      <c r="OF52" s="98"/>
      <c r="OG52" s="98"/>
      <c r="OH52" s="98"/>
      <c r="OI52" s="98"/>
      <c r="OJ52" s="98"/>
      <c r="OK52" s="98"/>
      <c r="OL52" s="98"/>
      <c r="OM52" s="98"/>
      <c r="ON52" s="98"/>
      <c r="OO52" s="98"/>
      <c r="OP52" s="98"/>
      <c r="OQ52" s="98"/>
      <c r="OR52" s="98"/>
      <c r="OS52" s="98"/>
      <c r="OT52" s="98"/>
      <c r="OU52" s="98"/>
      <c r="OV52" s="98"/>
      <c r="OW52" s="98"/>
      <c r="OX52" s="98"/>
      <c r="OY52" s="98"/>
      <c r="OZ52" s="98"/>
      <c r="PA52" s="98"/>
      <c r="PB52" s="98"/>
      <c r="PC52" s="98"/>
      <c r="PD52" s="98"/>
      <c r="PE52" s="98"/>
      <c r="PF52" s="98"/>
      <c r="PG52" s="98"/>
      <c r="PH52" s="98"/>
      <c r="PI52" s="98"/>
      <c r="PJ52" s="98"/>
      <c r="PK52" s="98"/>
      <c r="PL52" s="98"/>
      <c r="PM52" s="98"/>
      <c r="PN52" s="98"/>
      <c r="PO52" s="98"/>
      <c r="PP52" s="98"/>
      <c r="PQ52" s="98"/>
      <c r="PR52" s="98"/>
      <c r="PS52" s="98"/>
      <c r="PT52" s="98"/>
      <c r="PU52" s="98"/>
      <c r="PV52" s="98"/>
      <c r="PW52" s="98"/>
      <c r="PX52" s="98"/>
      <c r="PY52" s="98"/>
      <c r="PZ52" s="98"/>
      <c r="QA52" s="98"/>
      <c r="QB52" s="98"/>
      <c r="QC52" s="98"/>
      <c r="QD52" s="98"/>
      <c r="QE52" s="98"/>
      <c r="QF52" s="98"/>
      <c r="QG52" s="98"/>
      <c r="QH52" s="98"/>
      <c r="QI52" s="98"/>
      <c r="QJ52" s="98"/>
      <c r="QK52" s="98"/>
      <c r="QL52" s="98"/>
      <c r="QM52" s="98"/>
      <c r="QN52" s="98"/>
      <c r="QO52" s="98"/>
      <c r="QP52" s="98"/>
      <c r="QQ52" s="98"/>
      <c r="QR52" s="98"/>
      <c r="QS52" s="98"/>
      <c r="QT52" s="98"/>
      <c r="QU52" s="98"/>
      <c r="QV52" s="98"/>
      <c r="QW52" s="98"/>
      <c r="QX52" s="98"/>
      <c r="QY52" s="98"/>
      <c r="QZ52" s="98"/>
      <c r="RA52" s="98"/>
      <c r="RB52" s="98"/>
      <c r="RC52" s="98"/>
      <c r="RD52" s="98"/>
      <c r="RE52" s="98"/>
      <c r="RF52" s="98"/>
      <c r="RG52" s="98"/>
      <c r="RH52" s="98"/>
      <c r="RI52" s="98"/>
      <c r="RJ52" s="98"/>
      <c r="RK52" s="98"/>
      <c r="RL52" s="98"/>
      <c r="RM52" s="98"/>
      <c r="RN52" s="98"/>
      <c r="RO52" s="98"/>
      <c r="RP52" s="98"/>
      <c r="RQ52" s="98"/>
      <c r="RR52" s="98"/>
      <c r="RS52" s="98"/>
    </row>
    <row r="53" spans="1:487" s="120" customFormat="1" ht="15" customHeight="1">
      <c r="A53" s="116"/>
      <c r="B53" s="94">
        <v>38</v>
      </c>
      <c r="C53" s="239">
        <v>44357</v>
      </c>
      <c r="D53" s="240"/>
      <c r="E53" s="121">
        <v>61001</v>
      </c>
      <c r="F53" s="260" t="s">
        <v>82</v>
      </c>
      <c r="G53" s="260"/>
      <c r="H53" s="260"/>
      <c r="I53" s="260"/>
      <c r="J53" s="260"/>
      <c r="K53" s="260"/>
      <c r="L53" s="260"/>
      <c r="M53" s="260"/>
      <c r="N53" s="247">
        <v>44348</v>
      </c>
      <c r="O53" s="247"/>
      <c r="P53" s="247"/>
      <c r="Q53" s="248" t="s">
        <v>79</v>
      </c>
      <c r="R53" s="248"/>
      <c r="S53" s="248"/>
      <c r="T53" s="250">
        <v>120.53</v>
      </c>
      <c r="U53" s="251"/>
      <c r="V53" s="122"/>
      <c r="W53" s="98"/>
      <c r="X53" s="123"/>
      <c r="Y53" s="119"/>
      <c r="Z53" s="119"/>
      <c r="AA53" s="119"/>
      <c r="AB53" s="119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  <c r="IZ53" s="98"/>
      <c r="JA53" s="98"/>
      <c r="JB53" s="98"/>
      <c r="JC53" s="98"/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/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/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/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/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98"/>
      <c r="MU53" s="98"/>
      <c r="MV53" s="98"/>
      <c r="MW53" s="98"/>
      <c r="MX53" s="98"/>
      <c r="MY53" s="98"/>
      <c r="MZ53" s="98"/>
      <c r="NA53" s="98"/>
      <c r="NB53" s="98"/>
      <c r="NC53" s="98"/>
      <c r="ND53" s="98"/>
      <c r="NE53" s="98"/>
      <c r="NF53" s="98"/>
      <c r="NG53" s="98"/>
      <c r="NH53" s="98"/>
      <c r="NI53" s="98"/>
      <c r="NJ53" s="98"/>
      <c r="NK53" s="98"/>
      <c r="NL53" s="98"/>
      <c r="NM53" s="98"/>
      <c r="NN53" s="98"/>
      <c r="NO53" s="98"/>
      <c r="NP53" s="98"/>
      <c r="NQ53" s="98"/>
      <c r="NR53" s="98"/>
      <c r="NS53" s="98"/>
      <c r="NT53" s="98"/>
      <c r="NU53" s="98"/>
      <c r="NV53" s="98"/>
      <c r="NW53" s="98"/>
      <c r="NX53" s="98"/>
      <c r="NY53" s="98"/>
      <c r="NZ53" s="98"/>
      <c r="OA53" s="98"/>
      <c r="OB53" s="98"/>
      <c r="OC53" s="98"/>
      <c r="OD53" s="98"/>
      <c r="OE53" s="98"/>
      <c r="OF53" s="98"/>
      <c r="OG53" s="98"/>
      <c r="OH53" s="98"/>
      <c r="OI53" s="98"/>
      <c r="OJ53" s="98"/>
      <c r="OK53" s="98"/>
      <c r="OL53" s="98"/>
      <c r="OM53" s="98"/>
      <c r="ON53" s="98"/>
      <c r="OO53" s="98"/>
      <c r="OP53" s="98"/>
      <c r="OQ53" s="98"/>
      <c r="OR53" s="98"/>
      <c r="OS53" s="98"/>
      <c r="OT53" s="98"/>
      <c r="OU53" s="98"/>
      <c r="OV53" s="98"/>
      <c r="OW53" s="98"/>
      <c r="OX53" s="98"/>
      <c r="OY53" s="98"/>
      <c r="OZ53" s="98"/>
      <c r="PA53" s="98"/>
      <c r="PB53" s="98"/>
      <c r="PC53" s="98"/>
      <c r="PD53" s="98"/>
      <c r="PE53" s="98"/>
      <c r="PF53" s="98"/>
      <c r="PG53" s="98"/>
      <c r="PH53" s="98"/>
      <c r="PI53" s="98"/>
      <c r="PJ53" s="98"/>
      <c r="PK53" s="98"/>
      <c r="PL53" s="98"/>
      <c r="PM53" s="98"/>
      <c r="PN53" s="98"/>
      <c r="PO53" s="98"/>
      <c r="PP53" s="98"/>
      <c r="PQ53" s="98"/>
      <c r="PR53" s="98"/>
      <c r="PS53" s="98"/>
      <c r="PT53" s="98"/>
      <c r="PU53" s="98"/>
      <c r="PV53" s="98"/>
      <c r="PW53" s="98"/>
      <c r="PX53" s="98"/>
      <c r="PY53" s="98"/>
      <c r="PZ53" s="98"/>
      <c r="QA53" s="98"/>
      <c r="QB53" s="98"/>
      <c r="QC53" s="98"/>
      <c r="QD53" s="98"/>
      <c r="QE53" s="98"/>
      <c r="QF53" s="98"/>
      <c r="QG53" s="98"/>
      <c r="QH53" s="98"/>
      <c r="QI53" s="98"/>
      <c r="QJ53" s="98"/>
      <c r="QK53" s="98"/>
      <c r="QL53" s="98"/>
      <c r="QM53" s="98"/>
      <c r="QN53" s="98"/>
      <c r="QO53" s="98"/>
      <c r="QP53" s="98"/>
      <c r="QQ53" s="98"/>
      <c r="QR53" s="98"/>
      <c r="QS53" s="98"/>
      <c r="QT53" s="98"/>
      <c r="QU53" s="98"/>
      <c r="QV53" s="98"/>
      <c r="QW53" s="98"/>
      <c r="QX53" s="98"/>
      <c r="QY53" s="98"/>
      <c r="QZ53" s="98"/>
      <c r="RA53" s="98"/>
      <c r="RB53" s="98"/>
      <c r="RC53" s="98"/>
      <c r="RD53" s="98"/>
      <c r="RE53" s="98"/>
      <c r="RF53" s="98"/>
      <c r="RG53" s="98"/>
      <c r="RH53" s="98"/>
      <c r="RI53" s="98"/>
      <c r="RJ53" s="98"/>
      <c r="RK53" s="98"/>
      <c r="RL53" s="98"/>
      <c r="RM53" s="98"/>
      <c r="RN53" s="98"/>
      <c r="RO53" s="98"/>
      <c r="RP53" s="98"/>
      <c r="RQ53" s="98"/>
      <c r="RR53" s="98"/>
      <c r="RS53" s="98"/>
    </row>
    <row r="54" spans="1:487" s="120" customFormat="1" ht="15" customHeight="1">
      <c r="A54" s="116"/>
      <c r="B54" s="94">
        <v>39</v>
      </c>
      <c r="C54" s="239">
        <v>44362</v>
      </c>
      <c r="D54" s="240"/>
      <c r="E54" s="121">
        <v>61501</v>
      </c>
      <c r="F54" s="261" t="s">
        <v>83</v>
      </c>
      <c r="G54" s="261"/>
      <c r="H54" s="261"/>
      <c r="I54" s="261"/>
      <c r="J54" s="261"/>
      <c r="K54" s="261"/>
      <c r="L54" s="261"/>
      <c r="M54" s="261"/>
      <c r="N54" s="247">
        <v>44348</v>
      </c>
      <c r="O54" s="247"/>
      <c r="P54" s="247"/>
      <c r="Q54" s="248" t="s">
        <v>84</v>
      </c>
      <c r="R54" s="248"/>
      <c r="S54" s="248"/>
      <c r="T54" s="250">
        <v>168.37</v>
      </c>
      <c r="U54" s="251"/>
      <c r="V54" s="122"/>
      <c r="W54" s="98"/>
      <c r="X54" s="123"/>
      <c r="Y54" s="119"/>
      <c r="Z54" s="119"/>
      <c r="AA54" s="119"/>
      <c r="AB54" s="119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8"/>
      <c r="LY54" s="98"/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8"/>
      <c r="MN54" s="98"/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8"/>
      <c r="NC54" s="98"/>
      <c r="ND54" s="98"/>
      <c r="NE54" s="98"/>
      <c r="NF54" s="98"/>
      <c r="NG54" s="98"/>
      <c r="NH54" s="98"/>
      <c r="NI54" s="98"/>
      <c r="NJ54" s="98"/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8"/>
      <c r="NY54" s="98"/>
      <c r="NZ54" s="98"/>
      <c r="OA54" s="98"/>
      <c r="OB54" s="98"/>
      <c r="OC54" s="98"/>
      <c r="OD54" s="98"/>
      <c r="OE54" s="98"/>
      <c r="OF54" s="98"/>
      <c r="OG54" s="98"/>
      <c r="OH54" s="98"/>
      <c r="OI54" s="98"/>
      <c r="OJ54" s="98"/>
      <c r="OK54" s="98"/>
      <c r="OL54" s="98"/>
      <c r="OM54" s="98"/>
      <c r="ON54" s="98"/>
      <c r="OO54" s="98"/>
      <c r="OP54" s="98"/>
      <c r="OQ54" s="98"/>
      <c r="OR54" s="98"/>
      <c r="OS54" s="98"/>
      <c r="OT54" s="98"/>
      <c r="OU54" s="98"/>
      <c r="OV54" s="98"/>
      <c r="OW54" s="98"/>
      <c r="OX54" s="98"/>
      <c r="OY54" s="98"/>
      <c r="OZ54" s="98"/>
      <c r="PA54" s="98"/>
      <c r="PB54" s="98"/>
      <c r="PC54" s="98"/>
      <c r="PD54" s="98"/>
      <c r="PE54" s="98"/>
      <c r="PF54" s="98"/>
      <c r="PG54" s="98"/>
      <c r="PH54" s="98"/>
      <c r="PI54" s="98"/>
      <c r="PJ54" s="98"/>
      <c r="PK54" s="98"/>
      <c r="PL54" s="98"/>
      <c r="PM54" s="98"/>
      <c r="PN54" s="98"/>
      <c r="PO54" s="98"/>
      <c r="PP54" s="98"/>
      <c r="PQ54" s="98"/>
      <c r="PR54" s="98"/>
      <c r="PS54" s="98"/>
      <c r="PT54" s="98"/>
      <c r="PU54" s="98"/>
      <c r="PV54" s="98"/>
      <c r="PW54" s="98"/>
      <c r="PX54" s="98"/>
      <c r="PY54" s="98"/>
      <c r="PZ54" s="98"/>
      <c r="QA54" s="98"/>
      <c r="QB54" s="98"/>
      <c r="QC54" s="98"/>
      <c r="QD54" s="98"/>
      <c r="QE54" s="98"/>
      <c r="QF54" s="98"/>
      <c r="QG54" s="98"/>
      <c r="QH54" s="98"/>
      <c r="QI54" s="98"/>
      <c r="QJ54" s="98"/>
      <c r="QK54" s="98"/>
      <c r="QL54" s="98"/>
      <c r="QM54" s="98"/>
      <c r="QN54" s="98"/>
      <c r="QO54" s="98"/>
      <c r="QP54" s="98"/>
      <c r="QQ54" s="98"/>
      <c r="QR54" s="98"/>
      <c r="QS54" s="98"/>
      <c r="QT54" s="98"/>
      <c r="QU54" s="98"/>
      <c r="QV54" s="98"/>
      <c r="QW54" s="98"/>
      <c r="QX54" s="98"/>
      <c r="QY54" s="98"/>
      <c r="QZ54" s="98"/>
      <c r="RA54" s="98"/>
      <c r="RB54" s="98"/>
      <c r="RC54" s="98"/>
      <c r="RD54" s="98"/>
      <c r="RE54" s="98"/>
      <c r="RF54" s="98"/>
      <c r="RG54" s="98"/>
      <c r="RH54" s="98"/>
      <c r="RI54" s="98"/>
      <c r="RJ54" s="98"/>
      <c r="RK54" s="98"/>
      <c r="RL54" s="98"/>
      <c r="RM54" s="98"/>
      <c r="RN54" s="98"/>
      <c r="RO54" s="98"/>
      <c r="RP54" s="98"/>
      <c r="RQ54" s="98"/>
      <c r="RR54" s="98"/>
      <c r="RS54" s="98"/>
    </row>
    <row r="55" spans="1:487" s="120" customFormat="1" ht="15" customHeight="1">
      <c r="A55" s="116"/>
      <c r="B55" s="94">
        <v>40</v>
      </c>
      <c r="C55" s="239">
        <v>44365</v>
      </c>
      <c r="D55" s="240"/>
      <c r="E55" s="121">
        <v>61801</v>
      </c>
      <c r="F55" s="261" t="s">
        <v>85</v>
      </c>
      <c r="G55" s="261"/>
      <c r="H55" s="261"/>
      <c r="I55" s="261"/>
      <c r="J55" s="261"/>
      <c r="K55" s="261"/>
      <c r="L55" s="261"/>
      <c r="M55" s="261"/>
      <c r="N55" s="247" t="s">
        <v>42</v>
      </c>
      <c r="O55" s="247"/>
      <c r="P55" s="247"/>
      <c r="Q55" s="262" t="s">
        <v>79</v>
      </c>
      <c r="R55" s="262"/>
      <c r="S55" s="262"/>
      <c r="T55" s="250">
        <v>9787.57</v>
      </c>
      <c r="U55" s="251"/>
      <c r="V55" s="122"/>
      <c r="W55" s="98"/>
      <c r="X55" s="123"/>
      <c r="Y55" s="119"/>
      <c r="Z55" s="119"/>
      <c r="AA55" s="119"/>
      <c r="AB55" s="119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</row>
    <row r="56" spans="1:487" s="120" customFormat="1" ht="15" customHeight="1">
      <c r="A56" s="116"/>
      <c r="B56" s="94">
        <v>41</v>
      </c>
      <c r="C56" s="239">
        <v>44365</v>
      </c>
      <c r="D56" s="240"/>
      <c r="E56" s="121">
        <v>61802</v>
      </c>
      <c r="F56" s="263" t="s">
        <v>86</v>
      </c>
      <c r="G56" s="263"/>
      <c r="H56" s="263"/>
      <c r="I56" s="263"/>
      <c r="J56" s="263"/>
      <c r="K56" s="263"/>
      <c r="L56" s="263"/>
      <c r="M56" s="263"/>
      <c r="N56" s="247" t="s">
        <v>42</v>
      </c>
      <c r="O56" s="247"/>
      <c r="P56" s="247"/>
      <c r="Q56" s="248" t="s">
        <v>79</v>
      </c>
      <c r="R56" s="248"/>
      <c r="S56" s="248"/>
      <c r="T56" s="250">
        <v>2816</v>
      </c>
      <c r="U56" s="251"/>
      <c r="V56" s="122"/>
      <c r="W56" s="98"/>
      <c r="X56" s="123"/>
      <c r="Y56" s="119"/>
      <c r="Z56" s="119"/>
      <c r="AA56" s="119"/>
      <c r="AB56" s="119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</row>
    <row r="57" spans="1:487" s="120" customFormat="1" ht="15" customHeight="1">
      <c r="A57" s="116"/>
      <c r="B57" s="94">
        <v>42</v>
      </c>
      <c r="C57" s="239">
        <v>44365</v>
      </c>
      <c r="D57" s="240"/>
      <c r="E57" s="121">
        <v>61803</v>
      </c>
      <c r="F57" s="246" t="s">
        <v>87</v>
      </c>
      <c r="G57" s="246"/>
      <c r="H57" s="246"/>
      <c r="I57" s="246"/>
      <c r="J57" s="246"/>
      <c r="K57" s="246"/>
      <c r="L57" s="246"/>
      <c r="M57" s="246"/>
      <c r="N57" s="247" t="s">
        <v>42</v>
      </c>
      <c r="O57" s="247"/>
      <c r="P57" s="247"/>
      <c r="Q57" s="248" t="s">
        <v>79</v>
      </c>
      <c r="R57" s="248"/>
      <c r="S57" s="248"/>
      <c r="T57" s="250">
        <v>22.48</v>
      </c>
      <c r="U57" s="251"/>
      <c r="V57" s="122"/>
      <c r="W57" s="98"/>
      <c r="X57" s="123"/>
      <c r="Y57" s="119"/>
      <c r="Z57" s="119"/>
      <c r="AA57" s="119"/>
      <c r="AB57" s="119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  <c r="LK57" s="98"/>
      <c r="LL57" s="98"/>
      <c r="LM57" s="98"/>
      <c r="LN57" s="98"/>
      <c r="LO57" s="98"/>
      <c r="LP57" s="98"/>
      <c r="LQ57" s="98"/>
      <c r="LR57" s="98"/>
      <c r="LS57" s="98"/>
      <c r="LT57" s="98"/>
      <c r="LU57" s="98"/>
      <c r="LV57" s="98"/>
      <c r="LW57" s="98"/>
      <c r="LX57" s="98"/>
      <c r="LY57" s="98"/>
      <c r="LZ57" s="98"/>
      <c r="MA57" s="98"/>
      <c r="MB57" s="98"/>
      <c r="MC57" s="98"/>
      <c r="MD57" s="98"/>
      <c r="ME57" s="98"/>
      <c r="MF57" s="98"/>
      <c r="MG57" s="98"/>
      <c r="MH57" s="98"/>
      <c r="MI57" s="98"/>
      <c r="MJ57" s="98"/>
      <c r="MK57" s="98"/>
      <c r="ML57" s="98"/>
      <c r="MM57" s="98"/>
      <c r="MN57" s="98"/>
      <c r="MO57" s="98"/>
      <c r="MP57" s="98"/>
      <c r="MQ57" s="98"/>
      <c r="MR57" s="98"/>
      <c r="MS57" s="98"/>
      <c r="MT57" s="98"/>
      <c r="MU57" s="98"/>
      <c r="MV57" s="98"/>
      <c r="MW57" s="98"/>
      <c r="MX57" s="98"/>
      <c r="MY57" s="98"/>
      <c r="MZ57" s="98"/>
      <c r="NA57" s="98"/>
      <c r="NB57" s="98"/>
      <c r="NC57" s="98"/>
      <c r="ND57" s="98"/>
      <c r="NE57" s="98"/>
      <c r="NF57" s="98"/>
      <c r="NG57" s="98"/>
      <c r="NH57" s="98"/>
      <c r="NI57" s="98"/>
      <c r="NJ57" s="98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8"/>
      <c r="NY57" s="98"/>
      <c r="NZ57" s="98"/>
      <c r="OA57" s="98"/>
      <c r="OB57" s="98"/>
      <c r="OC57" s="98"/>
      <c r="OD57" s="98"/>
      <c r="OE57" s="98"/>
      <c r="OF57" s="98"/>
      <c r="OG57" s="98"/>
      <c r="OH57" s="98"/>
      <c r="OI57" s="98"/>
      <c r="OJ57" s="98"/>
      <c r="OK57" s="98"/>
      <c r="OL57" s="98"/>
      <c r="OM57" s="98"/>
      <c r="ON57" s="98"/>
      <c r="OO57" s="98"/>
      <c r="OP57" s="98"/>
      <c r="OQ57" s="98"/>
      <c r="OR57" s="98"/>
      <c r="OS57" s="98"/>
      <c r="OT57" s="98"/>
      <c r="OU57" s="98"/>
      <c r="OV57" s="98"/>
      <c r="OW57" s="98"/>
      <c r="OX57" s="98"/>
      <c r="OY57" s="98"/>
      <c r="OZ57" s="98"/>
      <c r="PA57" s="98"/>
      <c r="PB57" s="98"/>
      <c r="PC57" s="98"/>
      <c r="PD57" s="98"/>
      <c r="PE57" s="98"/>
      <c r="PF57" s="98"/>
      <c r="PG57" s="98"/>
      <c r="PH57" s="98"/>
      <c r="PI57" s="98"/>
      <c r="PJ57" s="98"/>
      <c r="PK57" s="98"/>
      <c r="PL57" s="98"/>
      <c r="PM57" s="98"/>
      <c r="PN57" s="98"/>
      <c r="PO57" s="98"/>
      <c r="PP57" s="98"/>
      <c r="PQ57" s="98"/>
      <c r="PR57" s="98"/>
      <c r="PS57" s="98"/>
      <c r="PT57" s="98"/>
      <c r="PU57" s="98"/>
      <c r="PV57" s="98"/>
      <c r="PW57" s="98"/>
      <c r="PX57" s="98"/>
      <c r="PY57" s="98"/>
      <c r="PZ57" s="98"/>
      <c r="QA57" s="98"/>
      <c r="QB57" s="98"/>
      <c r="QC57" s="98"/>
      <c r="QD57" s="98"/>
      <c r="QE57" s="98"/>
      <c r="QF57" s="98"/>
      <c r="QG57" s="98"/>
      <c r="QH57" s="98"/>
      <c r="QI57" s="98"/>
      <c r="QJ57" s="98"/>
      <c r="QK57" s="98"/>
      <c r="QL57" s="98"/>
      <c r="QM57" s="98"/>
      <c r="QN57" s="98"/>
      <c r="QO57" s="98"/>
      <c r="QP57" s="98"/>
      <c r="QQ57" s="98"/>
      <c r="QR57" s="98"/>
      <c r="QS57" s="98"/>
      <c r="QT57" s="98"/>
      <c r="QU57" s="98"/>
      <c r="QV57" s="98"/>
      <c r="QW57" s="98"/>
      <c r="QX57" s="98"/>
      <c r="QY57" s="98"/>
      <c r="QZ57" s="98"/>
      <c r="RA57" s="98"/>
      <c r="RB57" s="98"/>
      <c r="RC57" s="98"/>
      <c r="RD57" s="98"/>
      <c r="RE57" s="98"/>
      <c r="RF57" s="98"/>
      <c r="RG57" s="98"/>
      <c r="RH57" s="98"/>
      <c r="RI57" s="98"/>
      <c r="RJ57" s="98"/>
      <c r="RK57" s="98"/>
      <c r="RL57" s="98"/>
      <c r="RM57" s="98"/>
      <c r="RN57" s="98"/>
      <c r="RO57" s="98"/>
      <c r="RP57" s="98"/>
      <c r="RQ57" s="98"/>
      <c r="RR57" s="98"/>
      <c r="RS57" s="98"/>
    </row>
    <row r="58" spans="1:487" s="120" customFormat="1" ht="15" customHeight="1">
      <c r="A58" s="116"/>
      <c r="B58" s="94">
        <v>43</v>
      </c>
      <c r="C58" s="239">
        <v>44365</v>
      </c>
      <c r="D58" s="240"/>
      <c r="E58" s="121">
        <v>61804</v>
      </c>
      <c r="F58" s="246" t="s">
        <v>88</v>
      </c>
      <c r="G58" s="246"/>
      <c r="H58" s="246"/>
      <c r="I58" s="246"/>
      <c r="J58" s="246"/>
      <c r="K58" s="246"/>
      <c r="L58" s="246"/>
      <c r="M58" s="246"/>
      <c r="N58" s="247" t="s">
        <v>42</v>
      </c>
      <c r="O58" s="247"/>
      <c r="P58" s="247"/>
      <c r="Q58" s="248" t="s">
        <v>79</v>
      </c>
      <c r="R58" s="248"/>
      <c r="S58" s="248"/>
      <c r="T58" s="250">
        <v>124.54</v>
      </c>
      <c r="U58" s="251"/>
      <c r="V58" s="122"/>
      <c r="W58" s="98"/>
      <c r="X58" s="123"/>
      <c r="Y58" s="119"/>
      <c r="Z58" s="119"/>
      <c r="AA58" s="119"/>
      <c r="AB58" s="119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8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</row>
    <row r="59" spans="1:487" s="120" customFormat="1" ht="15" customHeight="1" thickBot="1">
      <c r="A59" s="116"/>
      <c r="B59" s="94">
        <v>44</v>
      </c>
      <c r="C59" s="264">
        <v>44365</v>
      </c>
      <c r="D59" s="265"/>
      <c r="E59" s="124">
        <v>61805</v>
      </c>
      <c r="F59" s="266" t="s">
        <v>89</v>
      </c>
      <c r="G59" s="266"/>
      <c r="H59" s="266"/>
      <c r="I59" s="266"/>
      <c r="J59" s="266"/>
      <c r="K59" s="266"/>
      <c r="L59" s="266"/>
      <c r="M59" s="266"/>
      <c r="N59" s="267" t="s">
        <v>42</v>
      </c>
      <c r="O59" s="267"/>
      <c r="P59" s="267"/>
      <c r="Q59" s="268" t="s">
        <v>79</v>
      </c>
      <c r="R59" s="268"/>
      <c r="S59" s="268"/>
      <c r="T59" s="269">
        <v>40.18</v>
      </c>
      <c r="U59" s="270"/>
      <c r="V59" s="122"/>
      <c r="W59" s="98"/>
      <c r="X59" s="123"/>
      <c r="Y59" s="119"/>
      <c r="Z59" s="119"/>
      <c r="AA59" s="119"/>
      <c r="AB59" s="119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8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</row>
    <row r="60" spans="1:487" s="120" customFormat="1" ht="15" customHeight="1">
      <c r="A60" s="116"/>
      <c r="B60" s="94">
        <v>45</v>
      </c>
      <c r="C60" s="271">
        <v>44370</v>
      </c>
      <c r="D60" s="272"/>
      <c r="E60" s="125">
        <v>2307</v>
      </c>
      <c r="F60" s="273" t="s">
        <v>90</v>
      </c>
      <c r="G60" s="273"/>
      <c r="H60" s="273"/>
      <c r="I60" s="273"/>
      <c r="J60" s="273"/>
      <c r="K60" s="273"/>
      <c r="L60" s="273"/>
      <c r="M60" s="273"/>
      <c r="N60" s="274" t="s">
        <v>42</v>
      </c>
      <c r="O60" s="274"/>
      <c r="P60" s="274"/>
      <c r="Q60" s="275" t="s">
        <v>43</v>
      </c>
      <c r="R60" s="275"/>
      <c r="S60" s="275"/>
      <c r="T60" s="276">
        <v>1283.4100000000001</v>
      </c>
      <c r="U60" s="277"/>
      <c r="V60" s="98"/>
      <c r="W60" s="98"/>
      <c r="X60" s="126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98"/>
      <c r="MX60" s="98"/>
      <c r="MY60" s="98"/>
      <c r="MZ60" s="98"/>
      <c r="NA60" s="98"/>
      <c r="NB60" s="98"/>
      <c r="NC60" s="98"/>
      <c r="ND60" s="98"/>
      <c r="NE60" s="98"/>
      <c r="NF60" s="98"/>
      <c r="NG60" s="98"/>
      <c r="NH60" s="98"/>
      <c r="NI60" s="98"/>
      <c r="NJ60" s="98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8"/>
      <c r="NY60" s="98"/>
      <c r="NZ60" s="98"/>
      <c r="OA60" s="98"/>
      <c r="OB60" s="98"/>
      <c r="OC60" s="98"/>
      <c r="OD60" s="98"/>
      <c r="OE60" s="98"/>
      <c r="OF60" s="98"/>
      <c r="OG60" s="98"/>
      <c r="OH60" s="98"/>
      <c r="OI60" s="98"/>
      <c r="OJ60" s="98"/>
      <c r="OK60" s="98"/>
      <c r="OL60" s="98"/>
      <c r="OM60" s="98"/>
      <c r="ON60" s="98"/>
      <c r="OO60" s="98"/>
      <c r="OP60" s="98"/>
      <c r="OQ60" s="98"/>
      <c r="OR60" s="98"/>
      <c r="OS60" s="98"/>
      <c r="OT60" s="98"/>
      <c r="OU60" s="98"/>
      <c r="OV60" s="98"/>
      <c r="OW60" s="98"/>
      <c r="OX60" s="98"/>
      <c r="OY60" s="98"/>
      <c r="OZ60" s="98"/>
      <c r="PA60" s="98"/>
      <c r="PB60" s="98"/>
      <c r="PC60" s="98"/>
      <c r="PD60" s="98"/>
      <c r="PE60" s="98"/>
      <c r="PF60" s="98"/>
      <c r="PG60" s="98"/>
      <c r="PH60" s="98"/>
      <c r="PI60" s="98"/>
      <c r="PJ60" s="98"/>
      <c r="PK60" s="98"/>
      <c r="PL60" s="98"/>
      <c r="PM60" s="98"/>
      <c r="PN60" s="98"/>
      <c r="PO60" s="98"/>
      <c r="PP60" s="98"/>
      <c r="PQ60" s="98"/>
      <c r="PR60" s="98"/>
      <c r="PS60" s="98"/>
      <c r="PT60" s="98"/>
      <c r="PU60" s="98"/>
      <c r="PV60" s="98"/>
      <c r="PW60" s="98"/>
      <c r="PX60" s="98"/>
      <c r="PY60" s="98"/>
      <c r="PZ60" s="98"/>
      <c r="QA60" s="98"/>
      <c r="QB60" s="98"/>
      <c r="QC60" s="98"/>
      <c r="QD60" s="98"/>
      <c r="QE60" s="98"/>
      <c r="QF60" s="98"/>
      <c r="QG60" s="98"/>
      <c r="QH60" s="98"/>
      <c r="QI60" s="98"/>
      <c r="QJ60" s="98"/>
      <c r="QK60" s="98"/>
      <c r="QL60" s="98"/>
      <c r="QM60" s="98"/>
      <c r="QN60" s="98"/>
      <c r="QO60" s="98"/>
      <c r="QP60" s="98"/>
      <c r="QQ60" s="98"/>
      <c r="QR60" s="98"/>
      <c r="QS60" s="98"/>
      <c r="QT60" s="98"/>
      <c r="QU60" s="98"/>
      <c r="QV60" s="98"/>
      <c r="QW60" s="98"/>
      <c r="QX60" s="98"/>
      <c r="QY60" s="98"/>
      <c r="QZ60" s="98"/>
      <c r="RA60" s="98"/>
      <c r="RB60" s="98"/>
      <c r="RC60" s="98"/>
      <c r="RD60" s="98"/>
      <c r="RE60" s="98"/>
      <c r="RF60" s="98"/>
      <c r="RG60" s="98"/>
      <c r="RH60" s="98"/>
      <c r="RI60" s="98"/>
      <c r="RJ60" s="98"/>
      <c r="RK60" s="98"/>
      <c r="RL60" s="98"/>
      <c r="RM60" s="98"/>
      <c r="RN60" s="98"/>
      <c r="RO60" s="98"/>
      <c r="RP60" s="98"/>
      <c r="RQ60" s="98"/>
      <c r="RR60" s="98"/>
      <c r="RS60" s="98"/>
    </row>
    <row r="61" spans="1:487" s="120" customFormat="1" ht="15" customHeight="1">
      <c r="A61" s="116"/>
      <c r="B61" s="94">
        <v>46</v>
      </c>
      <c r="C61" s="278">
        <v>44370</v>
      </c>
      <c r="D61" s="279"/>
      <c r="E61" s="127">
        <v>2307</v>
      </c>
      <c r="F61" s="280" t="s">
        <v>91</v>
      </c>
      <c r="G61" s="281"/>
      <c r="H61" s="281"/>
      <c r="I61" s="281"/>
      <c r="J61" s="281"/>
      <c r="K61" s="281"/>
      <c r="L61" s="281"/>
      <c r="M61" s="282"/>
      <c r="N61" s="283" t="s">
        <v>42</v>
      </c>
      <c r="O61" s="283"/>
      <c r="P61" s="283"/>
      <c r="Q61" s="284" t="s">
        <v>43</v>
      </c>
      <c r="R61" s="285"/>
      <c r="S61" s="286"/>
      <c r="T61" s="287">
        <v>5790.35</v>
      </c>
      <c r="U61" s="288"/>
      <c r="V61" s="98"/>
      <c r="W61" s="98"/>
      <c r="X61" s="126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</row>
    <row r="62" spans="1:487" s="120" customFormat="1" ht="15" customHeight="1" thickBot="1">
      <c r="A62" s="116"/>
      <c r="B62" s="94">
        <v>47</v>
      </c>
      <c r="C62" s="278">
        <v>44370</v>
      </c>
      <c r="D62" s="279"/>
      <c r="E62" s="127">
        <v>2307</v>
      </c>
      <c r="F62" s="280" t="s">
        <v>92</v>
      </c>
      <c r="G62" s="281"/>
      <c r="H62" s="281"/>
      <c r="I62" s="281"/>
      <c r="J62" s="281"/>
      <c r="K62" s="281"/>
      <c r="L62" s="281"/>
      <c r="M62" s="282"/>
      <c r="N62" s="283" t="s">
        <v>42</v>
      </c>
      <c r="O62" s="283"/>
      <c r="P62" s="283"/>
      <c r="Q62" s="284" t="s">
        <v>43</v>
      </c>
      <c r="R62" s="285"/>
      <c r="S62" s="286"/>
      <c r="T62" s="287">
        <v>1870.68</v>
      </c>
      <c r="U62" s="288"/>
      <c r="V62" s="98"/>
      <c r="W62" s="98"/>
      <c r="X62" s="126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</row>
    <row r="63" spans="1:487" s="120" customFormat="1" ht="15" customHeight="1" thickBot="1">
      <c r="A63" s="116"/>
      <c r="B63" s="94">
        <v>48</v>
      </c>
      <c r="C63" s="289">
        <v>44370</v>
      </c>
      <c r="D63" s="290"/>
      <c r="E63" s="128">
        <v>2307</v>
      </c>
      <c r="F63" s="291" t="s">
        <v>93</v>
      </c>
      <c r="G63" s="292"/>
      <c r="H63" s="292"/>
      <c r="I63" s="292"/>
      <c r="J63" s="292"/>
      <c r="K63" s="292"/>
      <c r="L63" s="292"/>
      <c r="M63" s="293"/>
      <c r="N63" s="294" t="s">
        <v>42</v>
      </c>
      <c r="O63" s="294"/>
      <c r="P63" s="294"/>
      <c r="Q63" s="295" t="s">
        <v>43</v>
      </c>
      <c r="R63" s="296"/>
      <c r="S63" s="297"/>
      <c r="T63" s="298">
        <v>1670.96</v>
      </c>
      <c r="U63" s="299"/>
      <c r="V63" s="129">
        <f>SUM(T60:U63)</f>
        <v>10615.400000000001</v>
      </c>
      <c r="W63" s="98"/>
      <c r="X63" s="126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</row>
    <row r="64" spans="1:487" s="120" customFormat="1" ht="15" customHeight="1">
      <c r="A64" s="116"/>
      <c r="B64" s="94">
        <v>49</v>
      </c>
      <c r="C64" s="239">
        <v>44370</v>
      </c>
      <c r="D64" s="240"/>
      <c r="E64" s="130">
        <v>62301</v>
      </c>
      <c r="F64" s="307" t="s">
        <v>94</v>
      </c>
      <c r="G64" s="307"/>
      <c r="H64" s="307"/>
      <c r="I64" s="307"/>
      <c r="J64" s="307"/>
      <c r="K64" s="307"/>
      <c r="L64" s="307"/>
      <c r="M64" s="307"/>
      <c r="N64" s="308">
        <v>44371</v>
      </c>
      <c r="O64" s="308"/>
      <c r="P64" s="308"/>
      <c r="Q64" s="309" t="s">
        <v>95</v>
      </c>
      <c r="R64" s="309"/>
      <c r="S64" s="309"/>
      <c r="T64" s="310">
        <v>5759.76</v>
      </c>
      <c r="U64" s="311"/>
      <c r="V64" s="98"/>
      <c r="W64" s="98"/>
      <c r="X64" s="126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  <c r="IX64" s="98"/>
      <c r="IY64" s="98"/>
      <c r="IZ64" s="98"/>
      <c r="JA64" s="98"/>
      <c r="JB64" s="98"/>
      <c r="JC64" s="98"/>
      <c r="JD64" s="98"/>
      <c r="JE64" s="98"/>
      <c r="JF64" s="98"/>
      <c r="JG64" s="98"/>
      <c r="JH64" s="98"/>
      <c r="JI64" s="98"/>
      <c r="JJ64" s="98"/>
      <c r="JK64" s="98"/>
      <c r="JL64" s="98"/>
      <c r="JM64" s="98"/>
      <c r="JN64" s="98"/>
      <c r="JO64" s="98"/>
      <c r="JP64" s="98"/>
      <c r="JQ64" s="98"/>
      <c r="JR64" s="98"/>
      <c r="JS64" s="98"/>
      <c r="JT64" s="98"/>
      <c r="JU64" s="98"/>
      <c r="JV64" s="98"/>
      <c r="JW64" s="98"/>
      <c r="JX64" s="98"/>
      <c r="JY64" s="98"/>
      <c r="JZ64" s="98"/>
      <c r="KA64" s="98"/>
      <c r="KB64" s="98"/>
      <c r="KC64" s="98"/>
      <c r="KD64" s="98"/>
      <c r="KE64" s="98"/>
      <c r="KF64" s="98"/>
      <c r="KG64" s="98"/>
      <c r="KH64" s="98"/>
      <c r="KI64" s="98"/>
      <c r="KJ64" s="98"/>
      <c r="KK64" s="98"/>
      <c r="KL64" s="98"/>
      <c r="KM64" s="98"/>
      <c r="KN64" s="98"/>
      <c r="KO64" s="98"/>
      <c r="KP64" s="98"/>
      <c r="KQ64" s="98"/>
      <c r="KR64" s="98"/>
      <c r="KS64" s="98"/>
      <c r="KT64" s="98"/>
      <c r="KU64" s="98"/>
      <c r="KV64" s="98"/>
      <c r="KW64" s="98"/>
      <c r="KX64" s="98"/>
      <c r="KY64" s="98"/>
      <c r="KZ64" s="98"/>
      <c r="LA64" s="98"/>
      <c r="LB64" s="98"/>
      <c r="LC64" s="98"/>
      <c r="LD64" s="98"/>
      <c r="LE64" s="98"/>
      <c r="LF64" s="98"/>
      <c r="LG64" s="98"/>
      <c r="LH64" s="98"/>
      <c r="LI64" s="98"/>
      <c r="LJ64" s="98"/>
      <c r="LK64" s="98"/>
      <c r="LL64" s="98"/>
      <c r="LM64" s="98"/>
      <c r="LN64" s="98"/>
      <c r="LO64" s="98"/>
      <c r="LP64" s="98"/>
      <c r="LQ64" s="98"/>
      <c r="LR64" s="98"/>
      <c r="LS64" s="98"/>
      <c r="LT64" s="98"/>
      <c r="LU64" s="98"/>
      <c r="LV64" s="98"/>
      <c r="LW64" s="98"/>
      <c r="LX64" s="98"/>
      <c r="LY64" s="98"/>
      <c r="LZ64" s="98"/>
      <c r="MA64" s="98"/>
      <c r="MB64" s="98"/>
      <c r="MC64" s="98"/>
      <c r="MD64" s="98"/>
      <c r="ME64" s="98"/>
      <c r="MF64" s="98"/>
      <c r="MG64" s="98"/>
      <c r="MH64" s="98"/>
      <c r="MI64" s="98"/>
      <c r="MJ64" s="98"/>
      <c r="MK64" s="98"/>
      <c r="ML64" s="98"/>
      <c r="MM64" s="98"/>
      <c r="MN64" s="98"/>
      <c r="MO64" s="98"/>
      <c r="MP64" s="98"/>
      <c r="MQ64" s="98"/>
      <c r="MR64" s="98"/>
      <c r="MS64" s="98"/>
      <c r="MT64" s="98"/>
      <c r="MU64" s="98"/>
      <c r="MV64" s="98"/>
      <c r="MW64" s="98"/>
      <c r="MX64" s="98"/>
      <c r="MY64" s="98"/>
      <c r="MZ64" s="98"/>
      <c r="NA64" s="98"/>
      <c r="NB64" s="98"/>
      <c r="NC64" s="98"/>
      <c r="ND64" s="98"/>
      <c r="NE64" s="98"/>
      <c r="NF64" s="98"/>
      <c r="NG64" s="98"/>
      <c r="NH64" s="98"/>
      <c r="NI64" s="98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8"/>
      <c r="NY64" s="98"/>
      <c r="NZ64" s="98"/>
      <c r="OA64" s="98"/>
      <c r="OB64" s="98"/>
      <c r="OC64" s="98"/>
      <c r="OD64" s="98"/>
      <c r="OE64" s="98"/>
      <c r="OF64" s="98"/>
      <c r="OG64" s="98"/>
      <c r="OH64" s="98"/>
      <c r="OI64" s="98"/>
      <c r="OJ64" s="98"/>
      <c r="OK64" s="98"/>
      <c r="OL64" s="98"/>
      <c r="OM64" s="98"/>
      <c r="ON64" s="98"/>
      <c r="OO64" s="98"/>
      <c r="OP64" s="98"/>
      <c r="OQ64" s="98"/>
      <c r="OR64" s="98"/>
      <c r="OS64" s="98"/>
      <c r="OT64" s="98"/>
      <c r="OU64" s="98"/>
      <c r="OV64" s="98"/>
      <c r="OW64" s="98"/>
      <c r="OX64" s="98"/>
      <c r="OY64" s="98"/>
      <c r="OZ64" s="98"/>
      <c r="PA64" s="98"/>
      <c r="PB64" s="98"/>
      <c r="PC64" s="98"/>
      <c r="PD64" s="98"/>
      <c r="PE64" s="98"/>
      <c r="PF64" s="98"/>
      <c r="PG64" s="98"/>
      <c r="PH64" s="98"/>
      <c r="PI64" s="98"/>
      <c r="PJ64" s="98"/>
      <c r="PK64" s="98"/>
      <c r="PL64" s="98"/>
      <c r="PM64" s="98"/>
      <c r="PN64" s="98"/>
      <c r="PO64" s="98"/>
      <c r="PP64" s="98"/>
      <c r="PQ64" s="98"/>
      <c r="PR64" s="98"/>
      <c r="PS64" s="98"/>
      <c r="PT64" s="98"/>
      <c r="PU64" s="98"/>
      <c r="PV64" s="98"/>
      <c r="PW64" s="98"/>
      <c r="PX64" s="98"/>
      <c r="PY64" s="98"/>
      <c r="PZ64" s="98"/>
      <c r="QA64" s="98"/>
      <c r="QB64" s="98"/>
      <c r="QC64" s="98"/>
      <c r="QD64" s="98"/>
      <c r="QE64" s="98"/>
      <c r="QF64" s="98"/>
      <c r="QG64" s="98"/>
      <c r="QH64" s="98"/>
      <c r="QI64" s="98"/>
      <c r="QJ64" s="98"/>
      <c r="QK64" s="98"/>
      <c r="QL64" s="98"/>
      <c r="QM64" s="98"/>
      <c r="QN64" s="98"/>
      <c r="QO64" s="98"/>
      <c r="QP64" s="98"/>
      <c r="QQ64" s="98"/>
      <c r="QR64" s="98"/>
      <c r="QS64" s="98"/>
      <c r="QT64" s="98"/>
      <c r="QU64" s="98"/>
      <c r="QV64" s="98"/>
      <c r="QW64" s="98"/>
      <c r="QX64" s="98"/>
      <c r="QY64" s="98"/>
      <c r="QZ64" s="98"/>
      <c r="RA64" s="98"/>
      <c r="RB64" s="98"/>
      <c r="RC64" s="98"/>
      <c r="RD64" s="98"/>
      <c r="RE64" s="98"/>
      <c r="RF64" s="98"/>
      <c r="RG64" s="98"/>
      <c r="RH64" s="98"/>
      <c r="RI64" s="98"/>
      <c r="RJ64" s="98"/>
      <c r="RK64" s="98"/>
      <c r="RL64" s="98"/>
      <c r="RM64" s="98"/>
      <c r="RN64" s="98"/>
      <c r="RO64" s="98"/>
      <c r="RP64" s="98"/>
      <c r="RQ64" s="98"/>
      <c r="RR64" s="98"/>
      <c r="RS64" s="98"/>
    </row>
    <row r="65" spans="1:487" s="120" customFormat="1" ht="15" customHeight="1">
      <c r="A65" s="116"/>
      <c r="B65" s="94">
        <v>50</v>
      </c>
      <c r="C65" s="300">
        <v>44370</v>
      </c>
      <c r="D65" s="301"/>
      <c r="E65" s="124">
        <v>62302</v>
      </c>
      <c r="F65" s="266" t="s">
        <v>96</v>
      </c>
      <c r="G65" s="266"/>
      <c r="H65" s="266"/>
      <c r="I65" s="266"/>
      <c r="J65" s="266"/>
      <c r="K65" s="266"/>
      <c r="L65" s="266"/>
      <c r="M65" s="266"/>
      <c r="N65" s="267">
        <v>44368</v>
      </c>
      <c r="O65" s="267"/>
      <c r="P65" s="267"/>
      <c r="Q65" s="268" t="s">
        <v>95</v>
      </c>
      <c r="R65" s="268"/>
      <c r="S65" s="268"/>
      <c r="T65" s="302">
        <v>765</v>
      </c>
      <c r="U65" s="303"/>
      <c r="V65" s="98"/>
      <c r="W65" s="98"/>
      <c r="X65" s="126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8"/>
      <c r="LR65" s="98"/>
      <c r="LS65" s="98"/>
      <c r="LT65" s="98"/>
      <c r="LU65" s="98"/>
      <c r="LV65" s="98"/>
      <c r="LW65" s="98"/>
      <c r="LX65" s="98"/>
      <c r="LY65" s="98"/>
      <c r="LZ65" s="98"/>
      <c r="MA65" s="98"/>
      <c r="MB65" s="98"/>
      <c r="MC65" s="98"/>
      <c r="MD65" s="98"/>
      <c r="ME65" s="98"/>
      <c r="MF65" s="98"/>
      <c r="MG65" s="98"/>
      <c r="MH65" s="98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</row>
    <row r="66" spans="1:487" s="120" customFormat="1" ht="15" customHeight="1" thickBot="1">
      <c r="A66" s="116"/>
      <c r="B66" s="131">
        <v>51</v>
      </c>
      <c r="C66" s="300">
        <v>44375</v>
      </c>
      <c r="D66" s="301"/>
      <c r="E66" s="124">
        <v>46595</v>
      </c>
      <c r="F66" s="266" t="s">
        <v>97</v>
      </c>
      <c r="G66" s="266"/>
      <c r="H66" s="266"/>
      <c r="I66" s="266"/>
      <c r="J66" s="266"/>
      <c r="K66" s="266"/>
      <c r="L66" s="266"/>
      <c r="M66" s="266"/>
      <c r="N66" s="267" t="s">
        <v>42</v>
      </c>
      <c r="O66" s="267"/>
      <c r="P66" s="267"/>
      <c r="Q66" s="268" t="s">
        <v>95</v>
      </c>
      <c r="R66" s="268"/>
      <c r="S66" s="268"/>
      <c r="T66" s="302">
        <v>410.46</v>
      </c>
      <c r="U66" s="303"/>
      <c r="V66" s="98"/>
      <c r="W66" s="98"/>
      <c r="X66" s="126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</row>
    <row r="67" spans="1:487" s="101" customFormat="1" ht="15" customHeight="1" thickBot="1">
      <c r="A67" s="97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6"/>
      <c r="V67" s="99"/>
      <c r="W67" s="99"/>
      <c r="X67" s="132"/>
    </row>
    <row r="68" spans="1:487" s="101" customFormat="1" ht="15" customHeight="1" thickBot="1">
      <c r="A68" s="97"/>
      <c r="B68" s="317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>
        <f>SUM(T16:U66)</f>
        <v>163814.92000000001</v>
      </c>
      <c r="U68" s="320"/>
      <c r="V68" s="133"/>
      <c r="W68" s="99"/>
      <c r="X68" s="132"/>
    </row>
    <row r="69" spans="1:487" s="139" customFormat="1" ht="3.75" customHeight="1" thickBot="1">
      <c r="A69" s="1"/>
      <c r="B69" s="134"/>
      <c r="C69" s="13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7"/>
      <c r="V69" s="138"/>
      <c r="W69" s="138"/>
      <c r="X69" s="9"/>
    </row>
    <row r="70" spans="1:487" s="143" customFormat="1" ht="17.25" customHeight="1" thickBot="1">
      <c r="A70" s="140"/>
      <c r="B70" s="321" t="s">
        <v>98</v>
      </c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3"/>
      <c r="V70" s="141"/>
      <c r="W70" s="141"/>
      <c r="X70" s="142"/>
    </row>
    <row r="71" spans="1:487" s="145" customFormat="1" ht="5.25" customHeight="1">
      <c r="A71" s="1"/>
      <c r="B71" s="324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144"/>
      <c r="W71" s="144"/>
      <c r="X71" s="142"/>
    </row>
    <row r="72" spans="1:487" s="145" customFormat="1" ht="11.25" customHeight="1">
      <c r="A72" s="1"/>
      <c r="B72" s="326" t="s">
        <v>99</v>
      </c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144"/>
      <c r="W72" s="144"/>
      <c r="X72" s="142"/>
    </row>
    <row r="73" spans="1:487" s="145" customFormat="1" ht="11.25" customHeight="1">
      <c r="A73" s="1"/>
      <c r="B73" s="328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144"/>
      <c r="W73" s="144"/>
      <c r="X73" s="142"/>
    </row>
    <row r="74" spans="1:487" s="145" customFormat="1" ht="14.25" customHeight="1">
      <c r="A74" s="1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144"/>
      <c r="W74" s="144"/>
      <c r="X74" s="142"/>
    </row>
    <row r="75" spans="1:487" s="145" customFormat="1" ht="18.75" customHeight="1">
      <c r="A75" s="1"/>
      <c r="B75" s="314" t="s">
        <v>100</v>
      </c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144"/>
      <c r="W75" s="144"/>
      <c r="X75" s="142"/>
    </row>
    <row r="76" spans="1:487" s="145" customFormat="1" ht="6" customHeight="1">
      <c r="A76" s="1"/>
      <c r="B76" s="315" t="s">
        <v>101</v>
      </c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144"/>
      <c r="W76" s="144"/>
      <c r="X76" s="142"/>
    </row>
    <row r="77" spans="1:487" s="145" customFormat="1" ht="21.75" customHeight="1">
      <c r="A77" s="1"/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144"/>
      <c r="W77" s="144"/>
      <c r="X77" s="142"/>
    </row>
    <row r="78" spans="1:487" s="148" customFormat="1" ht="33" customHeight="1">
      <c r="A78" s="146"/>
      <c r="B78" s="316" t="s">
        <v>102</v>
      </c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147"/>
      <c r="X78" s="149"/>
    </row>
    <row r="79" spans="1:487" ht="5.25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487" ht="5.25" customHeight="1"/>
    <row r="81" spans="1:31" ht="32.15" customHeight="1">
      <c r="B81" s="151" t="s">
        <v>103</v>
      </c>
    </row>
    <row r="82" spans="1:31" ht="15.75" customHeight="1">
      <c r="B82" s="152" t="s">
        <v>5</v>
      </c>
      <c r="AE82" s="153"/>
    </row>
    <row r="83" spans="1:31" ht="15.75" customHeight="1">
      <c r="B83" s="10" t="s">
        <v>104</v>
      </c>
    </row>
    <row r="84" spans="1:31" ht="15.75" customHeight="1">
      <c r="B84" s="152" t="s">
        <v>12</v>
      </c>
    </row>
    <row r="85" spans="1:31" ht="15.75" customHeight="1">
      <c r="B85" s="10" t="s">
        <v>105</v>
      </c>
    </row>
    <row r="86" spans="1:31" ht="15.75" customHeight="1">
      <c r="B86" s="152" t="s">
        <v>106</v>
      </c>
    </row>
    <row r="87" spans="1:31" s="156" customFormat="1" ht="17.149999999999999" customHeight="1">
      <c r="A87" s="154"/>
      <c r="B87" s="155" t="s">
        <v>107</v>
      </c>
      <c r="X87" s="32"/>
    </row>
    <row r="88" spans="1:31" s="156" customFormat="1" ht="18.399999999999999" customHeight="1">
      <c r="A88" s="154"/>
      <c r="B88" s="155" t="s">
        <v>108</v>
      </c>
      <c r="X88" s="32"/>
    </row>
    <row r="89" spans="1:31" s="156" customFormat="1" ht="18.399999999999999" customHeight="1">
      <c r="A89" s="154"/>
      <c r="B89" s="155" t="s">
        <v>109</v>
      </c>
      <c r="X89" s="32"/>
    </row>
    <row r="90" spans="1:31" s="156" customFormat="1" ht="18.399999999999999" customHeight="1">
      <c r="A90" s="154"/>
      <c r="B90" s="155" t="s">
        <v>110</v>
      </c>
      <c r="X90" s="32"/>
    </row>
    <row r="91" spans="1:31" s="156" customFormat="1" ht="18.399999999999999" customHeight="1">
      <c r="A91" s="154"/>
      <c r="B91" s="155" t="s">
        <v>111</v>
      </c>
      <c r="X91" s="32"/>
    </row>
    <row r="92" spans="1:31" s="159" customFormat="1" ht="18.399999999999999" customHeight="1">
      <c r="A92" s="157"/>
      <c r="B92" s="158" t="s">
        <v>112</v>
      </c>
      <c r="X92" s="9"/>
    </row>
    <row r="93" spans="1:31" s="162" customFormat="1" ht="15.4" customHeight="1">
      <c r="A93" s="160"/>
      <c r="B93" s="161" t="s">
        <v>113</v>
      </c>
      <c r="X93" s="9"/>
    </row>
    <row r="94" spans="1:31" s="162" customFormat="1" ht="15.4" customHeight="1">
      <c r="A94" s="160"/>
      <c r="B94" s="161" t="s">
        <v>114</v>
      </c>
      <c r="X94" s="9"/>
    </row>
    <row r="95" spans="1:31" s="162" customFormat="1" ht="15.4" customHeight="1">
      <c r="A95" s="160"/>
      <c r="B95" s="161" t="s">
        <v>115</v>
      </c>
      <c r="X95" s="9"/>
    </row>
    <row r="96" spans="1:31" s="162" customFormat="1" ht="15.4" customHeight="1">
      <c r="A96" s="160"/>
      <c r="B96" s="161" t="s">
        <v>116</v>
      </c>
      <c r="X96" s="9"/>
    </row>
    <row r="97" spans="1:24" s="162" customFormat="1" ht="15.4" customHeight="1">
      <c r="A97" s="160"/>
      <c r="B97" s="161" t="s">
        <v>117</v>
      </c>
      <c r="X97" s="9"/>
    </row>
    <row r="98" spans="1:24" s="162" customFormat="1" ht="15.4" customHeight="1">
      <c r="A98" s="160"/>
      <c r="B98" s="161" t="s">
        <v>118</v>
      </c>
      <c r="X98" s="9"/>
    </row>
    <row r="99" spans="1:24" s="162" customFormat="1" ht="15.4" customHeight="1">
      <c r="A99" s="160"/>
      <c r="B99" s="161" t="s">
        <v>119</v>
      </c>
      <c r="X99" s="9"/>
    </row>
    <row r="100" spans="1:24" s="162" customFormat="1" ht="15.4" customHeight="1">
      <c r="A100" s="160"/>
      <c r="B100" s="161" t="s">
        <v>120</v>
      </c>
      <c r="X100" s="9"/>
    </row>
    <row r="101" spans="1:24" s="162" customFormat="1" ht="15.4" customHeight="1">
      <c r="A101" s="160"/>
      <c r="B101" s="161" t="s">
        <v>121</v>
      </c>
      <c r="X101" s="9"/>
    </row>
    <row r="102" spans="1:24" s="162" customFormat="1" ht="15.4" customHeight="1">
      <c r="A102" s="160"/>
      <c r="B102" s="161" t="s">
        <v>122</v>
      </c>
      <c r="X102" s="9"/>
    </row>
    <row r="103" spans="1:24" s="162" customFormat="1" ht="15.4" customHeight="1">
      <c r="A103" s="160"/>
      <c r="B103" s="161" t="s">
        <v>123</v>
      </c>
      <c r="X103" s="9"/>
    </row>
    <row r="104" spans="1:24" ht="26.15" customHeight="1">
      <c r="B104" s="152" t="s">
        <v>124</v>
      </c>
    </row>
    <row r="105" spans="1:24" ht="5.25" customHeight="1"/>
    <row r="106" spans="1:24" ht="5.25" customHeight="1"/>
    <row r="107" spans="1:24" ht="5.25" customHeight="1"/>
    <row r="108" spans="1:24" ht="5.25" customHeight="1"/>
    <row r="109" spans="1:24" ht="5.25" customHeight="1"/>
    <row r="110" spans="1:24" ht="5.25" customHeight="1"/>
    <row r="111" spans="1:24" ht="5.25" customHeight="1"/>
    <row r="112" spans="1:24" ht="5.25" customHeight="1"/>
    <row r="113" spans="1:7" ht="5.25" customHeight="1"/>
    <row r="114" spans="1:7" ht="5.25" customHeight="1"/>
    <row r="115" spans="1:7" ht="5.25" customHeight="1"/>
    <row r="116" spans="1:7" ht="5.25" customHeight="1"/>
    <row r="117" spans="1:7" ht="5.25" customHeight="1">
      <c r="A117" s="10"/>
    </row>
    <row r="118" spans="1:7" ht="5.25" customHeight="1">
      <c r="A118" s="10"/>
    </row>
    <row r="119" spans="1:7" ht="5.25" customHeight="1">
      <c r="A119" s="10"/>
    </row>
    <row r="120" spans="1:7" ht="5.25" customHeight="1">
      <c r="A120" s="10"/>
    </row>
    <row r="121" spans="1:7" ht="5.25" customHeight="1">
      <c r="A121" s="10"/>
    </row>
    <row r="122" spans="1:7" ht="5.25" customHeight="1">
      <c r="A122" s="10"/>
    </row>
    <row r="123" spans="1:7" ht="5.25" customHeight="1">
      <c r="A123" s="10"/>
    </row>
    <row r="124" spans="1:7" ht="5.25" customHeight="1">
      <c r="A124" s="10"/>
    </row>
    <row r="125" spans="1:7" ht="15.75" customHeight="1">
      <c r="A125" s="10"/>
      <c r="G125" s="163"/>
    </row>
    <row r="126" spans="1:7" ht="15" customHeight="1">
      <c r="A126" s="10"/>
      <c r="G126" s="163"/>
    </row>
  </sheetData>
  <sheetProtection algorithmName="SHA-512" hashValue="pTqLuV2ByaEOlKpPNE+Gt7NaX9bP0M/yuWVxD54H4P/goJkrirZbuyD8AonLsEU12NDZLYQhCTHAF/Dbtl44SA==" saltValue="0+XJsTcpWuJA8y0deK+pDA==" spinCount="100000" sheet="1" formatCells="0" formatColumns="0" formatRows="0" insertColumns="0" insertRows="0" insertHyperlinks="0" deleteColumns="0" deleteRows="0"/>
  <mergeCells count="293">
    <mergeCell ref="B74:U74"/>
    <mergeCell ref="B75:U75"/>
    <mergeCell ref="B76:U77"/>
    <mergeCell ref="B78:U78"/>
    <mergeCell ref="B68:S68"/>
    <mergeCell ref="T68:U68"/>
    <mergeCell ref="B70:U70"/>
    <mergeCell ref="B71:U71"/>
    <mergeCell ref="B72:U72"/>
    <mergeCell ref="B73:U73"/>
    <mergeCell ref="C66:D66"/>
    <mergeCell ref="F66:M66"/>
    <mergeCell ref="N66:P66"/>
    <mergeCell ref="Q66:S66"/>
    <mergeCell ref="T66:U66"/>
    <mergeCell ref="B67:U67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5:D35"/>
    <mergeCell ref="F35:M35"/>
    <mergeCell ref="N35:P35"/>
    <mergeCell ref="Q35:S35"/>
    <mergeCell ref="T35:U35"/>
    <mergeCell ref="Y35:AC35"/>
    <mergeCell ref="Y33:AC33"/>
    <mergeCell ref="C34:D34"/>
    <mergeCell ref="F34:M34"/>
    <mergeCell ref="N34:P34"/>
    <mergeCell ref="Q34:S34"/>
    <mergeCell ref="T34:U34"/>
    <mergeCell ref="Y34:AC34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E2:M2"/>
    <mergeCell ref="Q2:U2"/>
    <mergeCell ref="B3:D3"/>
    <mergeCell ref="R3:U4"/>
    <mergeCell ref="B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2021-07-20T14:52:02Z</dcterms:modified>
</cp:coreProperties>
</file>