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0710" windowHeight="4290"/>
  </bookViews>
  <sheets>
    <sheet name="Plan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8" i="1" l="1"/>
  <c r="N11" i="1" s="1"/>
  <c r="Q11" i="1" s="1"/>
  <c r="V63" i="1"/>
  <c r="V42" i="1"/>
  <c r="F11" i="1"/>
  <c r="M11" i="1" s="1"/>
  <c r="R11" i="1" l="1"/>
</calcChain>
</file>

<file path=xl/sharedStrings.xml><?xml version="1.0" encoding="utf-8"?>
<sst xmlns="http://schemas.openxmlformats.org/spreadsheetml/2006/main" count="214" uniqueCount="125">
  <si>
    <t>PREFEITURA MUNICIPAL DE GUARUJÁ - SECRETÁRIA DE SAÚDE</t>
  </si>
  <si>
    <t>DEMONSTRATIVO DE RECEITA E DESPESA</t>
  </si>
  <si>
    <t xml:space="preserve">          TERMO DE  COLABORAÇÃO Nº  043/2019.</t>
  </si>
  <si>
    <t xml:space="preserve">              </t>
  </si>
  <si>
    <t>ADITAMENTO Nº069/2020 - PROC ADM Nº 29442/8935/2020 E ADITAMENTO  Nº 003/2021. PROC. ADM . Nº 29442/8935/2020</t>
  </si>
  <si>
    <t xml:space="preserve">BLOCO 1 - IDENTIFICAÇÃO </t>
  </si>
  <si>
    <t xml:space="preserve"> NOME DA  ENTIDADE</t>
  </si>
  <si>
    <t>N° CNJP</t>
  </si>
  <si>
    <t>PERÍODO DE REALIZAÇÃO</t>
  </si>
  <si>
    <t>CENTRO DE RECUPERAÇÃO DE PARALISIA INFANTIL E CEREBRAL DO GUARUJÁ - C.R.P.I.</t>
  </si>
  <si>
    <t>48.703.342/0001-02</t>
  </si>
  <si>
    <t>01/06/2021 A 30/06/2021</t>
  </si>
  <si>
    <t xml:space="preserve">BLOCO 2 - SÍNTESE DA RECEITA E DA DESPESA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</si>
  <si>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</si>
  <si>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</si>
  <si>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</si>
  <si>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</si>
  <si>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</si>
  <si>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 xml:space="preserve">DEPOSITO </t>
  </si>
  <si>
    <t>RECEBIMENTO POUPANÇA</t>
  </si>
  <si>
    <t>RENDIMENTO POUPANÇA</t>
  </si>
  <si>
    <t>PROVISÃO DE RENDIMENTO</t>
  </si>
  <si>
    <t>RENDIMENTO APLIC. FINANCEIRA</t>
  </si>
  <si>
    <t>TOTAL GERAL DE RECEBIMENTOS</t>
  </si>
  <si>
    <t>TOTAL DE DESPESA REALIZADA</t>
  </si>
  <si>
    <t>DEVOLUÇÃO / DEPÓSITO</t>
  </si>
  <si>
    <t>DESPESAS BAIXA  AUT. POUPANÇA</t>
  </si>
  <si>
    <t>TOTAL GERAL DE DESPESAS</t>
  </si>
  <si>
    <t>DISPONIBILIDADE FINAN.FINAL</t>
  </si>
  <si>
    <t>SALDO FINAL.POUPANÇA</t>
  </si>
  <si>
    <t>SALDO FINAL CONTA APLICAÇÃO</t>
  </si>
  <si>
    <t>SALDO FINAL CONTA CORRENTE</t>
  </si>
  <si>
    <t>ITEM</t>
  </si>
  <si>
    <t>PAGAMENTO / EXTRATO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</si>
  <si>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</si>
  <si>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</si>
  <si>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</si>
  <si>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</si>
  <si>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</si>
  <si>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>N.º DOCUMENTO</t>
  </si>
  <si>
    <t xml:space="preserve">DOC. DE DESPESA </t>
  </si>
  <si>
    <t>HOLERITE COMPETÊNCIA 05/2021 -  João Paulo O. da Conceição - Ajudante Geral</t>
  </si>
  <si>
    <t>*</t>
  </si>
  <si>
    <t>RECURSOS HUMANOS</t>
  </si>
  <si>
    <t>HOLERITE COMPETÊNCIA 05/2021 - Katiuscia Garcia O. de Lima - Assistente Administrativo</t>
  </si>
  <si>
    <t>HOLERITE COMPETÊNCIA 05/2021 - Rainara Evelin da Silva Fernandes - Gerente de Rh</t>
  </si>
  <si>
    <t>HOLERITE COMPETÊNCIA 05/2021 - Liliane Spicacci Rigonati - Assistente Social-</t>
  </si>
  <si>
    <t>HOLERITE COMPETÊNCIA 05/2021 - Regina Maria G.V.de Abreu - Dentista</t>
  </si>
  <si>
    <t>HOLERITE COMPETÊNCIA 05/2021- Elita Evangelista Oliveira da Conceição - Faxineira</t>
  </si>
  <si>
    <t>HOLERITE COMPETÊNCIA 05/2021 - Maria das Graças P. da Silva - Faxineira</t>
  </si>
  <si>
    <t>HOLERITE COMPETÊNCIA 05/2021 - Lilian Moreira Sanchez - Fisioterapeuta</t>
  </si>
  <si>
    <t>HOLERITE COMPETÊNCIA 05/2021 - Melissa Borges de Moraes - Fisioterapeuta</t>
  </si>
  <si>
    <t>HOLERITE COMPETÊNCIA 05/2021 - Daiana Ferreira Barros - Fisioterapeuta</t>
  </si>
  <si>
    <t>HOLERITE COMPETÊNCIA 05/2021 - Eliane Calumby de Souza - Fisioterapeuta</t>
  </si>
  <si>
    <t>HOLERITE COMPETÊNCIA 05/2021 - Talita Souza de Carvalho - Fisioterapeuta</t>
  </si>
  <si>
    <t>HOLERITE COMPETÊNCIA 05/2021  - Maria Luiza Daun Pereira - Fonoaudióloga</t>
  </si>
  <si>
    <t>HOLERITE COMPETÊNCIA 05/2021 - Gilce leite Martins - Fonoaudióloga</t>
  </si>
  <si>
    <t>HOLERITE COMPETÊNCIA 05/2021 - Karen Baldin - Médico Neurologista</t>
  </si>
  <si>
    <t>HOLERITE COMPETÊNCIA 05/2021 -  Marcos Ferreira de Lima - Motorista</t>
  </si>
  <si>
    <t xml:space="preserve">HOLERITE COMPETÊNCIA 05/2021 - Cassio Aparecido da Silva -  Porteiro </t>
  </si>
  <si>
    <t>HOLERITE COMPETÊNCIA 05/2021 - Adriana Martinho Ferraz de Campos - Psicóloga</t>
  </si>
  <si>
    <t>HOLERITE COMPETÊNCIA 05/2021 - Ruth Correia Cinelli - Recepcionista</t>
  </si>
  <si>
    <t>HOLERITE COMPETÊNCIA 05/2021 - Daniela Araujo Silva Melo - Recepcionista</t>
  </si>
  <si>
    <t>HOLERITE COMPETÊNCIA 05/2021 - Gardenha Batista Rodrigues da Silva - Secretária</t>
  </si>
  <si>
    <t>HOLERITE COMPETÊNCIA 05/2021 - Thayani Caroline da Silva Santos-Secretária</t>
  </si>
  <si>
    <t>HOLERITE COMPETÊNCIA 05/2021 - Gabriela Galdino Janeiro - Terapeuta Ocupacional</t>
  </si>
  <si>
    <t>HOLERITE COMPETÊNCIA 05/2021 - Katia Regina Feller - Terapeuta Ocupacional</t>
  </si>
  <si>
    <t>HOLERITE COMPETÊNCIA 05/2021 - Mª Lais Nunes Limaverde de Araujo - Terapeuta Ocupacional</t>
  </si>
  <si>
    <t>HOLERITE COMPETÊNCIA 05/2021 - Roberta dos Santos Souza - Terapeuta Ocupacional</t>
  </si>
  <si>
    <t>HOLERITE COMPETÊNCIA 05/2021 - Paulo Henrique M. Gonçalves - Técnico de Manut.</t>
  </si>
  <si>
    <t>NOTA FISCAL Nº 71 - ref.05/2021 - Luciano de Lima Teixeira - Suporte Técnico de informática</t>
  </si>
  <si>
    <t xml:space="preserve">NOTA FISCAL Nº 403 - ref.05/2021 - JRR CLINICA-Serv.Med.de Ped.e Ort - DRºRafael Batalha - Médico Ortopedista </t>
  </si>
  <si>
    <t>HOLERITE COMPETÊNCIA 05/2021 - Bayardo Furlani Braia - Médico Pediatra</t>
  </si>
  <si>
    <t>RECIBO DE PRESTAÇÃO DE SERVIÇO - 05/2021 - Lucian Baracal Bronchtein dos Anjos - Fisioterapeuta</t>
  </si>
  <si>
    <t>RECIBO DE PRESTAÇÃO DE SERVIÇO - 05/2021 - Ilma Menezes - Fisioterapeuta</t>
  </si>
  <si>
    <t>RECIBO DE PRESTAÇÃO DE SERVIÇO - 05/2021 - Claudia de Moura Vassão - Contadora</t>
  </si>
  <si>
    <t>NOTA FISCAL Nº 164 - C.A DE ALBUQUERQUE COUTO- Serviço de mão de obra e reformas em geral</t>
  </si>
  <si>
    <t>REFORMA</t>
  </si>
  <si>
    <t>FGTS - REF. 05/2021</t>
  </si>
  <si>
    <t>ENCARGOS</t>
  </si>
  <si>
    <t>CONTRIBUIÇÃO ASSOCIATIVA - Sind. Inter. Dos Emp. Em Inst. Beneficientes- ref. 05/2021</t>
  </si>
  <si>
    <t>HOLERITE ADIANT. SALÁRIO - Daniela Araujo Silva Melo - Recepcionista</t>
  </si>
  <si>
    <t xml:space="preserve">ISSQN- Imposto sobre serv. de qualquer natureza- ref. 05/2021 </t>
  </si>
  <si>
    <t>Conta de Telefone - VIVO - Telefônica Brasil S/A - 1333541888 - ref. 06/2021</t>
  </si>
  <si>
    <t>UTILIDADE PÚBLICA</t>
  </si>
  <si>
    <t>INSS-Cód.2305- ref. 05/2021</t>
  </si>
  <si>
    <t>IRRF- Cód.0561- ref.05/2021 s/Folha de pgto</t>
  </si>
  <si>
    <t>IRRF- Cód. 0588- ref. 05/2021 s/RPS</t>
  </si>
  <si>
    <t>DARF- cod 5952 - ret 4,66%- NF 403 - JRR CLINICA -Dr Rafael B. de Rezende</t>
  </si>
  <si>
    <t>DARF- cod 1708 - irpj 1,5%- NF 403 - JRR CLINICA -Dr Rafael B. de Rezende</t>
  </si>
  <si>
    <t>HOLERITE FÉRIAS - Daniela Araujo Silva Melo - Recepcionista</t>
  </si>
  <si>
    <t>HOLERITE FÉRIAS - Marcos Ferreira de Lima - Motorista</t>
  </si>
  <si>
    <t>HOLERITE FÉRIAS - Maria das Graças P. da Silva - Faxineira</t>
  </si>
  <si>
    <t>HOLERITE FÉRIAS - Katia Regina Feller - Terapeuta Ocupacional</t>
  </si>
  <si>
    <t>NOTA FISCAL Nº 128210 - Sodexo Pass do Brasil Serviços e Comercio S.A - Vales Refeições</t>
  </si>
  <si>
    <t>BENEFICIOS</t>
  </si>
  <si>
    <t>RECIBO Nº 99121 - City Transporte urbano- Autopass S.A - Vale transporte</t>
  </si>
  <si>
    <t>Porto Seguro- companhia de Seguros Gerais - Seguro de vida Funcionários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</si>
  <si>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</si>
  <si>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</si>
  <si>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 xml:space="preserve">                     PRESIDENTE DA ENTIDADE                                                                                         CONSELHEIRO FISCAL                                                                                     CONSELHEIRO FISCAL                                                                                                   CONSELHEIRO FISCAL</t>
  </si>
  <si>
    <t xml:space="preserve"> REGINALDO GONÇALVES PACHECO - CPF: 133.714.228-01                                   MARCELO CAVALCANTE FERNANDES - CPF: 113.057.958-14                                   ALTAIR RODRIGUES DE SOUZA - CPF:101.041.578-60                                                      RITA DE CASSIA Z. BASTOS CPF: 906.115-787-00</t>
  </si>
  <si>
    <t xml:space="preserve"> GUARUJA,       12   DE     JULHO        DE               2021.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</si>
  <si>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</si>
  <si>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</si>
  <si>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</si>
  <si>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t>BLOCO 3 - PAGAMENTOS EFETUADOS</t>
  </si>
  <si>
    <r>
      <t>(COLUNA 1- ITEM )</t>
    </r>
    <r>
      <rPr>
        <sz val="8"/>
        <rFont val="Arial"/>
        <family val="2"/>
        <charset val="128"/>
      </rPr>
      <t xml:space="preserve"> </t>
    </r>
    <r>
      <rPr>
        <sz val="10"/>
        <rFont val="Arial"/>
        <family val="2"/>
        <charset val="128"/>
      </rPr>
      <t>Quantificar todos os documentos de despesa do período;</t>
    </r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</si>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</sst>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R$&quot;\ * #,##0.00_-;\-&quot;R$&quot;\ * #,##0.00_-;_-&quot;R$&quot;\ * &quot;-&quot;??_-;_-@_-"/>
    <numFmt numFmtId="164" formatCode="0;[Red]0"/>
    <numFmt numFmtId="165" formatCode="000,000"/>
    <numFmt numFmtId="166" formatCode="[$R$-416]\ #,##0.00;[Red]\-[$R$-416]\ #,##0.00"/>
    <numFmt numFmtId="167" formatCode="&quot;R$ &quot;#,##0.00_);[Red]&quot;(R$ &quot;#,##0.00\)"/>
    <numFmt numFmtId="168" formatCode="&quot;R$ &quot;#,##0.00"/>
    <numFmt numFmtId="169" formatCode="_-[$R$-416]\ * #,##0.00_-;\-[$R$-416]\ * #,##0.00_-;_-[$R$-416]\ * &quot;-&quot;??_-;_-@_-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u/>
      <sz val="16"/>
      <color rgb="FF000000"/>
      <name val="Arial"/>
      <family val="2"/>
    </font>
    <font>
      <b/>
      <u/>
      <sz val="12"/>
      <color rgb="FF000000"/>
      <name val="Arial"/>
      <family val="2"/>
    </font>
    <font>
      <b/>
      <sz val="14"/>
      <name val="Arial"/>
      <family val="2"/>
    </font>
    <font>
      <sz val="24"/>
      <name val="Arial"/>
      <family val="2"/>
    </font>
    <font>
      <sz val="12"/>
      <color rgb="FF00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Verdana"/>
      <family val="2"/>
    </font>
    <font>
      <sz val="8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11"/>
      <name val="Times New Roman"/>
      <family val="1"/>
    </font>
    <font>
      <sz val="6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24"/>
      <color theme="1"/>
      <name val="Calibri"/>
      <family val="2"/>
      <scheme val="minor"/>
    </font>
    <font>
      <b/>
      <sz val="7"/>
      <name val="Arial"/>
      <family val="2"/>
    </font>
    <font>
      <b/>
      <sz val="24"/>
      <name val="Arial"/>
      <family val="2"/>
    </font>
    <font>
      <b/>
      <sz val="11"/>
      <color theme="1"/>
      <name val="Arial"/>
      <family val="2"/>
    </font>
    <font>
      <sz val="7"/>
      <name val="Arial"/>
      <family val="2"/>
    </font>
    <font>
      <sz val="20"/>
      <name val="Arial"/>
      <family val="2"/>
    </font>
    <font>
      <sz val="11"/>
      <color theme="1"/>
      <name val="Arial"/>
      <family val="2"/>
    </font>
    <font>
      <b/>
      <sz val="14"/>
      <color rgb="FFFF0000"/>
      <name val="Arial"/>
      <family val="2"/>
    </font>
    <font>
      <b/>
      <sz val="5"/>
      <name val="Arial"/>
      <family val="2"/>
    </font>
    <font>
      <b/>
      <sz val="8"/>
      <name val="Verdana"/>
      <family val="2"/>
    </font>
    <font>
      <sz val="10.5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8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28"/>
    </font>
    <font>
      <sz val="10.5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7CD8E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5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13"/>
      </patternFill>
    </fill>
  </fills>
  <borders count="7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0">
    <xf numFmtId="0" fontId="0" fillId="0" borderId="0" xfId="0"/>
    <xf numFmtId="164" fontId="2" fillId="0" borderId="0" xfId="0" applyNumberFormat="1" applyFont="1" applyBorder="1" applyProtection="1"/>
    <xf numFmtId="0" fontId="3" fillId="0" borderId="0" xfId="0" applyFont="1" applyBorder="1" applyProtection="1">
      <protection hidden="1"/>
    </xf>
    <xf numFmtId="0" fontId="3" fillId="0" borderId="0" xfId="0" applyFont="1" applyBorder="1"/>
    <xf numFmtId="0" fontId="3" fillId="3" borderId="0" xfId="0" applyFont="1" applyFill="1" applyBorder="1"/>
    <xf numFmtId="0" fontId="6" fillId="3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/>
    <xf numFmtId="0" fontId="7" fillId="0" borderId="0" xfId="0" applyFont="1"/>
    <xf numFmtId="0" fontId="2" fillId="0" borderId="0" xfId="0" applyFont="1"/>
    <xf numFmtId="0" fontId="2" fillId="3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/>
    </xf>
    <xf numFmtId="165" fontId="3" fillId="0" borderId="0" xfId="0" applyNumberFormat="1" applyFont="1" applyFill="1" applyBorder="1" applyProtection="1">
      <protection locked="0"/>
    </xf>
    <xf numFmtId="0" fontId="9" fillId="3" borderId="0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164" fontId="12" fillId="0" borderId="0" xfId="0" applyNumberFormat="1" applyFont="1" applyBorder="1" applyProtection="1"/>
    <xf numFmtId="49" fontId="13" fillId="0" borderId="6" xfId="0" applyNumberFormat="1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0" fontId="12" fillId="0" borderId="0" xfId="0" applyFont="1" applyBorder="1"/>
    <xf numFmtId="0" fontId="12" fillId="0" borderId="0" xfId="0" applyFont="1"/>
    <xf numFmtId="164" fontId="2" fillId="0" borderId="0" xfId="0" applyNumberFormat="1" applyFont="1" applyBorder="1" applyAlignment="1" applyProtection="1">
      <alignment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3" borderId="13" xfId="0" applyFont="1" applyFill="1" applyBorder="1" applyAlignment="1" applyProtection="1">
      <alignment horizontal="center"/>
      <protection locked="0"/>
    </xf>
    <xf numFmtId="0" fontId="9" fillId="3" borderId="0" xfId="0" applyFont="1" applyFill="1" applyBorder="1" applyAlignment="1" applyProtection="1">
      <alignment horizontal="center"/>
      <protection locked="0"/>
    </xf>
    <xf numFmtId="0" fontId="16" fillId="3" borderId="0" xfId="0" applyFont="1" applyFill="1" applyBorder="1" applyAlignment="1">
      <alignment horizontal="center"/>
    </xf>
    <xf numFmtId="0" fontId="9" fillId="3" borderId="0" xfId="0" applyFont="1" applyFill="1" applyBorder="1" applyAlignment="1" applyProtection="1">
      <alignment horizontal="center"/>
    </xf>
    <xf numFmtId="0" fontId="2" fillId="3" borderId="8" xfId="0" applyFont="1" applyFill="1" applyBorder="1"/>
    <xf numFmtId="0" fontId="7" fillId="0" borderId="0" xfId="0" applyFont="1" applyBorder="1"/>
    <xf numFmtId="164" fontId="2" fillId="5" borderId="0" xfId="0" applyNumberFormat="1" applyFont="1" applyFill="1" applyBorder="1" applyProtection="1"/>
    <xf numFmtId="164" fontId="17" fillId="0" borderId="0" xfId="0" applyNumberFormat="1" applyFont="1" applyBorder="1" applyAlignment="1" applyProtection="1">
      <alignment horizontal="center" vertical="center"/>
    </xf>
    <xf numFmtId="0" fontId="12" fillId="6" borderId="15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3" fontId="18" fillId="7" borderId="16" xfId="0" applyNumberFormat="1" applyFont="1" applyFill="1" applyBorder="1" applyAlignment="1">
      <alignment horizontal="center" vertical="center" wrapText="1"/>
    </xf>
    <xf numFmtId="0" fontId="19" fillId="6" borderId="3" xfId="0" applyFont="1" applyFill="1" applyBorder="1" applyAlignment="1">
      <alignment horizontal="center" vertical="center" wrapText="1"/>
    </xf>
    <xf numFmtId="0" fontId="20" fillId="6" borderId="17" xfId="0" applyFont="1" applyFill="1" applyBorder="1" applyAlignment="1">
      <alignment horizontal="center" vertical="center" wrapText="1"/>
    </xf>
    <xf numFmtId="0" fontId="21" fillId="6" borderId="17" xfId="0" applyFont="1" applyFill="1" applyBorder="1" applyAlignment="1" applyProtection="1">
      <alignment horizontal="center" vertical="center" wrapText="1"/>
      <protection locked="0"/>
    </xf>
    <xf numFmtId="0" fontId="12" fillId="6" borderId="18" xfId="0" applyFont="1" applyFill="1" applyBorder="1" applyAlignment="1" applyProtection="1">
      <alignment horizontal="center" vertical="center" wrapText="1"/>
      <protection locked="0"/>
    </xf>
    <xf numFmtId="0" fontId="19" fillId="6" borderId="18" xfId="0" applyFont="1" applyFill="1" applyBorder="1" applyAlignment="1">
      <alignment horizontal="center" vertical="center" wrapText="1"/>
    </xf>
    <xf numFmtId="3" fontId="18" fillId="7" borderId="19" xfId="0" applyNumberFormat="1" applyFont="1" applyFill="1" applyBorder="1" applyAlignment="1">
      <alignment horizontal="center" vertical="center" wrapText="1"/>
    </xf>
    <xf numFmtId="0" fontId="12" fillId="6" borderId="20" xfId="0" applyFont="1" applyFill="1" applyBorder="1" applyAlignment="1">
      <alignment horizontal="center" vertical="center" wrapText="1"/>
    </xf>
    <xf numFmtId="0" fontId="12" fillId="6" borderId="21" xfId="0" applyFont="1" applyFill="1" applyBorder="1" applyAlignment="1">
      <alignment horizontal="center" vertical="center" wrapText="1"/>
    </xf>
    <xf numFmtId="3" fontId="18" fillId="7" borderId="18" xfId="0" applyNumberFormat="1" applyFont="1" applyFill="1" applyBorder="1" applyAlignment="1">
      <alignment horizontal="center" vertical="center" wrapText="1"/>
    </xf>
    <xf numFmtId="0" fontId="12" fillId="6" borderId="22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0" fontId="12" fillId="6" borderId="1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44" fontId="7" fillId="0" borderId="0" xfId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66" fontId="19" fillId="6" borderId="25" xfId="0" applyNumberFormat="1" applyFont="1" applyFill="1" applyBorder="1" applyAlignment="1" applyProtection="1">
      <alignment horizontal="center" vertical="center"/>
      <protection locked="0"/>
    </xf>
    <xf numFmtId="166" fontId="19" fillId="6" borderId="26" xfId="0" applyNumberFormat="1" applyFont="1" applyFill="1" applyBorder="1" applyAlignment="1" applyProtection="1">
      <alignment horizontal="center" vertical="center"/>
      <protection locked="0"/>
    </xf>
    <xf numFmtId="166" fontId="3" fillId="2" borderId="27" xfId="0" applyNumberFormat="1" applyFont="1" applyFill="1" applyBorder="1" applyAlignment="1" applyProtection="1">
      <alignment horizontal="center" vertical="center"/>
    </xf>
    <xf numFmtId="166" fontId="19" fillId="3" borderId="28" xfId="0" applyNumberFormat="1" applyFont="1" applyFill="1" applyBorder="1" applyAlignment="1" applyProtection="1">
      <alignment horizontal="center" vertical="center"/>
    </xf>
    <xf numFmtId="166" fontId="19" fillId="3" borderId="29" xfId="0" applyNumberFormat="1" applyFont="1" applyFill="1" applyBorder="1" applyAlignment="1" applyProtection="1">
      <alignment horizontal="center" vertical="center"/>
    </xf>
    <xf numFmtId="166" fontId="19" fillId="6" borderId="29" xfId="0" applyNumberFormat="1" applyFont="1" applyFill="1" applyBorder="1" applyAlignment="1" applyProtection="1">
      <alignment horizontal="center" vertical="center"/>
    </xf>
    <xf numFmtId="166" fontId="19" fillId="6" borderId="11" xfId="0" applyNumberFormat="1" applyFont="1" applyFill="1" applyBorder="1" applyAlignment="1" applyProtection="1">
      <alignment horizontal="center" vertical="center"/>
    </xf>
    <xf numFmtId="166" fontId="19" fillId="6" borderId="11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 applyProtection="1">
      <alignment horizontal="center" vertical="center"/>
    </xf>
    <xf numFmtId="166" fontId="19" fillId="6" borderId="20" xfId="0" applyNumberFormat="1" applyFont="1" applyFill="1" applyBorder="1" applyAlignment="1" applyProtection="1">
      <alignment horizontal="center" vertical="center"/>
      <protection locked="0"/>
    </xf>
    <xf numFmtId="166" fontId="19" fillId="6" borderId="28" xfId="0" applyNumberFormat="1" applyFont="1" applyFill="1" applyBorder="1" applyAlignment="1" applyProtection="1">
      <alignment horizontal="center" vertical="center"/>
    </xf>
    <xf numFmtId="166" fontId="19" fillId="6" borderId="30" xfId="0" applyNumberFormat="1" applyFont="1" applyFill="1" applyBorder="1" applyAlignment="1" applyProtection="1">
      <alignment horizontal="center" vertical="center"/>
      <protection locked="0"/>
    </xf>
    <xf numFmtId="166" fontId="3" fillId="2" borderId="23" xfId="0" applyNumberFormat="1" applyFont="1" applyFill="1" applyBorder="1" applyAlignment="1" applyProtection="1">
      <alignment horizontal="center" vertical="center"/>
    </xf>
    <xf numFmtId="166" fontId="19" fillId="6" borderId="24" xfId="0" applyNumberFormat="1" applyFont="1" applyFill="1" applyBorder="1" applyAlignment="1" applyProtection="1">
      <alignment horizontal="center" vertical="center"/>
    </xf>
    <xf numFmtId="166" fontId="19" fillId="6" borderId="25" xfId="0" applyNumberFormat="1" applyFont="1" applyFill="1" applyBorder="1" applyAlignment="1" applyProtection="1">
      <alignment horizontal="center" vertical="center"/>
    </xf>
    <xf numFmtId="166" fontId="19" fillId="6" borderId="31" xfId="0" applyNumberFormat="1" applyFont="1" applyFill="1" applyBorder="1" applyAlignment="1">
      <alignment horizontal="center" vertical="center"/>
    </xf>
    <xf numFmtId="0" fontId="0" fillId="0" borderId="0" xfId="0" applyBorder="1"/>
    <xf numFmtId="44" fontId="22" fillId="0" borderId="0" xfId="1" applyFont="1"/>
    <xf numFmtId="167" fontId="3" fillId="0" borderId="13" xfId="0" applyNumberFormat="1" applyFont="1" applyFill="1" applyBorder="1" applyAlignment="1" applyProtection="1">
      <alignment horizontal="center"/>
      <protection locked="0"/>
    </xf>
    <xf numFmtId="167" fontId="3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168" fontId="3" fillId="0" borderId="0" xfId="0" applyNumberFormat="1" applyFont="1" applyFill="1" applyBorder="1" applyAlignment="1" applyProtection="1">
      <alignment horizontal="center"/>
      <protection locked="0"/>
    </xf>
    <xf numFmtId="167" fontId="3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2" fillId="0" borderId="8" xfId="0" applyFont="1" applyBorder="1"/>
    <xf numFmtId="0" fontId="22" fillId="0" borderId="0" xfId="0" applyFont="1"/>
    <xf numFmtId="164" fontId="23" fillId="0" borderId="0" xfId="0" applyNumberFormat="1" applyFont="1" applyBorder="1" applyProtection="1"/>
    <xf numFmtId="0" fontId="15" fillId="6" borderId="34" xfId="0" applyFont="1" applyFill="1" applyBorder="1" applyAlignment="1">
      <alignment horizontal="center" vertical="center"/>
    </xf>
    <xf numFmtId="0" fontId="23" fillId="0" borderId="0" xfId="0" applyFont="1" applyBorder="1"/>
    <xf numFmtId="0" fontId="24" fillId="0" borderId="0" xfId="0" applyFont="1"/>
    <xf numFmtId="0" fontId="23" fillId="0" borderId="0" xfId="0" applyFont="1"/>
    <xf numFmtId="0" fontId="15" fillId="6" borderId="42" xfId="0" applyFont="1" applyFill="1" applyBorder="1" applyAlignment="1">
      <alignment horizontal="center" vertical="center"/>
    </xf>
    <xf numFmtId="164" fontId="23" fillId="3" borderId="0" xfId="0" applyNumberFormat="1" applyFont="1" applyFill="1" applyBorder="1" applyAlignment="1" applyProtection="1">
      <alignment horizontal="left"/>
    </xf>
    <xf numFmtId="0" fontId="3" fillId="8" borderId="45" xfId="0" applyNumberFormat="1" applyFont="1" applyFill="1" applyBorder="1" applyAlignment="1">
      <alignment horizontal="center" vertical="center"/>
    </xf>
    <xf numFmtId="3" fontId="9" fillId="2" borderId="46" xfId="0" applyNumberFormat="1" applyFont="1" applyFill="1" applyBorder="1" applyAlignment="1">
      <alignment horizontal="center" vertical="center" wrapText="1"/>
    </xf>
    <xf numFmtId="169" fontId="6" fillId="3" borderId="0" xfId="0" applyNumberFormat="1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left"/>
    </xf>
    <xf numFmtId="44" fontId="24" fillId="3" borderId="0" xfId="0" applyNumberFormat="1" applyFont="1" applyFill="1" applyBorder="1" applyAlignment="1">
      <alignment horizontal="left"/>
    </xf>
    <xf numFmtId="0" fontId="23" fillId="3" borderId="20" xfId="0" applyFont="1" applyFill="1" applyBorder="1" applyAlignment="1">
      <alignment horizontal="left"/>
    </xf>
    <xf numFmtId="0" fontId="23" fillId="3" borderId="46" xfId="0" applyFont="1" applyFill="1" applyBorder="1" applyAlignment="1">
      <alignment horizontal="left"/>
    </xf>
    <xf numFmtId="164" fontId="23" fillId="0" borderId="0" xfId="0" applyNumberFormat="1" applyFont="1" applyBorder="1" applyAlignment="1" applyProtection="1">
      <alignment horizontal="left"/>
    </xf>
    <xf numFmtId="0" fontId="3" fillId="8" borderId="49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left"/>
    </xf>
    <xf numFmtId="44" fontId="24" fillId="0" borderId="0" xfId="1" applyFont="1" applyBorder="1" applyAlignment="1">
      <alignment horizontal="left"/>
    </xf>
    <xf numFmtId="164" fontId="26" fillId="0" borderId="0" xfId="0" applyNumberFormat="1" applyFont="1" applyBorder="1" applyAlignment="1" applyProtection="1">
      <alignment vertical="center" wrapText="1"/>
    </xf>
    <xf numFmtId="0" fontId="26" fillId="3" borderId="0" xfId="0" applyFont="1" applyFill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44" fontId="7" fillId="0" borderId="0" xfId="1" applyFont="1" applyBorder="1" applyAlignment="1">
      <alignment vertical="center" wrapText="1"/>
    </xf>
    <xf numFmtId="0" fontId="26" fillId="0" borderId="0" xfId="0" applyFont="1" applyAlignment="1">
      <alignment vertical="center" wrapText="1"/>
    </xf>
    <xf numFmtId="44" fontId="7" fillId="0" borderId="0" xfId="1" applyFont="1" applyAlignment="1">
      <alignment vertical="center" wrapText="1"/>
    </xf>
    <xf numFmtId="164" fontId="23" fillId="3" borderId="0" xfId="0" applyNumberFormat="1" applyFont="1" applyFill="1" applyBorder="1" applyAlignment="1" applyProtection="1">
      <alignment vertical="center" wrapText="1"/>
    </xf>
    <xf numFmtId="0" fontId="26" fillId="0" borderId="14" xfId="0" applyFont="1" applyBorder="1" applyAlignment="1">
      <alignment vertical="center" wrapText="1"/>
    </xf>
    <xf numFmtId="0" fontId="26" fillId="3" borderId="0" xfId="0" applyFont="1" applyFill="1" applyBorder="1" applyAlignment="1">
      <alignment horizontal="center" vertical="center" wrapText="1"/>
    </xf>
    <xf numFmtId="169" fontId="3" fillId="3" borderId="0" xfId="0" applyNumberFormat="1" applyFont="1" applyFill="1" applyBorder="1" applyAlignment="1">
      <alignment horizontal="center" vertical="center"/>
    </xf>
    <xf numFmtId="0" fontId="27" fillId="0" borderId="0" xfId="0" applyFont="1" applyBorder="1" applyAlignment="1">
      <alignment vertical="center" wrapText="1"/>
    </xf>
    <xf numFmtId="44" fontId="7" fillId="0" borderId="0" xfId="1" applyFont="1" applyBorder="1" applyAlignment="1">
      <alignment horizontal="center" vertical="center" wrapText="1"/>
    </xf>
    <xf numFmtId="169" fontId="26" fillId="3" borderId="0" xfId="0" applyNumberFormat="1" applyFont="1" applyFill="1" applyBorder="1" applyAlignment="1">
      <alignment vertical="center" wrapText="1"/>
    </xf>
    <xf numFmtId="169" fontId="9" fillId="3" borderId="0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169" fontId="3" fillId="2" borderId="22" xfId="0" applyNumberFormat="1" applyFont="1" applyFill="1" applyBorder="1" applyAlignment="1">
      <alignment horizontal="center" vertical="center" wrapText="1"/>
    </xf>
    <xf numFmtId="3" fontId="19" fillId="3" borderId="29" xfId="0" applyNumberFormat="1" applyFont="1" applyFill="1" applyBorder="1" applyAlignment="1">
      <alignment horizontal="center" vertical="center" wrapText="1"/>
    </xf>
    <xf numFmtId="169" fontId="3" fillId="3" borderId="0" xfId="0" applyNumberFormat="1" applyFont="1" applyFill="1" applyBorder="1" applyAlignment="1">
      <alignment horizontal="center" vertical="center" wrapText="1"/>
    </xf>
    <xf numFmtId="164" fontId="26" fillId="3" borderId="0" xfId="0" applyNumberFormat="1" applyFont="1" applyFill="1" applyBorder="1" applyAlignment="1" applyProtection="1">
      <alignment vertical="center" wrapText="1"/>
    </xf>
    <xf numFmtId="169" fontId="6" fillId="3" borderId="0" xfId="0" applyNumberFormat="1" applyFont="1" applyFill="1" applyBorder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27" fillId="3" borderId="0" xfId="0" applyFont="1" applyFill="1" applyBorder="1" applyAlignment="1">
      <alignment vertical="center" wrapText="1"/>
    </xf>
    <xf numFmtId="0" fontId="26" fillId="3" borderId="0" xfId="0" applyFont="1" applyFill="1" applyAlignment="1">
      <alignment vertical="center" wrapText="1"/>
    </xf>
    <xf numFmtId="3" fontId="19" fillId="3" borderId="46" xfId="0" applyNumberFormat="1" applyFont="1" applyFill="1" applyBorder="1" applyAlignment="1">
      <alignment horizontal="center" vertical="center" wrapText="1"/>
    </xf>
    <xf numFmtId="169" fontId="3" fillId="3" borderId="0" xfId="0" applyNumberFormat="1" applyFont="1" applyFill="1" applyBorder="1" applyAlignment="1">
      <alignment vertical="center" wrapText="1"/>
    </xf>
    <xf numFmtId="169" fontId="7" fillId="3" borderId="0" xfId="0" applyNumberFormat="1" applyFont="1" applyFill="1" applyAlignment="1">
      <alignment vertical="center" wrapText="1"/>
    </xf>
    <xf numFmtId="3" fontId="19" fillId="3" borderId="58" xfId="0" applyNumberFormat="1" applyFont="1" applyFill="1" applyBorder="1" applyAlignment="1">
      <alignment horizontal="center" vertical="center" wrapText="1"/>
    </xf>
    <xf numFmtId="3" fontId="9" fillId="9" borderId="47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center" wrapText="1"/>
    </xf>
    <xf numFmtId="3" fontId="9" fillId="9" borderId="46" xfId="0" applyNumberFormat="1" applyFont="1" applyFill="1" applyBorder="1" applyAlignment="1">
      <alignment horizontal="center" vertical="center" wrapText="1"/>
    </xf>
    <xf numFmtId="3" fontId="9" fillId="9" borderId="51" xfId="0" applyNumberFormat="1" applyFont="1" applyFill="1" applyBorder="1" applyAlignment="1">
      <alignment horizontal="center" vertical="center" wrapText="1"/>
    </xf>
    <xf numFmtId="169" fontId="9" fillId="9" borderId="19" xfId="0" applyNumberFormat="1" applyFont="1" applyFill="1" applyBorder="1" applyAlignment="1">
      <alignment vertical="center" wrapText="1"/>
    </xf>
    <xf numFmtId="3" fontId="19" fillId="3" borderId="60" xfId="0" applyNumberFormat="1" applyFont="1" applyFill="1" applyBorder="1" applyAlignment="1">
      <alignment horizontal="center" vertical="center" wrapText="1"/>
    </xf>
    <xf numFmtId="0" fontId="3" fillId="8" borderId="68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26" fillId="0" borderId="0" xfId="0" applyFont="1" applyBorder="1" applyAlignment="1">
      <alignment horizontal="left" vertical="top" wrapText="1"/>
    </xf>
    <xf numFmtId="49" fontId="30" fillId="0" borderId="13" xfId="0" applyNumberFormat="1" applyFont="1" applyBorder="1" applyAlignment="1" applyProtection="1">
      <alignment horizontal="right"/>
    </xf>
    <xf numFmtId="49" fontId="30" fillId="0" borderId="0" xfId="0" applyNumberFormat="1" applyFont="1" applyBorder="1" applyAlignment="1" applyProtection="1">
      <alignment horizontal="right"/>
    </xf>
    <xf numFmtId="49" fontId="18" fillId="0" borderId="0" xfId="0" applyNumberFormat="1" applyFont="1" applyBorder="1" applyAlignment="1" applyProtection="1">
      <alignment horizontal="right"/>
    </xf>
    <xf numFmtId="0" fontId="19" fillId="0" borderId="8" xfId="0" applyFont="1" applyBorder="1"/>
    <xf numFmtId="0" fontId="19" fillId="0" borderId="0" xfId="0" applyFont="1" applyBorder="1"/>
    <xf numFmtId="0" fontId="19" fillId="0" borderId="0" xfId="0" applyFont="1"/>
    <xf numFmtId="164" fontId="2" fillId="3" borderId="0" xfId="0" applyNumberFormat="1" applyFont="1" applyFill="1" applyBorder="1" applyProtection="1"/>
    <xf numFmtId="0" fontId="19" fillId="0" borderId="0" xfId="0" applyFont="1" applyBorder="1" applyProtection="1"/>
    <xf numFmtId="0" fontId="7" fillId="0" borderId="0" xfId="0" applyFont="1" applyProtection="1"/>
    <xf numFmtId="0" fontId="19" fillId="0" borderId="0" xfId="0" applyFont="1" applyProtection="1"/>
    <xf numFmtId="0" fontId="2" fillId="0" borderId="0" xfId="0" applyFont="1" applyBorder="1" applyProtection="1"/>
    <xf numFmtId="0" fontId="2" fillId="0" borderId="0" xfId="0" applyFont="1" applyProtection="1"/>
    <xf numFmtId="164" fontId="20" fillId="0" borderId="0" xfId="0" applyNumberFormat="1" applyFont="1" applyAlignment="1" applyProtection="1">
      <alignment vertical="top"/>
    </xf>
    <xf numFmtId="0" fontId="20" fillId="0" borderId="0" xfId="0" applyFont="1" applyBorder="1" applyAlignment="1" applyProtection="1">
      <alignment vertical="top"/>
    </xf>
    <xf numFmtId="0" fontId="20" fillId="0" borderId="0" xfId="0" applyFont="1" applyAlignment="1" applyProtection="1">
      <alignment vertical="top"/>
    </xf>
    <xf numFmtId="0" fontId="7" fillId="0" borderId="0" xfId="0" applyFont="1" applyAlignment="1" applyProtection="1">
      <alignment vertical="top"/>
    </xf>
    <xf numFmtId="164" fontId="2" fillId="0" borderId="0" xfId="0" applyNumberFormat="1" applyFont="1" applyProtection="1"/>
    <xf numFmtId="0" fontId="33" fillId="0" borderId="0" xfId="0" applyFont="1"/>
    <xf numFmtId="0" fontId="34" fillId="0" borderId="0" xfId="0" applyFont="1"/>
    <xf numFmtId="0" fontId="2" fillId="5" borderId="0" xfId="0" applyFont="1" applyFill="1"/>
    <xf numFmtId="164" fontId="35" fillId="0" borderId="0" xfId="0" applyNumberFormat="1" applyFont="1" applyBorder="1" applyProtection="1"/>
    <xf numFmtId="0" fontId="36" fillId="0" borderId="0" xfId="0" applyFont="1" applyBorder="1"/>
    <xf numFmtId="0" fontId="35" fillId="0" borderId="0" xfId="0" applyFont="1" applyBorder="1"/>
    <xf numFmtId="164" fontId="35" fillId="0" borderId="0" xfId="0" applyNumberFormat="1" applyFont="1" applyProtection="1"/>
    <xf numFmtId="0" fontId="36" fillId="0" borderId="0" xfId="0" applyFont="1"/>
    <xf numFmtId="0" fontId="35" fillId="0" borderId="0" xfId="0" applyFont="1"/>
    <xf numFmtId="164" fontId="32" fillId="0" borderId="0" xfId="0" applyNumberFormat="1" applyFont="1" applyProtection="1"/>
    <xf numFmtId="0" fontId="39" fillId="0" borderId="0" xfId="0" applyFont="1"/>
    <xf numFmtId="0" fontId="32" fillId="0" borderId="0" xfId="0" applyFont="1"/>
    <xf numFmtId="166" fontId="2" fillId="0" borderId="0" xfId="0" applyNumberFormat="1" applyFont="1"/>
    <xf numFmtId="49" fontId="13" fillId="0" borderId="5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166" fontId="3" fillId="2" borderId="11" xfId="0" applyNumberFormat="1" applyFont="1" applyFill="1" applyBorder="1" applyAlignment="1" applyProtection="1">
      <alignment horizontal="center" vertical="center"/>
      <protection locked="0"/>
    </xf>
    <xf numFmtId="166" fontId="3" fillId="2" borderId="12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0" fillId="3" borderId="0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left" vertical="center"/>
    </xf>
    <xf numFmtId="0" fontId="15" fillId="4" borderId="2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/>
    </xf>
    <xf numFmtId="0" fontId="15" fillId="4" borderId="14" xfId="0" applyFont="1" applyFill="1" applyBorder="1" applyAlignment="1">
      <alignment horizontal="left" vertical="center"/>
    </xf>
    <xf numFmtId="0" fontId="15" fillId="4" borderId="4" xfId="0" applyFont="1" applyFill="1" applyBorder="1" applyAlignment="1">
      <alignment horizontal="left" vertical="center"/>
    </xf>
    <xf numFmtId="0" fontId="12" fillId="6" borderId="2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 wrapText="1"/>
    </xf>
    <xf numFmtId="166" fontId="19" fillId="6" borderId="23" xfId="0" applyNumberFormat="1" applyFont="1" applyFill="1" applyBorder="1" applyAlignment="1" applyProtection="1">
      <alignment horizontal="center" vertical="center"/>
      <protection locked="0"/>
    </xf>
    <xf numFmtId="166" fontId="19" fillId="6" borderId="24" xfId="0" applyNumberFormat="1" applyFont="1" applyFill="1" applyBorder="1" applyAlignment="1" applyProtection="1">
      <alignment horizontal="center" vertical="center"/>
      <protection locked="0"/>
    </xf>
    <xf numFmtId="0" fontId="11" fillId="4" borderId="32" xfId="0" applyFont="1" applyFill="1" applyBorder="1" applyAlignment="1">
      <alignment horizontal="left" vertical="center"/>
    </xf>
    <xf numFmtId="0" fontId="11" fillId="4" borderId="28" xfId="0" applyFont="1" applyFill="1" applyBorder="1" applyAlignment="1">
      <alignment horizontal="left" vertical="center"/>
    </xf>
    <xf numFmtId="0" fontId="11" fillId="4" borderId="0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15" fillId="6" borderId="33" xfId="0" applyFont="1" applyFill="1" applyBorder="1" applyAlignment="1">
      <alignment horizontal="center" vertical="center"/>
    </xf>
    <xf numFmtId="0" fontId="15" fillId="6" borderId="41" xfId="0" applyFont="1" applyFill="1" applyBorder="1" applyAlignment="1">
      <alignment horizontal="center" vertical="center"/>
    </xf>
    <xf numFmtId="0" fontId="18" fillId="6" borderId="34" xfId="0" applyFont="1" applyFill="1" applyBorder="1" applyAlignment="1">
      <alignment horizontal="center" vertical="center"/>
    </xf>
    <xf numFmtId="0" fontId="18" fillId="6" borderId="35" xfId="0" applyFont="1" applyFill="1" applyBorder="1" applyAlignment="1">
      <alignment horizontal="center" vertical="center"/>
    </xf>
    <xf numFmtId="0" fontId="15" fillId="6" borderId="36" xfId="0" applyFont="1" applyFill="1" applyBorder="1" applyAlignment="1">
      <alignment horizontal="center" vertical="center"/>
    </xf>
    <xf numFmtId="0" fontId="15" fillId="6" borderId="14" xfId="0" applyFont="1" applyFill="1" applyBorder="1" applyAlignment="1">
      <alignment horizontal="center" vertical="center"/>
    </xf>
    <xf numFmtId="0" fontId="15" fillId="6" borderId="37" xfId="0" applyFont="1" applyFill="1" applyBorder="1" applyAlignment="1">
      <alignment horizontal="center" vertical="center"/>
    </xf>
    <xf numFmtId="0" fontId="15" fillId="6" borderId="13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/>
    </xf>
    <xf numFmtId="0" fontId="18" fillId="6" borderId="38" xfId="0" applyFont="1" applyFill="1" applyBorder="1" applyAlignment="1">
      <alignment horizontal="center" vertical="center"/>
    </xf>
    <xf numFmtId="0" fontId="18" fillId="6" borderId="39" xfId="0" applyFont="1" applyFill="1" applyBorder="1" applyAlignment="1">
      <alignment horizontal="center" vertical="center"/>
    </xf>
    <xf numFmtId="0" fontId="18" fillId="6" borderId="40" xfId="0" applyFont="1" applyFill="1" applyBorder="1" applyAlignment="1">
      <alignment horizontal="center" vertical="center"/>
    </xf>
    <xf numFmtId="0" fontId="18" fillId="6" borderId="44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/>
    </xf>
    <xf numFmtId="0" fontId="10" fillId="6" borderId="36" xfId="0" applyFont="1" applyFill="1" applyBorder="1" applyAlignment="1">
      <alignment horizontal="center" vertical="center"/>
    </xf>
    <xf numFmtId="0" fontId="10" fillId="6" borderId="37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169" fontId="9" fillId="2" borderId="47" xfId="0" applyNumberFormat="1" applyFont="1" applyFill="1" applyBorder="1" applyAlignment="1">
      <alignment horizontal="center" vertical="center" wrapText="1"/>
    </xf>
    <xf numFmtId="169" fontId="9" fillId="2" borderId="48" xfId="0" applyNumberFormat="1" applyFont="1" applyFill="1" applyBorder="1" applyAlignment="1">
      <alignment horizontal="center" vertical="center" wrapText="1"/>
    </xf>
    <xf numFmtId="14" fontId="9" fillId="2" borderId="20" xfId="0" applyNumberFormat="1" applyFont="1" applyFill="1" applyBorder="1" applyAlignment="1" applyProtection="1">
      <alignment horizontal="center" vertical="center" wrapText="1"/>
      <protection locked="0"/>
    </xf>
    <xf numFmtId="14" fontId="9" fillId="2" borderId="46" xfId="0" applyNumberFormat="1" applyFont="1" applyFill="1" applyBorder="1" applyAlignment="1" applyProtection="1">
      <alignment horizontal="center" vertical="center" wrapText="1"/>
      <protection locked="0"/>
    </xf>
    <xf numFmtId="0" fontId="25" fillId="2" borderId="46" xfId="0" applyFont="1" applyFill="1" applyBorder="1" applyAlignment="1">
      <alignment vertical="center" wrapText="1"/>
    </xf>
    <xf numFmtId="49" fontId="9" fillId="2" borderId="46" xfId="0" applyNumberFormat="1" applyFont="1" applyFill="1" applyBorder="1" applyAlignment="1" applyProtection="1">
      <alignment horizontal="center" vertical="center" wrapText="1"/>
      <protection locked="0"/>
    </xf>
    <xf numFmtId="169" fontId="9" fillId="2" borderId="46" xfId="0" applyNumberFormat="1" applyFont="1" applyFill="1" applyBorder="1" applyAlignment="1">
      <alignment horizontal="center" vertical="center" wrapText="1"/>
    </xf>
    <xf numFmtId="169" fontId="9" fillId="2" borderId="50" xfId="0" applyNumberFormat="1" applyFont="1" applyFill="1" applyBorder="1" applyAlignment="1">
      <alignment horizontal="center" vertical="center" wrapText="1"/>
    </xf>
    <xf numFmtId="0" fontId="15" fillId="6" borderId="40" xfId="0" applyFont="1" applyFill="1" applyBorder="1" applyAlignment="1">
      <alignment horizontal="center" vertical="center"/>
    </xf>
    <xf numFmtId="0" fontId="15" fillId="6" borderId="38" xfId="0" applyFont="1" applyFill="1" applyBorder="1" applyAlignment="1">
      <alignment horizontal="center" vertical="center"/>
    </xf>
    <xf numFmtId="0" fontId="18" fillId="6" borderId="43" xfId="0" applyFont="1" applyFill="1" applyBorder="1" applyAlignment="1">
      <alignment horizontal="center" vertical="center"/>
    </xf>
    <xf numFmtId="0" fontId="25" fillId="2" borderId="47" xfId="0" applyFont="1" applyFill="1" applyBorder="1" applyAlignment="1">
      <alignment vertical="center" wrapText="1"/>
    </xf>
    <xf numFmtId="14" fontId="9" fillId="2" borderId="47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47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46" xfId="0" applyFont="1" applyFill="1" applyBorder="1" applyAlignment="1">
      <alignment vertical="center" wrapText="1"/>
    </xf>
    <xf numFmtId="14" fontId="9" fillId="2" borderId="46" xfId="0" applyNumberFormat="1" applyFont="1" applyFill="1" applyBorder="1" applyAlignment="1">
      <alignment horizontal="center" vertical="center" wrapText="1"/>
    </xf>
    <xf numFmtId="0" fontId="9" fillId="2" borderId="46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5" fillId="2" borderId="46" xfId="0" applyFont="1" applyFill="1" applyBorder="1" applyAlignment="1">
      <alignment horizontal="left" vertical="center" wrapText="1"/>
    </xf>
    <xf numFmtId="0" fontId="25" fillId="2" borderId="51" xfId="0" applyFont="1" applyFill="1" applyBorder="1" applyAlignment="1">
      <alignment vertical="center" wrapText="1"/>
    </xf>
    <xf numFmtId="14" fontId="9" fillId="2" borderId="5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51" xfId="0" applyFont="1" applyFill="1" applyBorder="1" applyAlignment="1">
      <alignment horizontal="center" vertical="center" wrapText="1"/>
    </xf>
    <xf numFmtId="169" fontId="9" fillId="2" borderId="51" xfId="0" applyNumberFormat="1" applyFont="1" applyFill="1" applyBorder="1" applyAlignment="1">
      <alignment horizontal="center" vertical="center" wrapText="1"/>
    </xf>
    <xf numFmtId="169" fontId="9" fillId="2" borderId="52" xfId="0" applyNumberFormat="1" applyFont="1" applyFill="1" applyBorder="1" applyAlignment="1">
      <alignment horizontal="center" vertical="center" wrapText="1"/>
    </xf>
    <xf numFmtId="14" fontId="19" fillId="3" borderId="53" xfId="0" applyNumberFormat="1" applyFont="1" applyFill="1" applyBorder="1" applyAlignment="1">
      <alignment horizontal="center" vertical="center" wrapText="1"/>
    </xf>
    <xf numFmtId="14" fontId="19" fillId="3" borderId="29" xfId="0" applyNumberFormat="1" applyFont="1" applyFill="1" applyBorder="1" applyAlignment="1">
      <alignment horizontal="center" vertical="center" wrapText="1"/>
    </xf>
    <xf numFmtId="0" fontId="28" fillId="3" borderId="29" xfId="0" applyFont="1" applyFill="1" applyBorder="1" applyAlignment="1">
      <alignment horizontal="left" vertical="center" wrapText="1"/>
    </xf>
    <xf numFmtId="14" fontId="19" fillId="3" borderId="29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29" xfId="0" applyNumberFormat="1" applyFont="1" applyFill="1" applyBorder="1" applyAlignment="1" applyProtection="1">
      <alignment horizontal="center" vertical="center" wrapText="1"/>
      <protection locked="0"/>
    </xf>
    <xf numFmtId="169" fontId="19" fillId="3" borderId="29" xfId="0" applyNumberFormat="1" applyFont="1" applyFill="1" applyBorder="1" applyAlignment="1">
      <alignment horizontal="center" vertical="center" wrapText="1"/>
    </xf>
    <xf numFmtId="169" fontId="19" fillId="3" borderId="54" xfId="0" applyNumberFormat="1" applyFont="1" applyFill="1" applyBorder="1" applyAlignment="1">
      <alignment horizontal="center" vertical="center" wrapText="1"/>
    </xf>
    <xf numFmtId="0" fontId="19" fillId="3" borderId="46" xfId="0" applyFont="1" applyFill="1" applyBorder="1" applyAlignment="1">
      <alignment horizontal="left" vertical="center" wrapText="1"/>
    </xf>
    <xf numFmtId="14" fontId="19" fillId="3" borderId="46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46" xfId="0" applyNumberFormat="1" applyFont="1" applyFill="1" applyBorder="1" applyAlignment="1" applyProtection="1">
      <alignment horizontal="center" vertical="center" wrapText="1"/>
      <protection locked="0"/>
    </xf>
    <xf numFmtId="0" fontId="28" fillId="3" borderId="46" xfId="0" applyFont="1" applyFill="1" applyBorder="1" applyAlignment="1">
      <alignment horizontal="left" vertical="center" wrapText="1"/>
    </xf>
    <xf numFmtId="169" fontId="19" fillId="3" borderId="46" xfId="0" applyNumberFormat="1" applyFont="1" applyFill="1" applyBorder="1" applyAlignment="1">
      <alignment horizontal="center" vertical="center" wrapText="1"/>
    </xf>
    <xf numFmtId="169" fontId="19" fillId="3" borderId="50" xfId="0" applyNumberFormat="1" applyFont="1" applyFill="1" applyBorder="1" applyAlignment="1">
      <alignment horizontal="center" vertical="center" wrapText="1"/>
    </xf>
    <xf numFmtId="0" fontId="28" fillId="3" borderId="55" xfId="0" applyFont="1" applyFill="1" applyBorder="1" applyAlignment="1">
      <alignment horizontal="left" vertical="center" wrapText="1"/>
    </xf>
    <xf numFmtId="0" fontId="28" fillId="3" borderId="56" xfId="0" applyFont="1" applyFill="1" applyBorder="1" applyAlignment="1">
      <alignment horizontal="left" vertical="center" wrapText="1"/>
    </xf>
    <xf numFmtId="0" fontId="28" fillId="3" borderId="20" xfId="0" applyFont="1" applyFill="1" applyBorder="1" applyAlignment="1">
      <alignment horizontal="left" vertical="center" wrapText="1"/>
    </xf>
    <xf numFmtId="49" fontId="19" fillId="3" borderId="55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56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20" xfId="0" applyNumberFormat="1" applyFont="1" applyFill="1" applyBorder="1" applyAlignment="1" applyProtection="1">
      <alignment horizontal="center" vertical="center" wrapText="1"/>
      <protection locked="0"/>
    </xf>
    <xf numFmtId="169" fontId="19" fillId="3" borderId="55" xfId="0" applyNumberFormat="1" applyFont="1" applyFill="1" applyBorder="1" applyAlignment="1">
      <alignment horizontal="center" vertical="center" wrapText="1"/>
    </xf>
    <xf numFmtId="169" fontId="19" fillId="3" borderId="57" xfId="0" applyNumberFormat="1" applyFont="1" applyFill="1" applyBorder="1" applyAlignment="1">
      <alignment horizontal="center" vertical="center" wrapText="1"/>
    </xf>
    <xf numFmtId="0" fontId="28" fillId="3" borderId="46" xfId="0" applyFont="1" applyFill="1" applyBorder="1" applyAlignment="1">
      <alignment vertical="center" wrapText="1"/>
    </xf>
    <xf numFmtId="0" fontId="19" fillId="3" borderId="46" xfId="0" applyFont="1" applyFill="1" applyBorder="1" applyAlignment="1">
      <alignment vertical="center" wrapText="1"/>
    </xf>
    <xf numFmtId="49" fontId="20" fillId="3" borderId="46" xfId="0" applyNumberFormat="1" applyFont="1" applyFill="1" applyBorder="1" applyAlignment="1" applyProtection="1">
      <alignment horizontal="center" vertical="center" wrapText="1"/>
      <protection locked="0"/>
    </xf>
    <xf numFmtId="0" fontId="19" fillId="3" borderId="58" xfId="0" applyFont="1" applyFill="1" applyBorder="1" applyAlignment="1">
      <alignment vertical="center" wrapText="1"/>
    </xf>
    <xf numFmtId="14" fontId="19" fillId="3" borderId="59" xfId="0" applyNumberFormat="1" applyFont="1" applyFill="1" applyBorder="1" applyAlignment="1">
      <alignment horizontal="center" vertical="center" wrapText="1"/>
    </xf>
    <xf numFmtId="14" fontId="19" fillId="3" borderId="60" xfId="0" applyNumberFormat="1" applyFont="1" applyFill="1" applyBorder="1" applyAlignment="1">
      <alignment horizontal="center" vertical="center" wrapText="1"/>
    </xf>
    <xf numFmtId="0" fontId="19" fillId="3" borderId="58" xfId="0" applyFont="1" applyFill="1" applyBorder="1" applyAlignment="1">
      <alignment horizontal="left" vertical="center" wrapText="1"/>
    </xf>
    <xf numFmtId="14" fontId="19" fillId="3" borderId="58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58" xfId="0" applyNumberFormat="1" applyFont="1" applyFill="1" applyBorder="1" applyAlignment="1" applyProtection="1">
      <alignment horizontal="center" vertical="center" wrapText="1"/>
      <protection locked="0"/>
    </xf>
    <xf numFmtId="169" fontId="19" fillId="3" borderId="58" xfId="0" applyNumberFormat="1" applyFont="1" applyFill="1" applyBorder="1" applyAlignment="1">
      <alignment horizontal="center" vertical="center" wrapText="1"/>
    </xf>
    <xf numFmtId="169" fontId="19" fillId="3" borderId="61" xfId="0" applyNumberFormat="1" applyFont="1" applyFill="1" applyBorder="1" applyAlignment="1">
      <alignment horizontal="center" vertical="center" wrapText="1"/>
    </xf>
    <xf numFmtId="14" fontId="9" fillId="9" borderId="62" xfId="0" applyNumberFormat="1" applyFont="1" applyFill="1" applyBorder="1" applyAlignment="1">
      <alignment horizontal="center" vertical="center" wrapText="1"/>
    </xf>
    <xf numFmtId="14" fontId="9" fillId="9" borderId="47" xfId="0" applyNumberFormat="1" applyFont="1" applyFill="1" applyBorder="1" applyAlignment="1">
      <alignment horizontal="center" vertical="center" wrapText="1"/>
    </xf>
    <xf numFmtId="0" fontId="9" fillId="9" borderId="47" xfId="0" applyFont="1" applyFill="1" applyBorder="1" applyAlignment="1">
      <alignment horizontal="left" vertical="center" wrapText="1"/>
    </xf>
    <xf numFmtId="14" fontId="9" fillId="9" borderId="47" xfId="0" applyNumberFormat="1" applyFont="1" applyFill="1" applyBorder="1" applyAlignment="1" applyProtection="1">
      <alignment horizontal="center" vertical="center" wrapText="1"/>
      <protection locked="0"/>
    </xf>
    <xf numFmtId="49" fontId="9" fillId="9" borderId="47" xfId="0" applyNumberFormat="1" applyFont="1" applyFill="1" applyBorder="1" applyAlignment="1" applyProtection="1">
      <alignment horizontal="center" vertical="center" wrapText="1"/>
      <protection locked="0"/>
    </xf>
    <xf numFmtId="169" fontId="25" fillId="9" borderId="47" xfId="0" applyNumberFormat="1" applyFont="1" applyFill="1" applyBorder="1" applyAlignment="1">
      <alignment horizontal="center" vertical="center" wrapText="1"/>
    </xf>
    <xf numFmtId="169" fontId="25" fillId="9" borderId="48" xfId="0" applyNumberFormat="1" applyFont="1" applyFill="1" applyBorder="1" applyAlignment="1">
      <alignment horizontal="center" vertical="center" wrapText="1"/>
    </xf>
    <xf numFmtId="14" fontId="9" fillId="9" borderId="20" xfId="0" applyNumberFormat="1" applyFont="1" applyFill="1" applyBorder="1" applyAlignment="1">
      <alignment horizontal="center" vertical="center" wrapText="1"/>
    </xf>
    <xf numFmtId="14" fontId="9" fillId="9" borderId="46" xfId="0" applyNumberFormat="1" applyFont="1" applyFill="1" applyBorder="1" applyAlignment="1">
      <alignment horizontal="center" vertical="center" wrapText="1"/>
    </xf>
    <xf numFmtId="0" fontId="9" fillId="9" borderId="55" xfId="0" applyFont="1" applyFill="1" applyBorder="1" applyAlignment="1">
      <alignment horizontal="left" vertical="center" wrapText="1"/>
    </xf>
    <xf numFmtId="0" fontId="9" fillId="9" borderId="56" xfId="0" applyFont="1" applyFill="1" applyBorder="1" applyAlignment="1">
      <alignment horizontal="left" vertical="center" wrapText="1"/>
    </xf>
    <xf numFmtId="0" fontId="9" fillId="9" borderId="20" xfId="0" applyFont="1" applyFill="1" applyBorder="1" applyAlignment="1">
      <alignment horizontal="left" vertical="center" wrapText="1"/>
    </xf>
    <xf numFmtId="14" fontId="9" fillId="9" borderId="46" xfId="0" applyNumberFormat="1" applyFont="1" applyFill="1" applyBorder="1" applyAlignment="1" applyProtection="1">
      <alignment horizontal="center" vertical="center" wrapText="1"/>
      <protection locked="0"/>
    </xf>
    <xf numFmtId="49" fontId="9" fillId="9" borderId="55" xfId="0" applyNumberFormat="1" applyFont="1" applyFill="1" applyBorder="1" applyAlignment="1" applyProtection="1">
      <alignment horizontal="center" vertical="center" wrapText="1"/>
      <protection locked="0"/>
    </xf>
    <xf numFmtId="49" fontId="9" fillId="9" borderId="56" xfId="0" applyNumberFormat="1" applyFont="1" applyFill="1" applyBorder="1" applyAlignment="1" applyProtection="1">
      <alignment horizontal="center" vertical="center" wrapText="1"/>
      <protection locked="0"/>
    </xf>
    <xf numFmtId="49" fontId="9" fillId="9" borderId="20" xfId="0" applyNumberFormat="1" applyFont="1" applyFill="1" applyBorder="1" applyAlignment="1" applyProtection="1">
      <alignment horizontal="center" vertical="center" wrapText="1"/>
      <protection locked="0"/>
    </xf>
    <xf numFmtId="44" fontId="25" fillId="9" borderId="55" xfId="1" applyFont="1" applyFill="1" applyBorder="1" applyAlignment="1">
      <alignment horizontal="center" vertical="center" wrapText="1"/>
    </xf>
    <xf numFmtId="44" fontId="25" fillId="9" borderId="57" xfId="1" applyFont="1" applyFill="1" applyBorder="1" applyAlignment="1">
      <alignment horizontal="center" vertical="center" wrapText="1"/>
    </xf>
    <xf numFmtId="14" fontId="9" fillId="9" borderId="63" xfId="0" applyNumberFormat="1" applyFont="1" applyFill="1" applyBorder="1" applyAlignment="1">
      <alignment horizontal="center" vertical="center" wrapText="1"/>
    </xf>
    <xf numFmtId="14" fontId="9" fillId="9" borderId="51" xfId="0" applyNumberFormat="1" applyFont="1" applyFill="1" applyBorder="1" applyAlignment="1">
      <alignment horizontal="center" vertical="center" wrapText="1"/>
    </xf>
    <xf numFmtId="0" fontId="9" fillId="9" borderId="64" xfId="0" applyFont="1" applyFill="1" applyBorder="1" applyAlignment="1">
      <alignment horizontal="left" vertical="center" wrapText="1"/>
    </xf>
    <xf numFmtId="0" fontId="9" fillId="9" borderId="65" xfId="0" applyFont="1" applyFill="1" applyBorder="1" applyAlignment="1">
      <alignment horizontal="left" vertical="center" wrapText="1"/>
    </xf>
    <xf numFmtId="0" fontId="9" fillId="9" borderId="63" xfId="0" applyFont="1" applyFill="1" applyBorder="1" applyAlignment="1">
      <alignment horizontal="left" vertical="center" wrapText="1"/>
    </xf>
    <xf numFmtId="14" fontId="9" fillId="9" borderId="51" xfId="0" applyNumberFormat="1" applyFont="1" applyFill="1" applyBorder="1" applyAlignment="1" applyProtection="1">
      <alignment horizontal="center" vertical="center" wrapText="1"/>
      <protection locked="0"/>
    </xf>
    <xf numFmtId="49" fontId="9" fillId="9" borderId="64" xfId="0" applyNumberFormat="1" applyFont="1" applyFill="1" applyBorder="1" applyAlignment="1" applyProtection="1">
      <alignment horizontal="center" vertical="center" wrapText="1"/>
      <protection locked="0"/>
    </xf>
    <xf numFmtId="49" fontId="9" fillId="9" borderId="65" xfId="0" applyNumberFormat="1" applyFont="1" applyFill="1" applyBorder="1" applyAlignment="1" applyProtection="1">
      <alignment horizontal="center" vertical="center" wrapText="1"/>
      <protection locked="0"/>
    </xf>
    <xf numFmtId="49" fontId="9" fillId="9" borderId="63" xfId="0" applyNumberFormat="1" applyFont="1" applyFill="1" applyBorder="1" applyAlignment="1" applyProtection="1">
      <alignment horizontal="center" vertical="center" wrapText="1"/>
      <protection locked="0"/>
    </xf>
    <xf numFmtId="44" fontId="25" fillId="9" borderId="64" xfId="1" applyFont="1" applyFill="1" applyBorder="1" applyAlignment="1">
      <alignment horizontal="center" vertical="center" wrapText="1"/>
    </xf>
    <xf numFmtId="44" fontId="25" fillId="9" borderId="66" xfId="1" applyFont="1" applyFill="1" applyBorder="1" applyAlignment="1">
      <alignment horizontal="center" vertical="center" wrapText="1"/>
    </xf>
    <xf numFmtId="14" fontId="19" fillId="3" borderId="20" xfId="0" applyNumberFormat="1" applyFont="1" applyFill="1" applyBorder="1" applyAlignment="1">
      <alignment horizontal="center" vertical="center" wrapText="1"/>
    </xf>
    <xf numFmtId="14" fontId="19" fillId="3" borderId="46" xfId="0" applyNumberFormat="1" applyFont="1" applyFill="1" applyBorder="1" applyAlignment="1">
      <alignment horizontal="center" vertical="center" wrapText="1"/>
    </xf>
    <xf numFmtId="169" fontId="28" fillId="3" borderId="58" xfId="0" applyNumberFormat="1" applyFont="1" applyFill="1" applyBorder="1" applyAlignment="1">
      <alignment horizontal="center" vertical="center" wrapText="1"/>
    </xf>
    <xf numFmtId="169" fontId="28" fillId="3" borderId="61" xfId="0" applyNumberFormat="1" applyFont="1" applyFill="1" applyBorder="1" applyAlignment="1">
      <alignment horizontal="center" vertical="center" wrapText="1"/>
    </xf>
    <xf numFmtId="49" fontId="2" fillId="7" borderId="23" xfId="0" applyNumberFormat="1" applyFont="1" applyFill="1" applyBorder="1" applyAlignment="1">
      <alignment horizontal="center"/>
    </xf>
    <xf numFmtId="49" fontId="2" fillId="7" borderId="1" xfId="0" applyNumberFormat="1" applyFont="1" applyFill="1" applyBorder="1" applyAlignment="1">
      <alignment horizontal="center"/>
    </xf>
    <xf numFmtId="49" fontId="2" fillId="7" borderId="69" xfId="0" applyNumberFormat="1" applyFont="1" applyFill="1" applyBorder="1" applyAlignment="1">
      <alignment horizontal="center"/>
    </xf>
    <xf numFmtId="0" fontId="19" fillId="3" borderId="60" xfId="0" applyFont="1" applyFill="1" applyBorder="1" applyAlignment="1">
      <alignment horizontal="left" vertical="center" wrapText="1"/>
    </xf>
    <xf numFmtId="14" fontId="19" fillId="3" borderId="60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60" xfId="0" applyNumberFormat="1" applyFont="1" applyFill="1" applyBorder="1" applyAlignment="1" applyProtection="1">
      <alignment horizontal="center" vertical="center" wrapText="1"/>
      <protection locked="0"/>
    </xf>
    <xf numFmtId="169" fontId="28" fillId="3" borderId="60" xfId="0" applyNumberFormat="1" applyFont="1" applyFill="1" applyBorder="1" applyAlignment="1">
      <alignment horizontal="center" vertical="center" wrapText="1"/>
    </xf>
    <xf numFmtId="169" fontId="28" fillId="3" borderId="67" xfId="0" applyNumberFormat="1" applyFont="1" applyFill="1" applyBorder="1" applyAlignment="1">
      <alignment horizontal="center" vertical="center" wrapText="1"/>
    </xf>
    <xf numFmtId="0" fontId="21" fillId="0" borderId="74" xfId="0" applyFont="1" applyBorder="1" applyAlignment="1" applyProtection="1">
      <alignment horizontal="center" vertical="center"/>
    </xf>
    <xf numFmtId="0" fontId="21" fillId="0" borderId="75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center" vertical="center"/>
    </xf>
    <xf numFmtId="49" fontId="3" fillId="0" borderId="70" xfId="0" applyNumberFormat="1" applyFont="1" applyBorder="1" applyAlignment="1" applyProtection="1">
      <alignment horizontal="right" vertical="center"/>
    </xf>
    <xf numFmtId="49" fontId="3" fillId="0" borderId="71" xfId="0" applyNumberFormat="1" applyFont="1" applyBorder="1" applyAlignment="1" applyProtection="1">
      <alignment horizontal="right" vertical="center"/>
    </xf>
    <xf numFmtId="166" fontId="29" fillId="10" borderId="23" xfId="0" applyNumberFormat="1" applyFont="1" applyFill="1" applyBorder="1" applyAlignment="1">
      <alignment horizontal="center" vertical="center"/>
    </xf>
    <xf numFmtId="166" fontId="29" fillId="10" borderId="69" xfId="0" applyNumberFormat="1" applyFont="1" applyFill="1" applyBorder="1" applyAlignment="1">
      <alignment horizontal="center" vertical="center"/>
    </xf>
    <xf numFmtId="49" fontId="31" fillId="11" borderId="2" xfId="0" applyNumberFormat="1" applyFont="1" applyFill="1" applyBorder="1" applyAlignment="1" applyProtection="1">
      <alignment horizontal="left" vertical="center"/>
    </xf>
    <xf numFmtId="49" fontId="31" fillId="11" borderId="3" xfId="0" applyNumberFormat="1" applyFont="1" applyFill="1" applyBorder="1" applyAlignment="1" applyProtection="1">
      <alignment horizontal="left" vertical="center"/>
    </xf>
    <xf numFmtId="49" fontId="31" fillId="11" borderId="4" xfId="0" applyNumberFormat="1" applyFont="1" applyFill="1" applyBorder="1" applyAlignment="1" applyProtection="1">
      <alignment horizontal="left" vertical="center"/>
    </xf>
    <xf numFmtId="0" fontId="12" fillId="0" borderId="43" xfId="0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center" vertical="center"/>
    </xf>
    <xf numFmtId="0" fontId="32" fillId="0" borderId="72" xfId="0" applyFont="1" applyBorder="1" applyAlignment="1" applyProtection="1">
      <alignment horizontal="center" vertical="center"/>
    </xf>
    <xf numFmtId="0" fontId="32" fillId="0" borderId="73" xfId="0" applyFont="1" applyBorder="1" applyAlignment="1" applyProtection="1">
      <alignment horizontal="center" vertical="center"/>
    </xf>
    <xf numFmtId="0" fontId="12" fillId="0" borderId="74" xfId="0" applyFont="1" applyBorder="1" applyAlignment="1" applyProtection="1">
      <alignment horizontal="center" vertical="center"/>
    </xf>
    <xf numFmtId="0" fontId="12" fillId="0" borderId="75" xfId="0" applyFont="1" applyBorder="1" applyAlignment="1" applyProtection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106680</xdr:colOff>
      <xdr:row>0</xdr:row>
      <xdr:rowOff>56029</xdr:rowOff>
    </xdr:from>
    <xdr:to>
      <xdr:col>3</xdr:col>
      <xdr:colOff>952500</xdr:colOff>
      <xdr:row>3</xdr:row>
      <xdr:rowOff>179293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" y="56029"/>
          <a:ext cx="1150620" cy="809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H%2002\OneDrive\&#193;rea%20de%20Trabalho\contabilidade-ka\PRESTA&#199;&#195;O%20DE%20CONTAS\Presta&#231;&#227;o%20de%20contas%202021\53.928-7%20SAUDE%20N&#186;043-2019\demonstrativos%20EM%20EXCEL\demonstrativo%20saud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 2021"/>
      <sheetName val="FEVEREIRO 2021"/>
      <sheetName val="MARÇO 2021"/>
      <sheetName val="ABRIL 2021"/>
      <sheetName val="MAIO 2021"/>
      <sheetName val="JUNHO 2021"/>
    </sheetNames>
    <sheetDataSet>
      <sheetData sheetId="0"/>
      <sheetData sheetId="1"/>
      <sheetData sheetId="2"/>
      <sheetData sheetId="3"/>
      <sheetData sheetId="4">
        <row r="11">
          <cell r="R11">
            <v>262205.38000000024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S126"/>
  <sheetViews>
    <sheetView tabSelected="1" workbookViewId="0"/>
  </sheetViews>
  <sheetFormatPr defaultColWidth="8.26953125" defaultRowHeight="29.5"/>
  <cols>
    <col min="1" max="1" width="3" style="150" customWidth="1"/>
    <col min="2" max="2" width="6.81640625" style="10" customWidth="1"/>
    <col min="3" max="3" width="4.54296875" style="10" customWidth="1"/>
    <col min="4" max="4" width="19.54296875" style="10" customWidth="1"/>
    <col min="5" max="5" width="16" style="10" customWidth="1"/>
    <col min="6" max="6" width="16.81640625" style="10" customWidth="1"/>
    <col min="7" max="7" width="18" style="10" customWidth="1"/>
    <col min="8" max="8" width="15.54296875" style="10" customWidth="1"/>
    <col min="9" max="9" width="10.26953125" style="10" customWidth="1"/>
    <col min="10" max="10" width="10.453125" style="10" customWidth="1"/>
    <col min="11" max="11" width="10.1796875" style="10" customWidth="1"/>
    <col min="12" max="12" width="13.54296875" style="10" customWidth="1"/>
    <col min="13" max="13" width="18.453125" style="10" customWidth="1"/>
    <col min="14" max="14" width="17.26953125" style="10" customWidth="1"/>
    <col min="15" max="15" width="10.7265625" style="10" customWidth="1"/>
    <col min="16" max="16" width="9.453125" style="10" customWidth="1"/>
    <col min="17" max="17" width="18.26953125" style="10" customWidth="1"/>
    <col min="18" max="18" width="18.7265625" style="10" customWidth="1"/>
    <col min="19" max="19" width="9.54296875" style="10" customWidth="1"/>
    <col min="20" max="20" width="15.81640625" style="10" customWidth="1"/>
    <col min="21" max="21" width="15.453125" style="10" customWidth="1"/>
    <col min="22" max="22" width="17.453125" style="10" customWidth="1"/>
    <col min="23" max="23" width="8.26953125" style="10"/>
    <col min="24" max="24" width="40.54296875" style="9" customWidth="1"/>
    <col min="25" max="25" width="13.26953125" style="10" customWidth="1"/>
    <col min="26" max="30" width="8.26953125" style="10"/>
    <col min="31" max="31" width="25" style="10" customWidth="1"/>
    <col min="32" max="253" width="8.26953125" style="10"/>
    <col min="254" max="254" width="1" style="10" customWidth="1"/>
    <col min="255" max="255" width="6.81640625" style="10" customWidth="1"/>
    <col min="256" max="256" width="6.7265625" style="10" customWidth="1"/>
    <col min="257" max="257" width="16.453125" style="10" customWidth="1"/>
    <col min="258" max="258" width="14.7265625" style="10" customWidth="1"/>
    <col min="259" max="259" width="16.81640625" style="10" customWidth="1"/>
    <col min="260" max="260" width="18" style="10" customWidth="1"/>
    <col min="261" max="261" width="17.81640625" style="10" customWidth="1"/>
    <col min="262" max="262" width="14" style="10" customWidth="1"/>
    <col min="263" max="263" width="12.7265625" style="10" customWidth="1"/>
    <col min="264" max="264" width="14" style="10" customWidth="1"/>
    <col min="265" max="265" width="15.81640625" style="10" customWidth="1"/>
    <col min="266" max="266" width="23.7265625" style="10" customWidth="1"/>
    <col min="267" max="268" width="16" style="10" customWidth="1"/>
    <col min="269" max="270" width="15.54296875" style="10" customWidth="1"/>
    <col min="271" max="271" width="12.7265625" style="10" customWidth="1"/>
    <col min="272" max="272" width="16" style="10" bestFit="1" customWidth="1"/>
    <col min="273" max="273" width="11.26953125" style="10" customWidth="1"/>
    <col min="274" max="274" width="14.7265625" style="10" customWidth="1"/>
    <col min="275" max="275" width="11.453125" style="10" customWidth="1"/>
    <col min="276" max="276" width="16.26953125" style="10" customWidth="1"/>
    <col min="277" max="277" width="10.54296875" style="10" bestFit="1" customWidth="1"/>
    <col min="278" max="509" width="8.26953125" style="10"/>
    <col min="510" max="510" width="1" style="10" customWidth="1"/>
    <col min="511" max="511" width="6.81640625" style="10" customWidth="1"/>
    <col min="512" max="512" width="6.7265625" style="10" customWidth="1"/>
    <col min="513" max="513" width="16.453125" style="10" customWidth="1"/>
    <col min="514" max="514" width="14.7265625" style="10" customWidth="1"/>
    <col min="515" max="515" width="16.81640625" style="10" customWidth="1"/>
    <col min="516" max="516" width="18" style="10" customWidth="1"/>
    <col min="517" max="517" width="17.81640625" style="10" customWidth="1"/>
    <col min="518" max="518" width="14" style="10" customWidth="1"/>
    <col min="519" max="519" width="12.7265625" style="10" customWidth="1"/>
    <col min="520" max="520" width="14" style="10" customWidth="1"/>
    <col min="521" max="521" width="15.81640625" style="10" customWidth="1"/>
    <col min="522" max="522" width="23.7265625" style="10" customWidth="1"/>
    <col min="523" max="524" width="16" style="10" customWidth="1"/>
    <col min="525" max="526" width="15.54296875" style="10" customWidth="1"/>
    <col min="527" max="527" width="12.7265625" style="10" customWidth="1"/>
    <col min="528" max="528" width="16" style="10" bestFit="1" customWidth="1"/>
    <col min="529" max="529" width="11.26953125" style="10" customWidth="1"/>
    <col min="530" max="530" width="14.7265625" style="10" customWidth="1"/>
    <col min="531" max="531" width="11.453125" style="10" customWidth="1"/>
    <col min="532" max="532" width="16.26953125" style="10" customWidth="1"/>
    <col min="533" max="533" width="10.54296875" style="10" bestFit="1" customWidth="1"/>
    <col min="534" max="765" width="8.26953125" style="10"/>
    <col min="766" max="766" width="1" style="10" customWidth="1"/>
    <col min="767" max="767" width="6.81640625" style="10" customWidth="1"/>
    <col min="768" max="768" width="6.7265625" style="10" customWidth="1"/>
    <col min="769" max="769" width="16.453125" style="10" customWidth="1"/>
    <col min="770" max="770" width="14.7265625" style="10" customWidth="1"/>
    <col min="771" max="771" width="16.81640625" style="10" customWidth="1"/>
    <col min="772" max="772" width="18" style="10" customWidth="1"/>
    <col min="773" max="773" width="17.81640625" style="10" customWidth="1"/>
    <col min="774" max="774" width="14" style="10" customWidth="1"/>
    <col min="775" max="775" width="12.7265625" style="10" customWidth="1"/>
    <col min="776" max="776" width="14" style="10" customWidth="1"/>
    <col min="777" max="777" width="15.81640625" style="10" customWidth="1"/>
    <col min="778" max="778" width="23.7265625" style="10" customWidth="1"/>
    <col min="779" max="780" width="16" style="10" customWidth="1"/>
    <col min="781" max="782" width="15.54296875" style="10" customWidth="1"/>
    <col min="783" max="783" width="12.7265625" style="10" customWidth="1"/>
    <col min="784" max="784" width="16" style="10" bestFit="1" customWidth="1"/>
    <col min="785" max="785" width="11.26953125" style="10" customWidth="1"/>
    <col min="786" max="786" width="14.7265625" style="10" customWidth="1"/>
    <col min="787" max="787" width="11.453125" style="10" customWidth="1"/>
    <col min="788" max="788" width="16.26953125" style="10" customWidth="1"/>
    <col min="789" max="789" width="10.54296875" style="10" bestFit="1" customWidth="1"/>
    <col min="790" max="1021" width="8.26953125" style="10"/>
    <col min="1022" max="1022" width="1" style="10" customWidth="1"/>
    <col min="1023" max="1023" width="6.81640625" style="10" customWidth="1"/>
    <col min="1024" max="1024" width="6.7265625" style="10" customWidth="1"/>
    <col min="1025" max="1025" width="16.453125" style="10" customWidth="1"/>
    <col min="1026" max="1026" width="14.7265625" style="10" customWidth="1"/>
    <col min="1027" max="1027" width="16.81640625" style="10" customWidth="1"/>
    <col min="1028" max="1028" width="18" style="10" customWidth="1"/>
    <col min="1029" max="1029" width="17.81640625" style="10" customWidth="1"/>
    <col min="1030" max="1030" width="14" style="10" customWidth="1"/>
    <col min="1031" max="1031" width="12.7265625" style="10" customWidth="1"/>
    <col min="1032" max="1032" width="14" style="10" customWidth="1"/>
    <col min="1033" max="1033" width="15.81640625" style="10" customWidth="1"/>
    <col min="1034" max="1034" width="23.7265625" style="10" customWidth="1"/>
    <col min="1035" max="1036" width="16" style="10" customWidth="1"/>
    <col min="1037" max="1038" width="15.54296875" style="10" customWidth="1"/>
    <col min="1039" max="1039" width="12.7265625" style="10" customWidth="1"/>
    <col min="1040" max="1040" width="16" style="10" bestFit="1" customWidth="1"/>
    <col min="1041" max="1041" width="11.26953125" style="10" customWidth="1"/>
    <col min="1042" max="1042" width="14.7265625" style="10" customWidth="1"/>
    <col min="1043" max="1043" width="11.453125" style="10" customWidth="1"/>
    <col min="1044" max="1044" width="16.26953125" style="10" customWidth="1"/>
    <col min="1045" max="1045" width="10.54296875" style="10" bestFit="1" customWidth="1"/>
    <col min="1046" max="1277" width="8.26953125" style="10"/>
    <col min="1278" max="1278" width="1" style="10" customWidth="1"/>
    <col min="1279" max="1279" width="6.81640625" style="10" customWidth="1"/>
    <col min="1280" max="1280" width="6.7265625" style="10" customWidth="1"/>
    <col min="1281" max="1281" width="16.453125" style="10" customWidth="1"/>
    <col min="1282" max="1282" width="14.7265625" style="10" customWidth="1"/>
    <col min="1283" max="1283" width="16.81640625" style="10" customWidth="1"/>
    <col min="1284" max="1284" width="18" style="10" customWidth="1"/>
    <col min="1285" max="1285" width="17.81640625" style="10" customWidth="1"/>
    <col min="1286" max="1286" width="14" style="10" customWidth="1"/>
    <col min="1287" max="1287" width="12.7265625" style="10" customWidth="1"/>
    <col min="1288" max="1288" width="14" style="10" customWidth="1"/>
    <col min="1289" max="1289" width="15.81640625" style="10" customWidth="1"/>
    <col min="1290" max="1290" width="23.7265625" style="10" customWidth="1"/>
    <col min="1291" max="1292" width="16" style="10" customWidth="1"/>
    <col min="1293" max="1294" width="15.54296875" style="10" customWidth="1"/>
    <col min="1295" max="1295" width="12.7265625" style="10" customWidth="1"/>
    <col min="1296" max="1296" width="16" style="10" bestFit="1" customWidth="1"/>
    <col min="1297" max="1297" width="11.26953125" style="10" customWidth="1"/>
    <col min="1298" max="1298" width="14.7265625" style="10" customWidth="1"/>
    <col min="1299" max="1299" width="11.453125" style="10" customWidth="1"/>
    <col min="1300" max="1300" width="16.26953125" style="10" customWidth="1"/>
    <col min="1301" max="1301" width="10.54296875" style="10" bestFit="1" customWidth="1"/>
    <col min="1302" max="1533" width="8.26953125" style="10"/>
    <col min="1534" max="1534" width="1" style="10" customWidth="1"/>
    <col min="1535" max="1535" width="6.81640625" style="10" customWidth="1"/>
    <col min="1536" max="1536" width="6.7265625" style="10" customWidth="1"/>
    <col min="1537" max="1537" width="16.453125" style="10" customWidth="1"/>
    <col min="1538" max="1538" width="14.7265625" style="10" customWidth="1"/>
    <col min="1539" max="1539" width="16.81640625" style="10" customWidth="1"/>
    <col min="1540" max="1540" width="18" style="10" customWidth="1"/>
    <col min="1541" max="1541" width="17.81640625" style="10" customWidth="1"/>
    <col min="1542" max="1542" width="14" style="10" customWidth="1"/>
    <col min="1543" max="1543" width="12.7265625" style="10" customWidth="1"/>
    <col min="1544" max="1544" width="14" style="10" customWidth="1"/>
    <col min="1545" max="1545" width="15.81640625" style="10" customWidth="1"/>
    <col min="1546" max="1546" width="23.7265625" style="10" customWidth="1"/>
    <col min="1547" max="1548" width="16" style="10" customWidth="1"/>
    <col min="1549" max="1550" width="15.54296875" style="10" customWidth="1"/>
    <col min="1551" max="1551" width="12.7265625" style="10" customWidth="1"/>
    <col min="1552" max="1552" width="16" style="10" bestFit="1" customWidth="1"/>
    <col min="1553" max="1553" width="11.26953125" style="10" customWidth="1"/>
    <col min="1554" max="1554" width="14.7265625" style="10" customWidth="1"/>
    <col min="1555" max="1555" width="11.453125" style="10" customWidth="1"/>
    <col min="1556" max="1556" width="16.26953125" style="10" customWidth="1"/>
    <col min="1557" max="1557" width="10.54296875" style="10" bestFit="1" customWidth="1"/>
    <col min="1558" max="1789" width="8.26953125" style="10"/>
    <col min="1790" max="1790" width="1" style="10" customWidth="1"/>
    <col min="1791" max="1791" width="6.81640625" style="10" customWidth="1"/>
    <col min="1792" max="1792" width="6.7265625" style="10" customWidth="1"/>
    <col min="1793" max="1793" width="16.453125" style="10" customWidth="1"/>
    <col min="1794" max="1794" width="14.7265625" style="10" customWidth="1"/>
    <col min="1795" max="1795" width="16.81640625" style="10" customWidth="1"/>
    <col min="1796" max="1796" width="18" style="10" customWidth="1"/>
    <col min="1797" max="1797" width="17.81640625" style="10" customWidth="1"/>
    <col min="1798" max="1798" width="14" style="10" customWidth="1"/>
    <col min="1799" max="1799" width="12.7265625" style="10" customWidth="1"/>
    <col min="1800" max="1800" width="14" style="10" customWidth="1"/>
    <col min="1801" max="1801" width="15.81640625" style="10" customWidth="1"/>
    <col min="1802" max="1802" width="23.7265625" style="10" customWidth="1"/>
    <col min="1803" max="1804" width="16" style="10" customWidth="1"/>
    <col min="1805" max="1806" width="15.54296875" style="10" customWidth="1"/>
    <col min="1807" max="1807" width="12.7265625" style="10" customWidth="1"/>
    <col min="1808" max="1808" width="16" style="10" bestFit="1" customWidth="1"/>
    <col min="1809" max="1809" width="11.26953125" style="10" customWidth="1"/>
    <col min="1810" max="1810" width="14.7265625" style="10" customWidth="1"/>
    <col min="1811" max="1811" width="11.453125" style="10" customWidth="1"/>
    <col min="1812" max="1812" width="16.26953125" style="10" customWidth="1"/>
    <col min="1813" max="1813" width="10.54296875" style="10" bestFit="1" customWidth="1"/>
    <col min="1814" max="2045" width="8.26953125" style="10"/>
    <col min="2046" max="2046" width="1" style="10" customWidth="1"/>
    <col min="2047" max="2047" width="6.81640625" style="10" customWidth="1"/>
    <col min="2048" max="2048" width="6.7265625" style="10" customWidth="1"/>
    <col min="2049" max="2049" width="16.453125" style="10" customWidth="1"/>
    <col min="2050" max="2050" width="14.7265625" style="10" customWidth="1"/>
    <col min="2051" max="2051" width="16.81640625" style="10" customWidth="1"/>
    <col min="2052" max="2052" width="18" style="10" customWidth="1"/>
    <col min="2053" max="2053" width="17.81640625" style="10" customWidth="1"/>
    <col min="2054" max="2054" width="14" style="10" customWidth="1"/>
    <col min="2055" max="2055" width="12.7265625" style="10" customWidth="1"/>
    <col min="2056" max="2056" width="14" style="10" customWidth="1"/>
    <col min="2057" max="2057" width="15.81640625" style="10" customWidth="1"/>
    <col min="2058" max="2058" width="23.7265625" style="10" customWidth="1"/>
    <col min="2059" max="2060" width="16" style="10" customWidth="1"/>
    <col min="2061" max="2062" width="15.54296875" style="10" customWidth="1"/>
    <col min="2063" max="2063" width="12.7265625" style="10" customWidth="1"/>
    <col min="2064" max="2064" width="16" style="10" bestFit="1" customWidth="1"/>
    <col min="2065" max="2065" width="11.26953125" style="10" customWidth="1"/>
    <col min="2066" max="2066" width="14.7265625" style="10" customWidth="1"/>
    <col min="2067" max="2067" width="11.453125" style="10" customWidth="1"/>
    <col min="2068" max="2068" width="16.26953125" style="10" customWidth="1"/>
    <col min="2069" max="2069" width="10.54296875" style="10" bestFit="1" customWidth="1"/>
    <col min="2070" max="2301" width="8.26953125" style="10"/>
    <col min="2302" max="2302" width="1" style="10" customWidth="1"/>
    <col min="2303" max="2303" width="6.81640625" style="10" customWidth="1"/>
    <col min="2304" max="2304" width="6.7265625" style="10" customWidth="1"/>
    <col min="2305" max="2305" width="16.453125" style="10" customWidth="1"/>
    <col min="2306" max="2306" width="14.7265625" style="10" customWidth="1"/>
    <col min="2307" max="2307" width="16.81640625" style="10" customWidth="1"/>
    <col min="2308" max="2308" width="18" style="10" customWidth="1"/>
    <col min="2309" max="2309" width="17.81640625" style="10" customWidth="1"/>
    <col min="2310" max="2310" width="14" style="10" customWidth="1"/>
    <col min="2311" max="2311" width="12.7265625" style="10" customWidth="1"/>
    <col min="2312" max="2312" width="14" style="10" customWidth="1"/>
    <col min="2313" max="2313" width="15.81640625" style="10" customWidth="1"/>
    <col min="2314" max="2314" width="23.7265625" style="10" customWidth="1"/>
    <col min="2315" max="2316" width="16" style="10" customWidth="1"/>
    <col min="2317" max="2318" width="15.54296875" style="10" customWidth="1"/>
    <col min="2319" max="2319" width="12.7265625" style="10" customWidth="1"/>
    <col min="2320" max="2320" width="16" style="10" bestFit="1" customWidth="1"/>
    <col min="2321" max="2321" width="11.26953125" style="10" customWidth="1"/>
    <col min="2322" max="2322" width="14.7265625" style="10" customWidth="1"/>
    <col min="2323" max="2323" width="11.453125" style="10" customWidth="1"/>
    <col min="2324" max="2324" width="16.26953125" style="10" customWidth="1"/>
    <col min="2325" max="2325" width="10.54296875" style="10" bestFit="1" customWidth="1"/>
    <col min="2326" max="2557" width="8.26953125" style="10"/>
    <col min="2558" max="2558" width="1" style="10" customWidth="1"/>
    <col min="2559" max="2559" width="6.81640625" style="10" customWidth="1"/>
    <col min="2560" max="2560" width="6.7265625" style="10" customWidth="1"/>
    <col min="2561" max="2561" width="16.453125" style="10" customWidth="1"/>
    <col min="2562" max="2562" width="14.7265625" style="10" customWidth="1"/>
    <col min="2563" max="2563" width="16.81640625" style="10" customWidth="1"/>
    <col min="2564" max="2564" width="18" style="10" customWidth="1"/>
    <col min="2565" max="2565" width="17.81640625" style="10" customWidth="1"/>
    <col min="2566" max="2566" width="14" style="10" customWidth="1"/>
    <col min="2567" max="2567" width="12.7265625" style="10" customWidth="1"/>
    <col min="2568" max="2568" width="14" style="10" customWidth="1"/>
    <col min="2569" max="2569" width="15.81640625" style="10" customWidth="1"/>
    <col min="2570" max="2570" width="23.7265625" style="10" customWidth="1"/>
    <col min="2571" max="2572" width="16" style="10" customWidth="1"/>
    <col min="2573" max="2574" width="15.54296875" style="10" customWidth="1"/>
    <col min="2575" max="2575" width="12.7265625" style="10" customWidth="1"/>
    <col min="2576" max="2576" width="16" style="10" bestFit="1" customWidth="1"/>
    <col min="2577" max="2577" width="11.26953125" style="10" customWidth="1"/>
    <col min="2578" max="2578" width="14.7265625" style="10" customWidth="1"/>
    <col min="2579" max="2579" width="11.453125" style="10" customWidth="1"/>
    <col min="2580" max="2580" width="16.26953125" style="10" customWidth="1"/>
    <col min="2581" max="2581" width="10.54296875" style="10" bestFit="1" customWidth="1"/>
    <col min="2582" max="2813" width="8.26953125" style="10"/>
    <col min="2814" max="2814" width="1" style="10" customWidth="1"/>
    <col min="2815" max="2815" width="6.81640625" style="10" customWidth="1"/>
    <col min="2816" max="2816" width="6.7265625" style="10" customWidth="1"/>
    <col min="2817" max="2817" width="16.453125" style="10" customWidth="1"/>
    <col min="2818" max="2818" width="14.7265625" style="10" customWidth="1"/>
    <col min="2819" max="2819" width="16.81640625" style="10" customWidth="1"/>
    <col min="2820" max="2820" width="18" style="10" customWidth="1"/>
    <col min="2821" max="2821" width="17.81640625" style="10" customWidth="1"/>
    <col min="2822" max="2822" width="14" style="10" customWidth="1"/>
    <col min="2823" max="2823" width="12.7265625" style="10" customWidth="1"/>
    <col min="2824" max="2824" width="14" style="10" customWidth="1"/>
    <col min="2825" max="2825" width="15.81640625" style="10" customWidth="1"/>
    <col min="2826" max="2826" width="23.7265625" style="10" customWidth="1"/>
    <col min="2827" max="2828" width="16" style="10" customWidth="1"/>
    <col min="2829" max="2830" width="15.54296875" style="10" customWidth="1"/>
    <col min="2831" max="2831" width="12.7265625" style="10" customWidth="1"/>
    <col min="2832" max="2832" width="16" style="10" bestFit="1" customWidth="1"/>
    <col min="2833" max="2833" width="11.26953125" style="10" customWidth="1"/>
    <col min="2834" max="2834" width="14.7265625" style="10" customWidth="1"/>
    <col min="2835" max="2835" width="11.453125" style="10" customWidth="1"/>
    <col min="2836" max="2836" width="16.26953125" style="10" customWidth="1"/>
    <col min="2837" max="2837" width="10.54296875" style="10" bestFit="1" customWidth="1"/>
    <col min="2838" max="3069" width="8.26953125" style="10"/>
    <col min="3070" max="3070" width="1" style="10" customWidth="1"/>
    <col min="3071" max="3071" width="6.81640625" style="10" customWidth="1"/>
    <col min="3072" max="3072" width="6.7265625" style="10" customWidth="1"/>
    <col min="3073" max="3073" width="16.453125" style="10" customWidth="1"/>
    <col min="3074" max="3074" width="14.7265625" style="10" customWidth="1"/>
    <col min="3075" max="3075" width="16.81640625" style="10" customWidth="1"/>
    <col min="3076" max="3076" width="18" style="10" customWidth="1"/>
    <col min="3077" max="3077" width="17.81640625" style="10" customWidth="1"/>
    <col min="3078" max="3078" width="14" style="10" customWidth="1"/>
    <col min="3079" max="3079" width="12.7265625" style="10" customWidth="1"/>
    <col min="3080" max="3080" width="14" style="10" customWidth="1"/>
    <col min="3081" max="3081" width="15.81640625" style="10" customWidth="1"/>
    <col min="3082" max="3082" width="23.7265625" style="10" customWidth="1"/>
    <col min="3083" max="3084" width="16" style="10" customWidth="1"/>
    <col min="3085" max="3086" width="15.54296875" style="10" customWidth="1"/>
    <col min="3087" max="3087" width="12.7265625" style="10" customWidth="1"/>
    <col min="3088" max="3088" width="16" style="10" bestFit="1" customWidth="1"/>
    <col min="3089" max="3089" width="11.26953125" style="10" customWidth="1"/>
    <col min="3090" max="3090" width="14.7265625" style="10" customWidth="1"/>
    <col min="3091" max="3091" width="11.453125" style="10" customWidth="1"/>
    <col min="3092" max="3092" width="16.26953125" style="10" customWidth="1"/>
    <col min="3093" max="3093" width="10.54296875" style="10" bestFit="1" customWidth="1"/>
    <col min="3094" max="3325" width="8.26953125" style="10"/>
    <col min="3326" max="3326" width="1" style="10" customWidth="1"/>
    <col min="3327" max="3327" width="6.81640625" style="10" customWidth="1"/>
    <col min="3328" max="3328" width="6.7265625" style="10" customWidth="1"/>
    <col min="3329" max="3329" width="16.453125" style="10" customWidth="1"/>
    <col min="3330" max="3330" width="14.7265625" style="10" customWidth="1"/>
    <col min="3331" max="3331" width="16.81640625" style="10" customWidth="1"/>
    <col min="3332" max="3332" width="18" style="10" customWidth="1"/>
    <col min="3333" max="3333" width="17.81640625" style="10" customWidth="1"/>
    <col min="3334" max="3334" width="14" style="10" customWidth="1"/>
    <col min="3335" max="3335" width="12.7265625" style="10" customWidth="1"/>
    <col min="3336" max="3336" width="14" style="10" customWidth="1"/>
    <col min="3337" max="3337" width="15.81640625" style="10" customWidth="1"/>
    <col min="3338" max="3338" width="23.7265625" style="10" customWidth="1"/>
    <col min="3339" max="3340" width="16" style="10" customWidth="1"/>
    <col min="3341" max="3342" width="15.54296875" style="10" customWidth="1"/>
    <col min="3343" max="3343" width="12.7265625" style="10" customWidth="1"/>
    <col min="3344" max="3344" width="16" style="10" bestFit="1" customWidth="1"/>
    <col min="3345" max="3345" width="11.26953125" style="10" customWidth="1"/>
    <col min="3346" max="3346" width="14.7265625" style="10" customWidth="1"/>
    <col min="3347" max="3347" width="11.453125" style="10" customWidth="1"/>
    <col min="3348" max="3348" width="16.26953125" style="10" customWidth="1"/>
    <col min="3349" max="3349" width="10.54296875" style="10" bestFit="1" customWidth="1"/>
    <col min="3350" max="3581" width="8.26953125" style="10"/>
    <col min="3582" max="3582" width="1" style="10" customWidth="1"/>
    <col min="3583" max="3583" width="6.81640625" style="10" customWidth="1"/>
    <col min="3584" max="3584" width="6.7265625" style="10" customWidth="1"/>
    <col min="3585" max="3585" width="16.453125" style="10" customWidth="1"/>
    <col min="3586" max="3586" width="14.7265625" style="10" customWidth="1"/>
    <col min="3587" max="3587" width="16.81640625" style="10" customWidth="1"/>
    <col min="3588" max="3588" width="18" style="10" customWidth="1"/>
    <col min="3589" max="3589" width="17.81640625" style="10" customWidth="1"/>
    <col min="3590" max="3590" width="14" style="10" customWidth="1"/>
    <col min="3591" max="3591" width="12.7265625" style="10" customWidth="1"/>
    <col min="3592" max="3592" width="14" style="10" customWidth="1"/>
    <col min="3593" max="3593" width="15.81640625" style="10" customWidth="1"/>
    <col min="3594" max="3594" width="23.7265625" style="10" customWidth="1"/>
    <col min="3595" max="3596" width="16" style="10" customWidth="1"/>
    <col min="3597" max="3598" width="15.54296875" style="10" customWidth="1"/>
    <col min="3599" max="3599" width="12.7265625" style="10" customWidth="1"/>
    <col min="3600" max="3600" width="16" style="10" bestFit="1" customWidth="1"/>
    <col min="3601" max="3601" width="11.26953125" style="10" customWidth="1"/>
    <col min="3602" max="3602" width="14.7265625" style="10" customWidth="1"/>
    <col min="3603" max="3603" width="11.453125" style="10" customWidth="1"/>
    <col min="3604" max="3604" width="16.26953125" style="10" customWidth="1"/>
    <col min="3605" max="3605" width="10.54296875" style="10" bestFit="1" customWidth="1"/>
    <col min="3606" max="3837" width="8.26953125" style="10"/>
    <col min="3838" max="3838" width="1" style="10" customWidth="1"/>
    <col min="3839" max="3839" width="6.81640625" style="10" customWidth="1"/>
    <col min="3840" max="3840" width="6.7265625" style="10" customWidth="1"/>
    <col min="3841" max="3841" width="16.453125" style="10" customWidth="1"/>
    <col min="3842" max="3842" width="14.7265625" style="10" customWidth="1"/>
    <col min="3843" max="3843" width="16.81640625" style="10" customWidth="1"/>
    <col min="3844" max="3844" width="18" style="10" customWidth="1"/>
    <col min="3845" max="3845" width="17.81640625" style="10" customWidth="1"/>
    <col min="3846" max="3846" width="14" style="10" customWidth="1"/>
    <col min="3847" max="3847" width="12.7265625" style="10" customWidth="1"/>
    <col min="3848" max="3848" width="14" style="10" customWidth="1"/>
    <col min="3849" max="3849" width="15.81640625" style="10" customWidth="1"/>
    <col min="3850" max="3850" width="23.7265625" style="10" customWidth="1"/>
    <col min="3851" max="3852" width="16" style="10" customWidth="1"/>
    <col min="3853" max="3854" width="15.54296875" style="10" customWidth="1"/>
    <col min="3855" max="3855" width="12.7265625" style="10" customWidth="1"/>
    <col min="3856" max="3856" width="16" style="10" bestFit="1" customWidth="1"/>
    <col min="3857" max="3857" width="11.26953125" style="10" customWidth="1"/>
    <col min="3858" max="3858" width="14.7265625" style="10" customWidth="1"/>
    <col min="3859" max="3859" width="11.453125" style="10" customWidth="1"/>
    <col min="3860" max="3860" width="16.26953125" style="10" customWidth="1"/>
    <col min="3861" max="3861" width="10.54296875" style="10" bestFit="1" customWidth="1"/>
    <col min="3862" max="4093" width="8.26953125" style="10"/>
    <col min="4094" max="4094" width="1" style="10" customWidth="1"/>
    <col min="4095" max="4095" width="6.81640625" style="10" customWidth="1"/>
    <col min="4096" max="4096" width="6.7265625" style="10" customWidth="1"/>
    <col min="4097" max="4097" width="16.453125" style="10" customWidth="1"/>
    <col min="4098" max="4098" width="14.7265625" style="10" customWidth="1"/>
    <col min="4099" max="4099" width="16.81640625" style="10" customWidth="1"/>
    <col min="4100" max="4100" width="18" style="10" customWidth="1"/>
    <col min="4101" max="4101" width="17.81640625" style="10" customWidth="1"/>
    <col min="4102" max="4102" width="14" style="10" customWidth="1"/>
    <col min="4103" max="4103" width="12.7265625" style="10" customWidth="1"/>
    <col min="4104" max="4104" width="14" style="10" customWidth="1"/>
    <col min="4105" max="4105" width="15.81640625" style="10" customWidth="1"/>
    <col min="4106" max="4106" width="23.7265625" style="10" customWidth="1"/>
    <col min="4107" max="4108" width="16" style="10" customWidth="1"/>
    <col min="4109" max="4110" width="15.54296875" style="10" customWidth="1"/>
    <col min="4111" max="4111" width="12.7265625" style="10" customWidth="1"/>
    <col min="4112" max="4112" width="16" style="10" bestFit="1" customWidth="1"/>
    <col min="4113" max="4113" width="11.26953125" style="10" customWidth="1"/>
    <col min="4114" max="4114" width="14.7265625" style="10" customWidth="1"/>
    <col min="4115" max="4115" width="11.453125" style="10" customWidth="1"/>
    <col min="4116" max="4116" width="16.26953125" style="10" customWidth="1"/>
    <col min="4117" max="4117" width="10.54296875" style="10" bestFit="1" customWidth="1"/>
    <col min="4118" max="4349" width="8.26953125" style="10"/>
    <col min="4350" max="4350" width="1" style="10" customWidth="1"/>
    <col min="4351" max="4351" width="6.81640625" style="10" customWidth="1"/>
    <col min="4352" max="4352" width="6.7265625" style="10" customWidth="1"/>
    <col min="4353" max="4353" width="16.453125" style="10" customWidth="1"/>
    <col min="4354" max="4354" width="14.7265625" style="10" customWidth="1"/>
    <col min="4355" max="4355" width="16.81640625" style="10" customWidth="1"/>
    <col min="4356" max="4356" width="18" style="10" customWidth="1"/>
    <col min="4357" max="4357" width="17.81640625" style="10" customWidth="1"/>
    <col min="4358" max="4358" width="14" style="10" customWidth="1"/>
    <col min="4359" max="4359" width="12.7265625" style="10" customWidth="1"/>
    <col min="4360" max="4360" width="14" style="10" customWidth="1"/>
    <col min="4361" max="4361" width="15.81640625" style="10" customWidth="1"/>
    <col min="4362" max="4362" width="23.7265625" style="10" customWidth="1"/>
    <col min="4363" max="4364" width="16" style="10" customWidth="1"/>
    <col min="4365" max="4366" width="15.54296875" style="10" customWidth="1"/>
    <col min="4367" max="4367" width="12.7265625" style="10" customWidth="1"/>
    <col min="4368" max="4368" width="16" style="10" bestFit="1" customWidth="1"/>
    <col min="4369" max="4369" width="11.26953125" style="10" customWidth="1"/>
    <col min="4370" max="4370" width="14.7265625" style="10" customWidth="1"/>
    <col min="4371" max="4371" width="11.453125" style="10" customWidth="1"/>
    <col min="4372" max="4372" width="16.26953125" style="10" customWidth="1"/>
    <col min="4373" max="4373" width="10.54296875" style="10" bestFit="1" customWidth="1"/>
    <col min="4374" max="4605" width="8.26953125" style="10"/>
    <col min="4606" max="4606" width="1" style="10" customWidth="1"/>
    <col min="4607" max="4607" width="6.81640625" style="10" customWidth="1"/>
    <col min="4608" max="4608" width="6.7265625" style="10" customWidth="1"/>
    <col min="4609" max="4609" width="16.453125" style="10" customWidth="1"/>
    <col min="4610" max="4610" width="14.7265625" style="10" customWidth="1"/>
    <col min="4611" max="4611" width="16.81640625" style="10" customWidth="1"/>
    <col min="4612" max="4612" width="18" style="10" customWidth="1"/>
    <col min="4613" max="4613" width="17.81640625" style="10" customWidth="1"/>
    <col min="4614" max="4614" width="14" style="10" customWidth="1"/>
    <col min="4615" max="4615" width="12.7265625" style="10" customWidth="1"/>
    <col min="4616" max="4616" width="14" style="10" customWidth="1"/>
    <col min="4617" max="4617" width="15.81640625" style="10" customWidth="1"/>
    <col min="4618" max="4618" width="23.7265625" style="10" customWidth="1"/>
    <col min="4619" max="4620" width="16" style="10" customWidth="1"/>
    <col min="4621" max="4622" width="15.54296875" style="10" customWidth="1"/>
    <col min="4623" max="4623" width="12.7265625" style="10" customWidth="1"/>
    <col min="4624" max="4624" width="16" style="10" bestFit="1" customWidth="1"/>
    <col min="4625" max="4625" width="11.26953125" style="10" customWidth="1"/>
    <col min="4626" max="4626" width="14.7265625" style="10" customWidth="1"/>
    <col min="4627" max="4627" width="11.453125" style="10" customWidth="1"/>
    <col min="4628" max="4628" width="16.26953125" style="10" customWidth="1"/>
    <col min="4629" max="4629" width="10.54296875" style="10" bestFit="1" customWidth="1"/>
    <col min="4630" max="4861" width="8.26953125" style="10"/>
    <col min="4862" max="4862" width="1" style="10" customWidth="1"/>
    <col min="4863" max="4863" width="6.81640625" style="10" customWidth="1"/>
    <col min="4864" max="4864" width="6.7265625" style="10" customWidth="1"/>
    <col min="4865" max="4865" width="16.453125" style="10" customWidth="1"/>
    <col min="4866" max="4866" width="14.7265625" style="10" customWidth="1"/>
    <col min="4867" max="4867" width="16.81640625" style="10" customWidth="1"/>
    <col min="4868" max="4868" width="18" style="10" customWidth="1"/>
    <col min="4869" max="4869" width="17.81640625" style="10" customWidth="1"/>
    <col min="4870" max="4870" width="14" style="10" customWidth="1"/>
    <col min="4871" max="4871" width="12.7265625" style="10" customWidth="1"/>
    <col min="4872" max="4872" width="14" style="10" customWidth="1"/>
    <col min="4873" max="4873" width="15.81640625" style="10" customWidth="1"/>
    <col min="4874" max="4874" width="23.7265625" style="10" customWidth="1"/>
    <col min="4875" max="4876" width="16" style="10" customWidth="1"/>
    <col min="4877" max="4878" width="15.54296875" style="10" customWidth="1"/>
    <col min="4879" max="4879" width="12.7265625" style="10" customWidth="1"/>
    <col min="4880" max="4880" width="16" style="10" bestFit="1" customWidth="1"/>
    <col min="4881" max="4881" width="11.26953125" style="10" customWidth="1"/>
    <col min="4882" max="4882" width="14.7265625" style="10" customWidth="1"/>
    <col min="4883" max="4883" width="11.453125" style="10" customWidth="1"/>
    <col min="4884" max="4884" width="16.26953125" style="10" customWidth="1"/>
    <col min="4885" max="4885" width="10.54296875" style="10" bestFit="1" customWidth="1"/>
    <col min="4886" max="5117" width="8.26953125" style="10"/>
    <col min="5118" max="5118" width="1" style="10" customWidth="1"/>
    <col min="5119" max="5119" width="6.81640625" style="10" customWidth="1"/>
    <col min="5120" max="5120" width="6.7265625" style="10" customWidth="1"/>
    <col min="5121" max="5121" width="16.453125" style="10" customWidth="1"/>
    <col min="5122" max="5122" width="14.7265625" style="10" customWidth="1"/>
    <col min="5123" max="5123" width="16.81640625" style="10" customWidth="1"/>
    <col min="5124" max="5124" width="18" style="10" customWidth="1"/>
    <col min="5125" max="5125" width="17.81640625" style="10" customWidth="1"/>
    <col min="5126" max="5126" width="14" style="10" customWidth="1"/>
    <col min="5127" max="5127" width="12.7265625" style="10" customWidth="1"/>
    <col min="5128" max="5128" width="14" style="10" customWidth="1"/>
    <col min="5129" max="5129" width="15.81640625" style="10" customWidth="1"/>
    <col min="5130" max="5130" width="23.7265625" style="10" customWidth="1"/>
    <col min="5131" max="5132" width="16" style="10" customWidth="1"/>
    <col min="5133" max="5134" width="15.54296875" style="10" customWidth="1"/>
    <col min="5135" max="5135" width="12.7265625" style="10" customWidth="1"/>
    <col min="5136" max="5136" width="16" style="10" bestFit="1" customWidth="1"/>
    <col min="5137" max="5137" width="11.26953125" style="10" customWidth="1"/>
    <col min="5138" max="5138" width="14.7265625" style="10" customWidth="1"/>
    <col min="5139" max="5139" width="11.453125" style="10" customWidth="1"/>
    <col min="5140" max="5140" width="16.26953125" style="10" customWidth="1"/>
    <col min="5141" max="5141" width="10.54296875" style="10" bestFit="1" customWidth="1"/>
    <col min="5142" max="5373" width="8.26953125" style="10"/>
    <col min="5374" max="5374" width="1" style="10" customWidth="1"/>
    <col min="5375" max="5375" width="6.81640625" style="10" customWidth="1"/>
    <col min="5376" max="5376" width="6.7265625" style="10" customWidth="1"/>
    <col min="5377" max="5377" width="16.453125" style="10" customWidth="1"/>
    <col min="5378" max="5378" width="14.7265625" style="10" customWidth="1"/>
    <col min="5379" max="5379" width="16.81640625" style="10" customWidth="1"/>
    <col min="5380" max="5380" width="18" style="10" customWidth="1"/>
    <col min="5381" max="5381" width="17.81640625" style="10" customWidth="1"/>
    <col min="5382" max="5382" width="14" style="10" customWidth="1"/>
    <col min="5383" max="5383" width="12.7265625" style="10" customWidth="1"/>
    <col min="5384" max="5384" width="14" style="10" customWidth="1"/>
    <col min="5385" max="5385" width="15.81640625" style="10" customWidth="1"/>
    <col min="5386" max="5386" width="23.7265625" style="10" customWidth="1"/>
    <col min="5387" max="5388" width="16" style="10" customWidth="1"/>
    <col min="5389" max="5390" width="15.54296875" style="10" customWidth="1"/>
    <col min="5391" max="5391" width="12.7265625" style="10" customWidth="1"/>
    <col min="5392" max="5392" width="16" style="10" bestFit="1" customWidth="1"/>
    <col min="5393" max="5393" width="11.26953125" style="10" customWidth="1"/>
    <col min="5394" max="5394" width="14.7265625" style="10" customWidth="1"/>
    <col min="5395" max="5395" width="11.453125" style="10" customWidth="1"/>
    <col min="5396" max="5396" width="16.26953125" style="10" customWidth="1"/>
    <col min="5397" max="5397" width="10.54296875" style="10" bestFit="1" customWidth="1"/>
    <col min="5398" max="5629" width="8.26953125" style="10"/>
    <col min="5630" max="5630" width="1" style="10" customWidth="1"/>
    <col min="5631" max="5631" width="6.81640625" style="10" customWidth="1"/>
    <col min="5632" max="5632" width="6.7265625" style="10" customWidth="1"/>
    <col min="5633" max="5633" width="16.453125" style="10" customWidth="1"/>
    <col min="5634" max="5634" width="14.7265625" style="10" customWidth="1"/>
    <col min="5635" max="5635" width="16.81640625" style="10" customWidth="1"/>
    <col min="5636" max="5636" width="18" style="10" customWidth="1"/>
    <col min="5637" max="5637" width="17.81640625" style="10" customWidth="1"/>
    <col min="5638" max="5638" width="14" style="10" customWidth="1"/>
    <col min="5639" max="5639" width="12.7265625" style="10" customWidth="1"/>
    <col min="5640" max="5640" width="14" style="10" customWidth="1"/>
    <col min="5641" max="5641" width="15.81640625" style="10" customWidth="1"/>
    <col min="5642" max="5642" width="23.7265625" style="10" customWidth="1"/>
    <col min="5643" max="5644" width="16" style="10" customWidth="1"/>
    <col min="5645" max="5646" width="15.54296875" style="10" customWidth="1"/>
    <col min="5647" max="5647" width="12.7265625" style="10" customWidth="1"/>
    <col min="5648" max="5648" width="16" style="10" bestFit="1" customWidth="1"/>
    <col min="5649" max="5649" width="11.26953125" style="10" customWidth="1"/>
    <col min="5650" max="5650" width="14.7265625" style="10" customWidth="1"/>
    <col min="5651" max="5651" width="11.453125" style="10" customWidth="1"/>
    <col min="5652" max="5652" width="16.26953125" style="10" customWidth="1"/>
    <col min="5653" max="5653" width="10.54296875" style="10" bestFit="1" customWidth="1"/>
    <col min="5654" max="5885" width="8.26953125" style="10"/>
    <col min="5886" max="5886" width="1" style="10" customWidth="1"/>
    <col min="5887" max="5887" width="6.81640625" style="10" customWidth="1"/>
    <col min="5888" max="5888" width="6.7265625" style="10" customWidth="1"/>
    <col min="5889" max="5889" width="16.453125" style="10" customWidth="1"/>
    <col min="5890" max="5890" width="14.7265625" style="10" customWidth="1"/>
    <col min="5891" max="5891" width="16.81640625" style="10" customWidth="1"/>
    <col min="5892" max="5892" width="18" style="10" customWidth="1"/>
    <col min="5893" max="5893" width="17.81640625" style="10" customWidth="1"/>
    <col min="5894" max="5894" width="14" style="10" customWidth="1"/>
    <col min="5895" max="5895" width="12.7265625" style="10" customWidth="1"/>
    <col min="5896" max="5896" width="14" style="10" customWidth="1"/>
    <col min="5897" max="5897" width="15.81640625" style="10" customWidth="1"/>
    <col min="5898" max="5898" width="23.7265625" style="10" customWidth="1"/>
    <col min="5899" max="5900" width="16" style="10" customWidth="1"/>
    <col min="5901" max="5902" width="15.54296875" style="10" customWidth="1"/>
    <col min="5903" max="5903" width="12.7265625" style="10" customWidth="1"/>
    <col min="5904" max="5904" width="16" style="10" bestFit="1" customWidth="1"/>
    <col min="5905" max="5905" width="11.26953125" style="10" customWidth="1"/>
    <col min="5906" max="5906" width="14.7265625" style="10" customWidth="1"/>
    <col min="5907" max="5907" width="11.453125" style="10" customWidth="1"/>
    <col min="5908" max="5908" width="16.26953125" style="10" customWidth="1"/>
    <col min="5909" max="5909" width="10.54296875" style="10" bestFit="1" customWidth="1"/>
    <col min="5910" max="6141" width="8.26953125" style="10"/>
    <col min="6142" max="6142" width="1" style="10" customWidth="1"/>
    <col min="6143" max="6143" width="6.81640625" style="10" customWidth="1"/>
    <col min="6144" max="6144" width="6.7265625" style="10" customWidth="1"/>
    <col min="6145" max="6145" width="16.453125" style="10" customWidth="1"/>
    <col min="6146" max="6146" width="14.7265625" style="10" customWidth="1"/>
    <col min="6147" max="6147" width="16.81640625" style="10" customWidth="1"/>
    <col min="6148" max="6148" width="18" style="10" customWidth="1"/>
    <col min="6149" max="6149" width="17.81640625" style="10" customWidth="1"/>
    <col min="6150" max="6150" width="14" style="10" customWidth="1"/>
    <col min="6151" max="6151" width="12.7265625" style="10" customWidth="1"/>
    <col min="6152" max="6152" width="14" style="10" customWidth="1"/>
    <col min="6153" max="6153" width="15.81640625" style="10" customWidth="1"/>
    <col min="6154" max="6154" width="23.7265625" style="10" customWidth="1"/>
    <col min="6155" max="6156" width="16" style="10" customWidth="1"/>
    <col min="6157" max="6158" width="15.54296875" style="10" customWidth="1"/>
    <col min="6159" max="6159" width="12.7265625" style="10" customWidth="1"/>
    <col min="6160" max="6160" width="16" style="10" bestFit="1" customWidth="1"/>
    <col min="6161" max="6161" width="11.26953125" style="10" customWidth="1"/>
    <col min="6162" max="6162" width="14.7265625" style="10" customWidth="1"/>
    <col min="6163" max="6163" width="11.453125" style="10" customWidth="1"/>
    <col min="6164" max="6164" width="16.26953125" style="10" customWidth="1"/>
    <col min="6165" max="6165" width="10.54296875" style="10" bestFit="1" customWidth="1"/>
    <col min="6166" max="6397" width="8.26953125" style="10"/>
    <col min="6398" max="6398" width="1" style="10" customWidth="1"/>
    <col min="6399" max="6399" width="6.81640625" style="10" customWidth="1"/>
    <col min="6400" max="6400" width="6.7265625" style="10" customWidth="1"/>
    <col min="6401" max="6401" width="16.453125" style="10" customWidth="1"/>
    <col min="6402" max="6402" width="14.7265625" style="10" customWidth="1"/>
    <col min="6403" max="6403" width="16.81640625" style="10" customWidth="1"/>
    <col min="6404" max="6404" width="18" style="10" customWidth="1"/>
    <col min="6405" max="6405" width="17.81640625" style="10" customWidth="1"/>
    <col min="6406" max="6406" width="14" style="10" customWidth="1"/>
    <col min="6407" max="6407" width="12.7265625" style="10" customWidth="1"/>
    <col min="6408" max="6408" width="14" style="10" customWidth="1"/>
    <col min="6409" max="6409" width="15.81640625" style="10" customWidth="1"/>
    <col min="6410" max="6410" width="23.7265625" style="10" customWidth="1"/>
    <col min="6411" max="6412" width="16" style="10" customWidth="1"/>
    <col min="6413" max="6414" width="15.54296875" style="10" customWidth="1"/>
    <col min="6415" max="6415" width="12.7265625" style="10" customWidth="1"/>
    <col min="6416" max="6416" width="16" style="10" bestFit="1" customWidth="1"/>
    <col min="6417" max="6417" width="11.26953125" style="10" customWidth="1"/>
    <col min="6418" max="6418" width="14.7265625" style="10" customWidth="1"/>
    <col min="6419" max="6419" width="11.453125" style="10" customWidth="1"/>
    <col min="6420" max="6420" width="16.26953125" style="10" customWidth="1"/>
    <col min="6421" max="6421" width="10.54296875" style="10" bestFit="1" customWidth="1"/>
    <col min="6422" max="6653" width="8.26953125" style="10"/>
    <col min="6654" max="6654" width="1" style="10" customWidth="1"/>
    <col min="6655" max="6655" width="6.81640625" style="10" customWidth="1"/>
    <col min="6656" max="6656" width="6.7265625" style="10" customWidth="1"/>
    <col min="6657" max="6657" width="16.453125" style="10" customWidth="1"/>
    <col min="6658" max="6658" width="14.7265625" style="10" customWidth="1"/>
    <col min="6659" max="6659" width="16.81640625" style="10" customWidth="1"/>
    <col min="6660" max="6660" width="18" style="10" customWidth="1"/>
    <col min="6661" max="6661" width="17.81640625" style="10" customWidth="1"/>
    <col min="6662" max="6662" width="14" style="10" customWidth="1"/>
    <col min="6663" max="6663" width="12.7265625" style="10" customWidth="1"/>
    <col min="6664" max="6664" width="14" style="10" customWidth="1"/>
    <col min="6665" max="6665" width="15.81640625" style="10" customWidth="1"/>
    <col min="6666" max="6666" width="23.7265625" style="10" customWidth="1"/>
    <col min="6667" max="6668" width="16" style="10" customWidth="1"/>
    <col min="6669" max="6670" width="15.54296875" style="10" customWidth="1"/>
    <col min="6671" max="6671" width="12.7265625" style="10" customWidth="1"/>
    <col min="6672" max="6672" width="16" style="10" bestFit="1" customWidth="1"/>
    <col min="6673" max="6673" width="11.26953125" style="10" customWidth="1"/>
    <col min="6674" max="6674" width="14.7265625" style="10" customWidth="1"/>
    <col min="6675" max="6675" width="11.453125" style="10" customWidth="1"/>
    <col min="6676" max="6676" width="16.26953125" style="10" customWidth="1"/>
    <col min="6677" max="6677" width="10.54296875" style="10" bestFit="1" customWidth="1"/>
    <col min="6678" max="6909" width="8.26953125" style="10"/>
    <col min="6910" max="6910" width="1" style="10" customWidth="1"/>
    <col min="6911" max="6911" width="6.81640625" style="10" customWidth="1"/>
    <col min="6912" max="6912" width="6.7265625" style="10" customWidth="1"/>
    <col min="6913" max="6913" width="16.453125" style="10" customWidth="1"/>
    <col min="6914" max="6914" width="14.7265625" style="10" customWidth="1"/>
    <col min="6915" max="6915" width="16.81640625" style="10" customWidth="1"/>
    <col min="6916" max="6916" width="18" style="10" customWidth="1"/>
    <col min="6917" max="6917" width="17.81640625" style="10" customWidth="1"/>
    <col min="6918" max="6918" width="14" style="10" customWidth="1"/>
    <col min="6919" max="6919" width="12.7265625" style="10" customWidth="1"/>
    <col min="6920" max="6920" width="14" style="10" customWidth="1"/>
    <col min="6921" max="6921" width="15.81640625" style="10" customWidth="1"/>
    <col min="6922" max="6922" width="23.7265625" style="10" customWidth="1"/>
    <col min="6923" max="6924" width="16" style="10" customWidth="1"/>
    <col min="6925" max="6926" width="15.54296875" style="10" customWidth="1"/>
    <col min="6927" max="6927" width="12.7265625" style="10" customWidth="1"/>
    <col min="6928" max="6928" width="16" style="10" bestFit="1" customWidth="1"/>
    <col min="6929" max="6929" width="11.26953125" style="10" customWidth="1"/>
    <col min="6930" max="6930" width="14.7265625" style="10" customWidth="1"/>
    <col min="6931" max="6931" width="11.453125" style="10" customWidth="1"/>
    <col min="6932" max="6932" width="16.26953125" style="10" customWidth="1"/>
    <col min="6933" max="6933" width="10.54296875" style="10" bestFit="1" customWidth="1"/>
    <col min="6934" max="7165" width="8.26953125" style="10"/>
    <col min="7166" max="7166" width="1" style="10" customWidth="1"/>
    <col min="7167" max="7167" width="6.81640625" style="10" customWidth="1"/>
    <col min="7168" max="7168" width="6.7265625" style="10" customWidth="1"/>
    <col min="7169" max="7169" width="16.453125" style="10" customWidth="1"/>
    <col min="7170" max="7170" width="14.7265625" style="10" customWidth="1"/>
    <col min="7171" max="7171" width="16.81640625" style="10" customWidth="1"/>
    <col min="7172" max="7172" width="18" style="10" customWidth="1"/>
    <col min="7173" max="7173" width="17.81640625" style="10" customWidth="1"/>
    <col min="7174" max="7174" width="14" style="10" customWidth="1"/>
    <col min="7175" max="7175" width="12.7265625" style="10" customWidth="1"/>
    <col min="7176" max="7176" width="14" style="10" customWidth="1"/>
    <col min="7177" max="7177" width="15.81640625" style="10" customWidth="1"/>
    <col min="7178" max="7178" width="23.7265625" style="10" customWidth="1"/>
    <col min="7179" max="7180" width="16" style="10" customWidth="1"/>
    <col min="7181" max="7182" width="15.54296875" style="10" customWidth="1"/>
    <col min="7183" max="7183" width="12.7265625" style="10" customWidth="1"/>
    <col min="7184" max="7184" width="16" style="10" bestFit="1" customWidth="1"/>
    <col min="7185" max="7185" width="11.26953125" style="10" customWidth="1"/>
    <col min="7186" max="7186" width="14.7265625" style="10" customWidth="1"/>
    <col min="7187" max="7187" width="11.453125" style="10" customWidth="1"/>
    <col min="7188" max="7188" width="16.26953125" style="10" customWidth="1"/>
    <col min="7189" max="7189" width="10.54296875" style="10" bestFit="1" customWidth="1"/>
    <col min="7190" max="7421" width="8.26953125" style="10"/>
    <col min="7422" max="7422" width="1" style="10" customWidth="1"/>
    <col min="7423" max="7423" width="6.81640625" style="10" customWidth="1"/>
    <col min="7424" max="7424" width="6.7265625" style="10" customWidth="1"/>
    <col min="7425" max="7425" width="16.453125" style="10" customWidth="1"/>
    <col min="7426" max="7426" width="14.7265625" style="10" customWidth="1"/>
    <col min="7427" max="7427" width="16.81640625" style="10" customWidth="1"/>
    <col min="7428" max="7428" width="18" style="10" customWidth="1"/>
    <col min="7429" max="7429" width="17.81640625" style="10" customWidth="1"/>
    <col min="7430" max="7430" width="14" style="10" customWidth="1"/>
    <col min="7431" max="7431" width="12.7265625" style="10" customWidth="1"/>
    <col min="7432" max="7432" width="14" style="10" customWidth="1"/>
    <col min="7433" max="7433" width="15.81640625" style="10" customWidth="1"/>
    <col min="7434" max="7434" width="23.7265625" style="10" customWidth="1"/>
    <col min="7435" max="7436" width="16" style="10" customWidth="1"/>
    <col min="7437" max="7438" width="15.54296875" style="10" customWidth="1"/>
    <col min="7439" max="7439" width="12.7265625" style="10" customWidth="1"/>
    <col min="7440" max="7440" width="16" style="10" bestFit="1" customWidth="1"/>
    <col min="7441" max="7441" width="11.26953125" style="10" customWidth="1"/>
    <col min="7442" max="7442" width="14.7265625" style="10" customWidth="1"/>
    <col min="7443" max="7443" width="11.453125" style="10" customWidth="1"/>
    <col min="7444" max="7444" width="16.26953125" style="10" customWidth="1"/>
    <col min="7445" max="7445" width="10.54296875" style="10" bestFit="1" customWidth="1"/>
    <col min="7446" max="7677" width="8.26953125" style="10"/>
    <col min="7678" max="7678" width="1" style="10" customWidth="1"/>
    <col min="7679" max="7679" width="6.81640625" style="10" customWidth="1"/>
    <col min="7680" max="7680" width="6.7265625" style="10" customWidth="1"/>
    <col min="7681" max="7681" width="16.453125" style="10" customWidth="1"/>
    <col min="7682" max="7682" width="14.7265625" style="10" customWidth="1"/>
    <col min="7683" max="7683" width="16.81640625" style="10" customWidth="1"/>
    <col min="7684" max="7684" width="18" style="10" customWidth="1"/>
    <col min="7685" max="7685" width="17.81640625" style="10" customWidth="1"/>
    <col min="7686" max="7686" width="14" style="10" customWidth="1"/>
    <col min="7687" max="7687" width="12.7265625" style="10" customWidth="1"/>
    <col min="7688" max="7688" width="14" style="10" customWidth="1"/>
    <col min="7689" max="7689" width="15.81640625" style="10" customWidth="1"/>
    <col min="7690" max="7690" width="23.7265625" style="10" customWidth="1"/>
    <col min="7691" max="7692" width="16" style="10" customWidth="1"/>
    <col min="7693" max="7694" width="15.54296875" style="10" customWidth="1"/>
    <col min="7695" max="7695" width="12.7265625" style="10" customWidth="1"/>
    <col min="7696" max="7696" width="16" style="10" bestFit="1" customWidth="1"/>
    <col min="7697" max="7697" width="11.26953125" style="10" customWidth="1"/>
    <col min="7698" max="7698" width="14.7265625" style="10" customWidth="1"/>
    <col min="7699" max="7699" width="11.453125" style="10" customWidth="1"/>
    <col min="7700" max="7700" width="16.26953125" style="10" customWidth="1"/>
    <col min="7701" max="7701" width="10.54296875" style="10" bestFit="1" customWidth="1"/>
    <col min="7702" max="7933" width="8.26953125" style="10"/>
    <col min="7934" max="7934" width="1" style="10" customWidth="1"/>
    <col min="7935" max="7935" width="6.81640625" style="10" customWidth="1"/>
    <col min="7936" max="7936" width="6.7265625" style="10" customWidth="1"/>
    <col min="7937" max="7937" width="16.453125" style="10" customWidth="1"/>
    <col min="7938" max="7938" width="14.7265625" style="10" customWidth="1"/>
    <col min="7939" max="7939" width="16.81640625" style="10" customWidth="1"/>
    <col min="7940" max="7940" width="18" style="10" customWidth="1"/>
    <col min="7941" max="7941" width="17.81640625" style="10" customWidth="1"/>
    <col min="7942" max="7942" width="14" style="10" customWidth="1"/>
    <col min="7943" max="7943" width="12.7265625" style="10" customWidth="1"/>
    <col min="7944" max="7944" width="14" style="10" customWidth="1"/>
    <col min="7945" max="7945" width="15.81640625" style="10" customWidth="1"/>
    <col min="7946" max="7946" width="23.7265625" style="10" customWidth="1"/>
    <col min="7947" max="7948" width="16" style="10" customWidth="1"/>
    <col min="7949" max="7950" width="15.54296875" style="10" customWidth="1"/>
    <col min="7951" max="7951" width="12.7265625" style="10" customWidth="1"/>
    <col min="7952" max="7952" width="16" style="10" bestFit="1" customWidth="1"/>
    <col min="7953" max="7953" width="11.26953125" style="10" customWidth="1"/>
    <col min="7954" max="7954" width="14.7265625" style="10" customWidth="1"/>
    <col min="7955" max="7955" width="11.453125" style="10" customWidth="1"/>
    <col min="7956" max="7956" width="16.26953125" style="10" customWidth="1"/>
    <col min="7957" max="7957" width="10.54296875" style="10" bestFit="1" customWidth="1"/>
    <col min="7958" max="8189" width="8.26953125" style="10"/>
    <col min="8190" max="8190" width="1" style="10" customWidth="1"/>
    <col min="8191" max="8191" width="6.81640625" style="10" customWidth="1"/>
    <col min="8192" max="8192" width="6.7265625" style="10" customWidth="1"/>
    <col min="8193" max="8193" width="16.453125" style="10" customWidth="1"/>
    <col min="8194" max="8194" width="14.7265625" style="10" customWidth="1"/>
    <col min="8195" max="8195" width="16.81640625" style="10" customWidth="1"/>
    <col min="8196" max="8196" width="18" style="10" customWidth="1"/>
    <col min="8197" max="8197" width="17.81640625" style="10" customWidth="1"/>
    <col min="8198" max="8198" width="14" style="10" customWidth="1"/>
    <col min="8199" max="8199" width="12.7265625" style="10" customWidth="1"/>
    <col min="8200" max="8200" width="14" style="10" customWidth="1"/>
    <col min="8201" max="8201" width="15.81640625" style="10" customWidth="1"/>
    <col min="8202" max="8202" width="23.7265625" style="10" customWidth="1"/>
    <col min="8203" max="8204" width="16" style="10" customWidth="1"/>
    <col min="8205" max="8206" width="15.54296875" style="10" customWidth="1"/>
    <col min="8207" max="8207" width="12.7265625" style="10" customWidth="1"/>
    <col min="8208" max="8208" width="16" style="10" bestFit="1" customWidth="1"/>
    <col min="8209" max="8209" width="11.26953125" style="10" customWidth="1"/>
    <col min="8210" max="8210" width="14.7265625" style="10" customWidth="1"/>
    <col min="8211" max="8211" width="11.453125" style="10" customWidth="1"/>
    <col min="8212" max="8212" width="16.26953125" style="10" customWidth="1"/>
    <col min="8213" max="8213" width="10.54296875" style="10" bestFit="1" customWidth="1"/>
    <col min="8214" max="8445" width="8.26953125" style="10"/>
    <col min="8446" max="8446" width="1" style="10" customWidth="1"/>
    <col min="8447" max="8447" width="6.81640625" style="10" customWidth="1"/>
    <col min="8448" max="8448" width="6.7265625" style="10" customWidth="1"/>
    <col min="8449" max="8449" width="16.453125" style="10" customWidth="1"/>
    <col min="8450" max="8450" width="14.7265625" style="10" customWidth="1"/>
    <col min="8451" max="8451" width="16.81640625" style="10" customWidth="1"/>
    <col min="8452" max="8452" width="18" style="10" customWidth="1"/>
    <col min="8453" max="8453" width="17.81640625" style="10" customWidth="1"/>
    <col min="8454" max="8454" width="14" style="10" customWidth="1"/>
    <col min="8455" max="8455" width="12.7265625" style="10" customWidth="1"/>
    <col min="8456" max="8456" width="14" style="10" customWidth="1"/>
    <col min="8457" max="8457" width="15.81640625" style="10" customWidth="1"/>
    <col min="8458" max="8458" width="23.7265625" style="10" customWidth="1"/>
    <col min="8459" max="8460" width="16" style="10" customWidth="1"/>
    <col min="8461" max="8462" width="15.54296875" style="10" customWidth="1"/>
    <col min="8463" max="8463" width="12.7265625" style="10" customWidth="1"/>
    <col min="8464" max="8464" width="16" style="10" bestFit="1" customWidth="1"/>
    <col min="8465" max="8465" width="11.26953125" style="10" customWidth="1"/>
    <col min="8466" max="8466" width="14.7265625" style="10" customWidth="1"/>
    <col min="8467" max="8467" width="11.453125" style="10" customWidth="1"/>
    <col min="8468" max="8468" width="16.26953125" style="10" customWidth="1"/>
    <col min="8469" max="8469" width="10.54296875" style="10" bestFit="1" customWidth="1"/>
    <col min="8470" max="8701" width="8.26953125" style="10"/>
    <col min="8702" max="8702" width="1" style="10" customWidth="1"/>
    <col min="8703" max="8703" width="6.81640625" style="10" customWidth="1"/>
    <col min="8704" max="8704" width="6.7265625" style="10" customWidth="1"/>
    <col min="8705" max="8705" width="16.453125" style="10" customWidth="1"/>
    <col min="8706" max="8706" width="14.7265625" style="10" customWidth="1"/>
    <col min="8707" max="8707" width="16.81640625" style="10" customWidth="1"/>
    <col min="8708" max="8708" width="18" style="10" customWidth="1"/>
    <col min="8709" max="8709" width="17.81640625" style="10" customWidth="1"/>
    <col min="8710" max="8710" width="14" style="10" customWidth="1"/>
    <col min="8711" max="8711" width="12.7265625" style="10" customWidth="1"/>
    <col min="8712" max="8712" width="14" style="10" customWidth="1"/>
    <col min="8713" max="8713" width="15.81640625" style="10" customWidth="1"/>
    <col min="8714" max="8714" width="23.7265625" style="10" customWidth="1"/>
    <col min="8715" max="8716" width="16" style="10" customWidth="1"/>
    <col min="8717" max="8718" width="15.54296875" style="10" customWidth="1"/>
    <col min="8719" max="8719" width="12.7265625" style="10" customWidth="1"/>
    <col min="8720" max="8720" width="16" style="10" bestFit="1" customWidth="1"/>
    <col min="8721" max="8721" width="11.26953125" style="10" customWidth="1"/>
    <col min="8722" max="8722" width="14.7265625" style="10" customWidth="1"/>
    <col min="8723" max="8723" width="11.453125" style="10" customWidth="1"/>
    <col min="8724" max="8724" width="16.26953125" style="10" customWidth="1"/>
    <col min="8725" max="8725" width="10.54296875" style="10" bestFit="1" customWidth="1"/>
    <col min="8726" max="8957" width="8.26953125" style="10"/>
    <col min="8958" max="8958" width="1" style="10" customWidth="1"/>
    <col min="8959" max="8959" width="6.81640625" style="10" customWidth="1"/>
    <col min="8960" max="8960" width="6.7265625" style="10" customWidth="1"/>
    <col min="8961" max="8961" width="16.453125" style="10" customWidth="1"/>
    <col min="8962" max="8962" width="14.7265625" style="10" customWidth="1"/>
    <col min="8963" max="8963" width="16.81640625" style="10" customWidth="1"/>
    <col min="8964" max="8964" width="18" style="10" customWidth="1"/>
    <col min="8965" max="8965" width="17.81640625" style="10" customWidth="1"/>
    <col min="8966" max="8966" width="14" style="10" customWidth="1"/>
    <col min="8967" max="8967" width="12.7265625" style="10" customWidth="1"/>
    <col min="8968" max="8968" width="14" style="10" customWidth="1"/>
    <col min="8969" max="8969" width="15.81640625" style="10" customWidth="1"/>
    <col min="8970" max="8970" width="23.7265625" style="10" customWidth="1"/>
    <col min="8971" max="8972" width="16" style="10" customWidth="1"/>
    <col min="8973" max="8974" width="15.54296875" style="10" customWidth="1"/>
    <col min="8975" max="8975" width="12.7265625" style="10" customWidth="1"/>
    <col min="8976" max="8976" width="16" style="10" bestFit="1" customWidth="1"/>
    <col min="8977" max="8977" width="11.26953125" style="10" customWidth="1"/>
    <col min="8978" max="8978" width="14.7265625" style="10" customWidth="1"/>
    <col min="8979" max="8979" width="11.453125" style="10" customWidth="1"/>
    <col min="8980" max="8980" width="16.26953125" style="10" customWidth="1"/>
    <col min="8981" max="8981" width="10.54296875" style="10" bestFit="1" customWidth="1"/>
    <col min="8982" max="9213" width="8.26953125" style="10"/>
    <col min="9214" max="9214" width="1" style="10" customWidth="1"/>
    <col min="9215" max="9215" width="6.81640625" style="10" customWidth="1"/>
    <col min="9216" max="9216" width="6.7265625" style="10" customWidth="1"/>
    <col min="9217" max="9217" width="16.453125" style="10" customWidth="1"/>
    <col min="9218" max="9218" width="14.7265625" style="10" customWidth="1"/>
    <col min="9219" max="9219" width="16.81640625" style="10" customWidth="1"/>
    <col min="9220" max="9220" width="18" style="10" customWidth="1"/>
    <col min="9221" max="9221" width="17.81640625" style="10" customWidth="1"/>
    <col min="9222" max="9222" width="14" style="10" customWidth="1"/>
    <col min="9223" max="9223" width="12.7265625" style="10" customWidth="1"/>
    <col min="9224" max="9224" width="14" style="10" customWidth="1"/>
    <col min="9225" max="9225" width="15.81640625" style="10" customWidth="1"/>
    <col min="9226" max="9226" width="23.7265625" style="10" customWidth="1"/>
    <col min="9227" max="9228" width="16" style="10" customWidth="1"/>
    <col min="9229" max="9230" width="15.54296875" style="10" customWidth="1"/>
    <col min="9231" max="9231" width="12.7265625" style="10" customWidth="1"/>
    <col min="9232" max="9232" width="16" style="10" bestFit="1" customWidth="1"/>
    <col min="9233" max="9233" width="11.26953125" style="10" customWidth="1"/>
    <col min="9234" max="9234" width="14.7265625" style="10" customWidth="1"/>
    <col min="9235" max="9235" width="11.453125" style="10" customWidth="1"/>
    <col min="9236" max="9236" width="16.26953125" style="10" customWidth="1"/>
    <col min="9237" max="9237" width="10.54296875" style="10" bestFit="1" customWidth="1"/>
    <col min="9238" max="9469" width="8.26953125" style="10"/>
    <col min="9470" max="9470" width="1" style="10" customWidth="1"/>
    <col min="9471" max="9471" width="6.81640625" style="10" customWidth="1"/>
    <col min="9472" max="9472" width="6.7265625" style="10" customWidth="1"/>
    <col min="9473" max="9473" width="16.453125" style="10" customWidth="1"/>
    <col min="9474" max="9474" width="14.7265625" style="10" customWidth="1"/>
    <col min="9475" max="9475" width="16.81640625" style="10" customWidth="1"/>
    <col min="9476" max="9476" width="18" style="10" customWidth="1"/>
    <col min="9477" max="9477" width="17.81640625" style="10" customWidth="1"/>
    <col min="9478" max="9478" width="14" style="10" customWidth="1"/>
    <col min="9479" max="9479" width="12.7265625" style="10" customWidth="1"/>
    <col min="9480" max="9480" width="14" style="10" customWidth="1"/>
    <col min="9481" max="9481" width="15.81640625" style="10" customWidth="1"/>
    <col min="9482" max="9482" width="23.7265625" style="10" customWidth="1"/>
    <col min="9483" max="9484" width="16" style="10" customWidth="1"/>
    <col min="9485" max="9486" width="15.54296875" style="10" customWidth="1"/>
    <col min="9487" max="9487" width="12.7265625" style="10" customWidth="1"/>
    <col min="9488" max="9488" width="16" style="10" bestFit="1" customWidth="1"/>
    <col min="9489" max="9489" width="11.26953125" style="10" customWidth="1"/>
    <col min="9490" max="9490" width="14.7265625" style="10" customWidth="1"/>
    <col min="9491" max="9491" width="11.453125" style="10" customWidth="1"/>
    <col min="9492" max="9492" width="16.26953125" style="10" customWidth="1"/>
    <col min="9493" max="9493" width="10.54296875" style="10" bestFit="1" customWidth="1"/>
    <col min="9494" max="9725" width="8.26953125" style="10"/>
    <col min="9726" max="9726" width="1" style="10" customWidth="1"/>
    <col min="9727" max="9727" width="6.81640625" style="10" customWidth="1"/>
    <col min="9728" max="9728" width="6.7265625" style="10" customWidth="1"/>
    <col min="9729" max="9729" width="16.453125" style="10" customWidth="1"/>
    <col min="9730" max="9730" width="14.7265625" style="10" customWidth="1"/>
    <col min="9731" max="9731" width="16.81640625" style="10" customWidth="1"/>
    <col min="9732" max="9732" width="18" style="10" customWidth="1"/>
    <col min="9733" max="9733" width="17.81640625" style="10" customWidth="1"/>
    <col min="9734" max="9734" width="14" style="10" customWidth="1"/>
    <col min="9735" max="9735" width="12.7265625" style="10" customWidth="1"/>
    <col min="9736" max="9736" width="14" style="10" customWidth="1"/>
    <col min="9737" max="9737" width="15.81640625" style="10" customWidth="1"/>
    <col min="9738" max="9738" width="23.7265625" style="10" customWidth="1"/>
    <col min="9739" max="9740" width="16" style="10" customWidth="1"/>
    <col min="9741" max="9742" width="15.54296875" style="10" customWidth="1"/>
    <col min="9743" max="9743" width="12.7265625" style="10" customWidth="1"/>
    <col min="9744" max="9744" width="16" style="10" bestFit="1" customWidth="1"/>
    <col min="9745" max="9745" width="11.26953125" style="10" customWidth="1"/>
    <col min="9746" max="9746" width="14.7265625" style="10" customWidth="1"/>
    <col min="9747" max="9747" width="11.453125" style="10" customWidth="1"/>
    <col min="9748" max="9748" width="16.26953125" style="10" customWidth="1"/>
    <col min="9749" max="9749" width="10.54296875" style="10" bestFit="1" customWidth="1"/>
    <col min="9750" max="9981" width="8.26953125" style="10"/>
    <col min="9982" max="9982" width="1" style="10" customWidth="1"/>
    <col min="9983" max="9983" width="6.81640625" style="10" customWidth="1"/>
    <col min="9984" max="9984" width="6.7265625" style="10" customWidth="1"/>
    <col min="9985" max="9985" width="16.453125" style="10" customWidth="1"/>
    <col min="9986" max="9986" width="14.7265625" style="10" customWidth="1"/>
    <col min="9987" max="9987" width="16.81640625" style="10" customWidth="1"/>
    <col min="9988" max="9988" width="18" style="10" customWidth="1"/>
    <col min="9989" max="9989" width="17.81640625" style="10" customWidth="1"/>
    <col min="9990" max="9990" width="14" style="10" customWidth="1"/>
    <col min="9991" max="9991" width="12.7265625" style="10" customWidth="1"/>
    <col min="9992" max="9992" width="14" style="10" customWidth="1"/>
    <col min="9993" max="9993" width="15.81640625" style="10" customWidth="1"/>
    <col min="9994" max="9994" width="23.7265625" style="10" customWidth="1"/>
    <col min="9995" max="9996" width="16" style="10" customWidth="1"/>
    <col min="9997" max="9998" width="15.54296875" style="10" customWidth="1"/>
    <col min="9999" max="9999" width="12.7265625" style="10" customWidth="1"/>
    <col min="10000" max="10000" width="16" style="10" bestFit="1" customWidth="1"/>
    <col min="10001" max="10001" width="11.26953125" style="10" customWidth="1"/>
    <col min="10002" max="10002" width="14.7265625" style="10" customWidth="1"/>
    <col min="10003" max="10003" width="11.453125" style="10" customWidth="1"/>
    <col min="10004" max="10004" width="16.26953125" style="10" customWidth="1"/>
    <col min="10005" max="10005" width="10.54296875" style="10" bestFit="1" customWidth="1"/>
    <col min="10006" max="10237" width="8.26953125" style="10"/>
    <col min="10238" max="10238" width="1" style="10" customWidth="1"/>
    <col min="10239" max="10239" width="6.81640625" style="10" customWidth="1"/>
    <col min="10240" max="10240" width="6.7265625" style="10" customWidth="1"/>
    <col min="10241" max="10241" width="16.453125" style="10" customWidth="1"/>
    <col min="10242" max="10242" width="14.7265625" style="10" customWidth="1"/>
    <col min="10243" max="10243" width="16.81640625" style="10" customWidth="1"/>
    <col min="10244" max="10244" width="18" style="10" customWidth="1"/>
    <col min="10245" max="10245" width="17.81640625" style="10" customWidth="1"/>
    <col min="10246" max="10246" width="14" style="10" customWidth="1"/>
    <col min="10247" max="10247" width="12.7265625" style="10" customWidth="1"/>
    <col min="10248" max="10248" width="14" style="10" customWidth="1"/>
    <col min="10249" max="10249" width="15.81640625" style="10" customWidth="1"/>
    <col min="10250" max="10250" width="23.7265625" style="10" customWidth="1"/>
    <col min="10251" max="10252" width="16" style="10" customWidth="1"/>
    <col min="10253" max="10254" width="15.54296875" style="10" customWidth="1"/>
    <col min="10255" max="10255" width="12.7265625" style="10" customWidth="1"/>
    <col min="10256" max="10256" width="16" style="10" bestFit="1" customWidth="1"/>
    <col min="10257" max="10257" width="11.26953125" style="10" customWidth="1"/>
    <col min="10258" max="10258" width="14.7265625" style="10" customWidth="1"/>
    <col min="10259" max="10259" width="11.453125" style="10" customWidth="1"/>
    <col min="10260" max="10260" width="16.26953125" style="10" customWidth="1"/>
    <col min="10261" max="10261" width="10.54296875" style="10" bestFit="1" customWidth="1"/>
    <col min="10262" max="10493" width="8.26953125" style="10"/>
    <col min="10494" max="10494" width="1" style="10" customWidth="1"/>
    <col min="10495" max="10495" width="6.81640625" style="10" customWidth="1"/>
    <col min="10496" max="10496" width="6.7265625" style="10" customWidth="1"/>
    <col min="10497" max="10497" width="16.453125" style="10" customWidth="1"/>
    <col min="10498" max="10498" width="14.7265625" style="10" customWidth="1"/>
    <col min="10499" max="10499" width="16.81640625" style="10" customWidth="1"/>
    <col min="10500" max="10500" width="18" style="10" customWidth="1"/>
    <col min="10501" max="10501" width="17.81640625" style="10" customWidth="1"/>
    <col min="10502" max="10502" width="14" style="10" customWidth="1"/>
    <col min="10503" max="10503" width="12.7265625" style="10" customWidth="1"/>
    <col min="10504" max="10504" width="14" style="10" customWidth="1"/>
    <col min="10505" max="10505" width="15.81640625" style="10" customWidth="1"/>
    <col min="10506" max="10506" width="23.7265625" style="10" customWidth="1"/>
    <col min="10507" max="10508" width="16" style="10" customWidth="1"/>
    <col min="10509" max="10510" width="15.54296875" style="10" customWidth="1"/>
    <col min="10511" max="10511" width="12.7265625" style="10" customWidth="1"/>
    <col min="10512" max="10512" width="16" style="10" bestFit="1" customWidth="1"/>
    <col min="10513" max="10513" width="11.26953125" style="10" customWidth="1"/>
    <col min="10514" max="10514" width="14.7265625" style="10" customWidth="1"/>
    <col min="10515" max="10515" width="11.453125" style="10" customWidth="1"/>
    <col min="10516" max="10516" width="16.26953125" style="10" customWidth="1"/>
    <col min="10517" max="10517" width="10.54296875" style="10" bestFit="1" customWidth="1"/>
    <col min="10518" max="10749" width="8.26953125" style="10"/>
    <col min="10750" max="10750" width="1" style="10" customWidth="1"/>
    <col min="10751" max="10751" width="6.81640625" style="10" customWidth="1"/>
    <col min="10752" max="10752" width="6.7265625" style="10" customWidth="1"/>
    <col min="10753" max="10753" width="16.453125" style="10" customWidth="1"/>
    <col min="10754" max="10754" width="14.7265625" style="10" customWidth="1"/>
    <col min="10755" max="10755" width="16.81640625" style="10" customWidth="1"/>
    <col min="10756" max="10756" width="18" style="10" customWidth="1"/>
    <col min="10757" max="10757" width="17.81640625" style="10" customWidth="1"/>
    <col min="10758" max="10758" width="14" style="10" customWidth="1"/>
    <col min="10759" max="10759" width="12.7265625" style="10" customWidth="1"/>
    <col min="10760" max="10760" width="14" style="10" customWidth="1"/>
    <col min="10761" max="10761" width="15.81640625" style="10" customWidth="1"/>
    <col min="10762" max="10762" width="23.7265625" style="10" customWidth="1"/>
    <col min="10763" max="10764" width="16" style="10" customWidth="1"/>
    <col min="10765" max="10766" width="15.54296875" style="10" customWidth="1"/>
    <col min="10767" max="10767" width="12.7265625" style="10" customWidth="1"/>
    <col min="10768" max="10768" width="16" style="10" bestFit="1" customWidth="1"/>
    <col min="10769" max="10769" width="11.26953125" style="10" customWidth="1"/>
    <col min="10770" max="10770" width="14.7265625" style="10" customWidth="1"/>
    <col min="10771" max="10771" width="11.453125" style="10" customWidth="1"/>
    <col min="10772" max="10772" width="16.26953125" style="10" customWidth="1"/>
    <col min="10773" max="10773" width="10.54296875" style="10" bestFit="1" customWidth="1"/>
    <col min="10774" max="11005" width="8.26953125" style="10"/>
    <col min="11006" max="11006" width="1" style="10" customWidth="1"/>
    <col min="11007" max="11007" width="6.81640625" style="10" customWidth="1"/>
    <col min="11008" max="11008" width="6.7265625" style="10" customWidth="1"/>
    <col min="11009" max="11009" width="16.453125" style="10" customWidth="1"/>
    <col min="11010" max="11010" width="14.7265625" style="10" customWidth="1"/>
    <col min="11011" max="11011" width="16.81640625" style="10" customWidth="1"/>
    <col min="11012" max="11012" width="18" style="10" customWidth="1"/>
    <col min="11013" max="11013" width="17.81640625" style="10" customWidth="1"/>
    <col min="11014" max="11014" width="14" style="10" customWidth="1"/>
    <col min="11015" max="11015" width="12.7265625" style="10" customWidth="1"/>
    <col min="11016" max="11016" width="14" style="10" customWidth="1"/>
    <col min="11017" max="11017" width="15.81640625" style="10" customWidth="1"/>
    <col min="11018" max="11018" width="23.7265625" style="10" customWidth="1"/>
    <col min="11019" max="11020" width="16" style="10" customWidth="1"/>
    <col min="11021" max="11022" width="15.54296875" style="10" customWidth="1"/>
    <col min="11023" max="11023" width="12.7265625" style="10" customWidth="1"/>
    <col min="11024" max="11024" width="16" style="10" bestFit="1" customWidth="1"/>
    <col min="11025" max="11025" width="11.26953125" style="10" customWidth="1"/>
    <col min="11026" max="11026" width="14.7265625" style="10" customWidth="1"/>
    <col min="11027" max="11027" width="11.453125" style="10" customWidth="1"/>
    <col min="11028" max="11028" width="16.26953125" style="10" customWidth="1"/>
    <col min="11029" max="11029" width="10.54296875" style="10" bestFit="1" customWidth="1"/>
    <col min="11030" max="11261" width="8.26953125" style="10"/>
    <col min="11262" max="11262" width="1" style="10" customWidth="1"/>
    <col min="11263" max="11263" width="6.81640625" style="10" customWidth="1"/>
    <col min="11264" max="11264" width="6.7265625" style="10" customWidth="1"/>
    <col min="11265" max="11265" width="16.453125" style="10" customWidth="1"/>
    <col min="11266" max="11266" width="14.7265625" style="10" customWidth="1"/>
    <col min="11267" max="11267" width="16.81640625" style="10" customWidth="1"/>
    <col min="11268" max="11268" width="18" style="10" customWidth="1"/>
    <col min="11269" max="11269" width="17.81640625" style="10" customWidth="1"/>
    <col min="11270" max="11270" width="14" style="10" customWidth="1"/>
    <col min="11271" max="11271" width="12.7265625" style="10" customWidth="1"/>
    <col min="11272" max="11272" width="14" style="10" customWidth="1"/>
    <col min="11273" max="11273" width="15.81640625" style="10" customWidth="1"/>
    <col min="11274" max="11274" width="23.7265625" style="10" customWidth="1"/>
    <col min="11275" max="11276" width="16" style="10" customWidth="1"/>
    <col min="11277" max="11278" width="15.54296875" style="10" customWidth="1"/>
    <col min="11279" max="11279" width="12.7265625" style="10" customWidth="1"/>
    <col min="11280" max="11280" width="16" style="10" bestFit="1" customWidth="1"/>
    <col min="11281" max="11281" width="11.26953125" style="10" customWidth="1"/>
    <col min="11282" max="11282" width="14.7265625" style="10" customWidth="1"/>
    <col min="11283" max="11283" width="11.453125" style="10" customWidth="1"/>
    <col min="11284" max="11284" width="16.26953125" style="10" customWidth="1"/>
    <col min="11285" max="11285" width="10.54296875" style="10" bestFit="1" customWidth="1"/>
    <col min="11286" max="11517" width="8.26953125" style="10"/>
    <col min="11518" max="11518" width="1" style="10" customWidth="1"/>
    <col min="11519" max="11519" width="6.81640625" style="10" customWidth="1"/>
    <col min="11520" max="11520" width="6.7265625" style="10" customWidth="1"/>
    <col min="11521" max="11521" width="16.453125" style="10" customWidth="1"/>
    <col min="11522" max="11522" width="14.7265625" style="10" customWidth="1"/>
    <col min="11523" max="11523" width="16.81640625" style="10" customWidth="1"/>
    <col min="11524" max="11524" width="18" style="10" customWidth="1"/>
    <col min="11525" max="11525" width="17.81640625" style="10" customWidth="1"/>
    <col min="11526" max="11526" width="14" style="10" customWidth="1"/>
    <col min="11527" max="11527" width="12.7265625" style="10" customWidth="1"/>
    <col min="11528" max="11528" width="14" style="10" customWidth="1"/>
    <col min="11529" max="11529" width="15.81640625" style="10" customWidth="1"/>
    <col min="11530" max="11530" width="23.7265625" style="10" customWidth="1"/>
    <col min="11531" max="11532" width="16" style="10" customWidth="1"/>
    <col min="11533" max="11534" width="15.54296875" style="10" customWidth="1"/>
    <col min="11535" max="11535" width="12.7265625" style="10" customWidth="1"/>
    <col min="11536" max="11536" width="16" style="10" bestFit="1" customWidth="1"/>
    <col min="11537" max="11537" width="11.26953125" style="10" customWidth="1"/>
    <col min="11538" max="11538" width="14.7265625" style="10" customWidth="1"/>
    <col min="11539" max="11539" width="11.453125" style="10" customWidth="1"/>
    <col min="11540" max="11540" width="16.26953125" style="10" customWidth="1"/>
    <col min="11541" max="11541" width="10.54296875" style="10" bestFit="1" customWidth="1"/>
    <col min="11542" max="11773" width="8.26953125" style="10"/>
    <col min="11774" max="11774" width="1" style="10" customWidth="1"/>
    <col min="11775" max="11775" width="6.81640625" style="10" customWidth="1"/>
    <col min="11776" max="11776" width="6.7265625" style="10" customWidth="1"/>
    <col min="11777" max="11777" width="16.453125" style="10" customWidth="1"/>
    <col min="11778" max="11778" width="14.7265625" style="10" customWidth="1"/>
    <col min="11779" max="11779" width="16.81640625" style="10" customWidth="1"/>
    <col min="11780" max="11780" width="18" style="10" customWidth="1"/>
    <col min="11781" max="11781" width="17.81640625" style="10" customWidth="1"/>
    <col min="11782" max="11782" width="14" style="10" customWidth="1"/>
    <col min="11783" max="11783" width="12.7265625" style="10" customWidth="1"/>
    <col min="11784" max="11784" width="14" style="10" customWidth="1"/>
    <col min="11785" max="11785" width="15.81640625" style="10" customWidth="1"/>
    <col min="11786" max="11786" width="23.7265625" style="10" customWidth="1"/>
    <col min="11787" max="11788" width="16" style="10" customWidth="1"/>
    <col min="11789" max="11790" width="15.54296875" style="10" customWidth="1"/>
    <col min="11791" max="11791" width="12.7265625" style="10" customWidth="1"/>
    <col min="11792" max="11792" width="16" style="10" bestFit="1" customWidth="1"/>
    <col min="11793" max="11793" width="11.26953125" style="10" customWidth="1"/>
    <col min="11794" max="11794" width="14.7265625" style="10" customWidth="1"/>
    <col min="11795" max="11795" width="11.453125" style="10" customWidth="1"/>
    <col min="11796" max="11796" width="16.26953125" style="10" customWidth="1"/>
    <col min="11797" max="11797" width="10.54296875" style="10" bestFit="1" customWidth="1"/>
    <col min="11798" max="12029" width="8.26953125" style="10"/>
    <col min="12030" max="12030" width="1" style="10" customWidth="1"/>
    <col min="12031" max="12031" width="6.81640625" style="10" customWidth="1"/>
    <col min="12032" max="12032" width="6.7265625" style="10" customWidth="1"/>
    <col min="12033" max="12033" width="16.453125" style="10" customWidth="1"/>
    <col min="12034" max="12034" width="14.7265625" style="10" customWidth="1"/>
    <col min="12035" max="12035" width="16.81640625" style="10" customWidth="1"/>
    <col min="12036" max="12036" width="18" style="10" customWidth="1"/>
    <col min="12037" max="12037" width="17.81640625" style="10" customWidth="1"/>
    <col min="12038" max="12038" width="14" style="10" customWidth="1"/>
    <col min="12039" max="12039" width="12.7265625" style="10" customWidth="1"/>
    <col min="12040" max="12040" width="14" style="10" customWidth="1"/>
    <col min="12041" max="12041" width="15.81640625" style="10" customWidth="1"/>
    <col min="12042" max="12042" width="23.7265625" style="10" customWidth="1"/>
    <col min="12043" max="12044" width="16" style="10" customWidth="1"/>
    <col min="12045" max="12046" width="15.54296875" style="10" customWidth="1"/>
    <col min="12047" max="12047" width="12.7265625" style="10" customWidth="1"/>
    <col min="12048" max="12048" width="16" style="10" bestFit="1" customWidth="1"/>
    <col min="12049" max="12049" width="11.26953125" style="10" customWidth="1"/>
    <col min="12050" max="12050" width="14.7265625" style="10" customWidth="1"/>
    <col min="12051" max="12051" width="11.453125" style="10" customWidth="1"/>
    <col min="12052" max="12052" width="16.26953125" style="10" customWidth="1"/>
    <col min="12053" max="12053" width="10.54296875" style="10" bestFit="1" customWidth="1"/>
    <col min="12054" max="12285" width="8.26953125" style="10"/>
    <col min="12286" max="12286" width="1" style="10" customWidth="1"/>
    <col min="12287" max="12287" width="6.81640625" style="10" customWidth="1"/>
    <col min="12288" max="12288" width="6.7265625" style="10" customWidth="1"/>
    <col min="12289" max="12289" width="16.453125" style="10" customWidth="1"/>
    <col min="12290" max="12290" width="14.7265625" style="10" customWidth="1"/>
    <col min="12291" max="12291" width="16.81640625" style="10" customWidth="1"/>
    <col min="12292" max="12292" width="18" style="10" customWidth="1"/>
    <col min="12293" max="12293" width="17.81640625" style="10" customWidth="1"/>
    <col min="12294" max="12294" width="14" style="10" customWidth="1"/>
    <col min="12295" max="12295" width="12.7265625" style="10" customWidth="1"/>
    <col min="12296" max="12296" width="14" style="10" customWidth="1"/>
    <col min="12297" max="12297" width="15.81640625" style="10" customWidth="1"/>
    <col min="12298" max="12298" width="23.7265625" style="10" customWidth="1"/>
    <col min="12299" max="12300" width="16" style="10" customWidth="1"/>
    <col min="12301" max="12302" width="15.54296875" style="10" customWidth="1"/>
    <col min="12303" max="12303" width="12.7265625" style="10" customWidth="1"/>
    <col min="12304" max="12304" width="16" style="10" bestFit="1" customWidth="1"/>
    <col min="12305" max="12305" width="11.26953125" style="10" customWidth="1"/>
    <col min="12306" max="12306" width="14.7265625" style="10" customWidth="1"/>
    <col min="12307" max="12307" width="11.453125" style="10" customWidth="1"/>
    <col min="12308" max="12308" width="16.26953125" style="10" customWidth="1"/>
    <col min="12309" max="12309" width="10.54296875" style="10" bestFit="1" customWidth="1"/>
    <col min="12310" max="12541" width="8.26953125" style="10"/>
    <col min="12542" max="12542" width="1" style="10" customWidth="1"/>
    <col min="12543" max="12543" width="6.81640625" style="10" customWidth="1"/>
    <col min="12544" max="12544" width="6.7265625" style="10" customWidth="1"/>
    <col min="12545" max="12545" width="16.453125" style="10" customWidth="1"/>
    <col min="12546" max="12546" width="14.7265625" style="10" customWidth="1"/>
    <col min="12547" max="12547" width="16.81640625" style="10" customWidth="1"/>
    <col min="12548" max="12548" width="18" style="10" customWidth="1"/>
    <col min="12549" max="12549" width="17.81640625" style="10" customWidth="1"/>
    <col min="12550" max="12550" width="14" style="10" customWidth="1"/>
    <col min="12551" max="12551" width="12.7265625" style="10" customWidth="1"/>
    <col min="12552" max="12552" width="14" style="10" customWidth="1"/>
    <col min="12553" max="12553" width="15.81640625" style="10" customWidth="1"/>
    <col min="12554" max="12554" width="23.7265625" style="10" customWidth="1"/>
    <col min="12555" max="12556" width="16" style="10" customWidth="1"/>
    <col min="12557" max="12558" width="15.54296875" style="10" customWidth="1"/>
    <col min="12559" max="12559" width="12.7265625" style="10" customWidth="1"/>
    <col min="12560" max="12560" width="16" style="10" bestFit="1" customWidth="1"/>
    <col min="12561" max="12561" width="11.26953125" style="10" customWidth="1"/>
    <col min="12562" max="12562" width="14.7265625" style="10" customWidth="1"/>
    <col min="12563" max="12563" width="11.453125" style="10" customWidth="1"/>
    <col min="12564" max="12564" width="16.26953125" style="10" customWidth="1"/>
    <col min="12565" max="12565" width="10.54296875" style="10" bestFit="1" customWidth="1"/>
    <col min="12566" max="12797" width="8.26953125" style="10"/>
    <col min="12798" max="12798" width="1" style="10" customWidth="1"/>
    <col min="12799" max="12799" width="6.81640625" style="10" customWidth="1"/>
    <col min="12800" max="12800" width="6.7265625" style="10" customWidth="1"/>
    <col min="12801" max="12801" width="16.453125" style="10" customWidth="1"/>
    <col min="12802" max="12802" width="14.7265625" style="10" customWidth="1"/>
    <col min="12803" max="12803" width="16.81640625" style="10" customWidth="1"/>
    <col min="12804" max="12804" width="18" style="10" customWidth="1"/>
    <col min="12805" max="12805" width="17.81640625" style="10" customWidth="1"/>
    <col min="12806" max="12806" width="14" style="10" customWidth="1"/>
    <col min="12807" max="12807" width="12.7265625" style="10" customWidth="1"/>
    <col min="12808" max="12808" width="14" style="10" customWidth="1"/>
    <col min="12809" max="12809" width="15.81640625" style="10" customWidth="1"/>
    <col min="12810" max="12810" width="23.7265625" style="10" customWidth="1"/>
    <col min="12811" max="12812" width="16" style="10" customWidth="1"/>
    <col min="12813" max="12814" width="15.54296875" style="10" customWidth="1"/>
    <col min="12815" max="12815" width="12.7265625" style="10" customWidth="1"/>
    <col min="12816" max="12816" width="16" style="10" bestFit="1" customWidth="1"/>
    <col min="12817" max="12817" width="11.26953125" style="10" customWidth="1"/>
    <col min="12818" max="12818" width="14.7265625" style="10" customWidth="1"/>
    <col min="12819" max="12819" width="11.453125" style="10" customWidth="1"/>
    <col min="12820" max="12820" width="16.26953125" style="10" customWidth="1"/>
    <col min="12821" max="12821" width="10.54296875" style="10" bestFit="1" customWidth="1"/>
    <col min="12822" max="13053" width="8.26953125" style="10"/>
    <col min="13054" max="13054" width="1" style="10" customWidth="1"/>
    <col min="13055" max="13055" width="6.81640625" style="10" customWidth="1"/>
    <col min="13056" max="13056" width="6.7265625" style="10" customWidth="1"/>
    <col min="13057" max="13057" width="16.453125" style="10" customWidth="1"/>
    <col min="13058" max="13058" width="14.7265625" style="10" customWidth="1"/>
    <col min="13059" max="13059" width="16.81640625" style="10" customWidth="1"/>
    <col min="13060" max="13060" width="18" style="10" customWidth="1"/>
    <col min="13061" max="13061" width="17.81640625" style="10" customWidth="1"/>
    <col min="13062" max="13062" width="14" style="10" customWidth="1"/>
    <col min="13063" max="13063" width="12.7265625" style="10" customWidth="1"/>
    <col min="13064" max="13064" width="14" style="10" customWidth="1"/>
    <col min="13065" max="13065" width="15.81640625" style="10" customWidth="1"/>
    <col min="13066" max="13066" width="23.7265625" style="10" customWidth="1"/>
    <col min="13067" max="13068" width="16" style="10" customWidth="1"/>
    <col min="13069" max="13070" width="15.54296875" style="10" customWidth="1"/>
    <col min="13071" max="13071" width="12.7265625" style="10" customWidth="1"/>
    <col min="13072" max="13072" width="16" style="10" bestFit="1" customWidth="1"/>
    <col min="13073" max="13073" width="11.26953125" style="10" customWidth="1"/>
    <col min="13074" max="13074" width="14.7265625" style="10" customWidth="1"/>
    <col min="13075" max="13075" width="11.453125" style="10" customWidth="1"/>
    <col min="13076" max="13076" width="16.26953125" style="10" customWidth="1"/>
    <col min="13077" max="13077" width="10.54296875" style="10" bestFit="1" customWidth="1"/>
    <col min="13078" max="13309" width="8.26953125" style="10"/>
    <col min="13310" max="13310" width="1" style="10" customWidth="1"/>
    <col min="13311" max="13311" width="6.81640625" style="10" customWidth="1"/>
    <col min="13312" max="13312" width="6.7265625" style="10" customWidth="1"/>
    <col min="13313" max="13313" width="16.453125" style="10" customWidth="1"/>
    <col min="13314" max="13314" width="14.7265625" style="10" customWidth="1"/>
    <col min="13315" max="13315" width="16.81640625" style="10" customWidth="1"/>
    <col min="13316" max="13316" width="18" style="10" customWidth="1"/>
    <col min="13317" max="13317" width="17.81640625" style="10" customWidth="1"/>
    <col min="13318" max="13318" width="14" style="10" customWidth="1"/>
    <col min="13319" max="13319" width="12.7265625" style="10" customWidth="1"/>
    <col min="13320" max="13320" width="14" style="10" customWidth="1"/>
    <col min="13321" max="13321" width="15.81640625" style="10" customWidth="1"/>
    <col min="13322" max="13322" width="23.7265625" style="10" customWidth="1"/>
    <col min="13323" max="13324" width="16" style="10" customWidth="1"/>
    <col min="13325" max="13326" width="15.54296875" style="10" customWidth="1"/>
    <col min="13327" max="13327" width="12.7265625" style="10" customWidth="1"/>
    <col min="13328" max="13328" width="16" style="10" bestFit="1" customWidth="1"/>
    <col min="13329" max="13329" width="11.26953125" style="10" customWidth="1"/>
    <col min="13330" max="13330" width="14.7265625" style="10" customWidth="1"/>
    <col min="13331" max="13331" width="11.453125" style="10" customWidth="1"/>
    <col min="13332" max="13332" width="16.26953125" style="10" customWidth="1"/>
    <col min="13333" max="13333" width="10.54296875" style="10" bestFit="1" customWidth="1"/>
    <col min="13334" max="13565" width="8.26953125" style="10"/>
    <col min="13566" max="13566" width="1" style="10" customWidth="1"/>
    <col min="13567" max="13567" width="6.81640625" style="10" customWidth="1"/>
    <col min="13568" max="13568" width="6.7265625" style="10" customWidth="1"/>
    <col min="13569" max="13569" width="16.453125" style="10" customWidth="1"/>
    <col min="13570" max="13570" width="14.7265625" style="10" customWidth="1"/>
    <col min="13571" max="13571" width="16.81640625" style="10" customWidth="1"/>
    <col min="13572" max="13572" width="18" style="10" customWidth="1"/>
    <col min="13573" max="13573" width="17.81640625" style="10" customWidth="1"/>
    <col min="13574" max="13574" width="14" style="10" customWidth="1"/>
    <col min="13575" max="13575" width="12.7265625" style="10" customWidth="1"/>
    <col min="13576" max="13576" width="14" style="10" customWidth="1"/>
    <col min="13577" max="13577" width="15.81640625" style="10" customWidth="1"/>
    <col min="13578" max="13578" width="23.7265625" style="10" customWidth="1"/>
    <col min="13579" max="13580" width="16" style="10" customWidth="1"/>
    <col min="13581" max="13582" width="15.54296875" style="10" customWidth="1"/>
    <col min="13583" max="13583" width="12.7265625" style="10" customWidth="1"/>
    <col min="13584" max="13584" width="16" style="10" bestFit="1" customWidth="1"/>
    <col min="13585" max="13585" width="11.26953125" style="10" customWidth="1"/>
    <col min="13586" max="13586" width="14.7265625" style="10" customWidth="1"/>
    <col min="13587" max="13587" width="11.453125" style="10" customWidth="1"/>
    <col min="13588" max="13588" width="16.26953125" style="10" customWidth="1"/>
    <col min="13589" max="13589" width="10.54296875" style="10" bestFit="1" customWidth="1"/>
    <col min="13590" max="13821" width="8.26953125" style="10"/>
    <col min="13822" max="13822" width="1" style="10" customWidth="1"/>
    <col min="13823" max="13823" width="6.81640625" style="10" customWidth="1"/>
    <col min="13824" max="13824" width="6.7265625" style="10" customWidth="1"/>
    <col min="13825" max="13825" width="16.453125" style="10" customWidth="1"/>
    <col min="13826" max="13826" width="14.7265625" style="10" customWidth="1"/>
    <col min="13827" max="13827" width="16.81640625" style="10" customWidth="1"/>
    <col min="13828" max="13828" width="18" style="10" customWidth="1"/>
    <col min="13829" max="13829" width="17.81640625" style="10" customWidth="1"/>
    <col min="13830" max="13830" width="14" style="10" customWidth="1"/>
    <col min="13831" max="13831" width="12.7265625" style="10" customWidth="1"/>
    <col min="13832" max="13832" width="14" style="10" customWidth="1"/>
    <col min="13833" max="13833" width="15.81640625" style="10" customWidth="1"/>
    <col min="13834" max="13834" width="23.7265625" style="10" customWidth="1"/>
    <col min="13835" max="13836" width="16" style="10" customWidth="1"/>
    <col min="13837" max="13838" width="15.54296875" style="10" customWidth="1"/>
    <col min="13839" max="13839" width="12.7265625" style="10" customWidth="1"/>
    <col min="13840" max="13840" width="16" style="10" bestFit="1" customWidth="1"/>
    <col min="13841" max="13841" width="11.26953125" style="10" customWidth="1"/>
    <col min="13842" max="13842" width="14.7265625" style="10" customWidth="1"/>
    <col min="13843" max="13843" width="11.453125" style="10" customWidth="1"/>
    <col min="13844" max="13844" width="16.26953125" style="10" customWidth="1"/>
    <col min="13845" max="13845" width="10.54296875" style="10" bestFit="1" customWidth="1"/>
    <col min="13846" max="14077" width="8.26953125" style="10"/>
    <col min="14078" max="14078" width="1" style="10" customWidth="1"/>
    <col min="14079" max="14079" width="6.81640625" style="10" customWidth="1"/>
    <col min="14080" max="14080" width="6.7265625" style="10" customWidth="1"/>
    <col min="14081" max="14081" width="16.453125" style="10" customWidth="1"/>
    <col min="14082" max="14082" width="14.7265625" style="10" customWidth="1"/>
    <col min="14083" max="14083" width="16.81640625" style="10" customWidth="1"/>
    <col min="14084" max="14084" width="18" style="10" customWidth="1"/>
    <col min="14085" max="14085" width="17.81640625" style="10" customWidth="1"/>
    <col min="14086" max="14086" width="14" style="10" customWidth="1"/>
    <col min="14087" max="14087" width="12.7265625" style="10" customWidth="1"/>
    <col min="14088" max="14088" width="14" style="10" customWidth="1"/>
    <col min="14089" max="14089" width="15.81640625" style="10" customWidth="1"/>
    <col min="14090" max="14090" width="23.7265625" style="10" customWidth="1"/>
    <col min="14091" max="14092" width="16" style="10" customWidth="1"/>
    <col min="14093" max="14094" width="15.54296875" style="10" customWidth="1"/>
    <col min="14095" max="14095" width="12.7265625" style="10" customWidth="1"/>
    <col min="14096" max="14096" width="16" style="10" bestFit="1" customWidth="1"/>
    <col min="14097" max="14097" width="11.26953125" style="10" customWidth="1"/>
    <col min="14098" max="14098" width="14.7265625" style="10" customWidth="1"/>
    <col min="14099" max="14099" width="11.453125" style="10" customWidth="1"/>
    <col min="14100" max="14100" width="16.26953125" style="10" customWidth="1"/>
    <col min="14101" max="14101" width="10.54296875" style="10" bestFit="1" customWidth="1"/>
    <col min="14102" max="14333" width="8.26953125" style="10"/>
    <col min="14334" max="14334" width="1" style="10" customWidth="1"/>
    <col min="14335" max="14335" width="6.81640625" style="10" customWidth="1"/>
    <col min="14336" max="14336" width="6.7265625" style="10" customWidth="1"/>
    <col min="14337" max="14337" width="16.453125" style="10" customWidth="1"/>
    <col min="14338" max="14338" width="14.7265625" style="10" customWidth="1"/>
    <col min="14339" max="14339" width="16.81640625" style="10" customWidth="1"/>
    <col min="14340" max="14340" width="18" style="10" customWidth="1"/>
    <col min="14341" max="14341" width="17.81640625" style="10" customWidth="1"/>
    <col min="14342" max="14342" width="14" style="10" customWidth="1"/>
    <col min="14343" max="14343" width="12.7265625" style="10" customWidth="1"/>
    <col min="14344" max="14344" width="14" style="10" customWidth="1"/>
    <col min="14345" max="14345" width="15.81640625" style="10" customWidth="1"/>
    <col min="14346" max="14346" width="23.7265625" style="10" customWidth="1"/>
    <col min="14347" max="14348" width="16" style="10" customWidth="1"/>
    <col min="14349" max="14350" width="15.54296875" style="10" customWidth="1"/>
    <col min="14351" max="14351" width="12.7265625" style="10" customWidth="1"/>
    <col min="14352" max="14352" width="16" style="10" bestFit="1" customWidth="1"/>
    <col min="14353" max="14353" width="11.26953125" style="10" customWidth="1"/>
    <col min="14354" max="14354" width="14.7265625" style="10" customWidth="1"/>
    <col min="14355" max="14355" width="11.453125" style="10" customWidth="1"/>
    <col min="14356" max="14356" width="16.26953125" style="10" customWidth="1"/>
    <col min="14357" max="14357" width="10.54296875" style="10" bestFit="1" customWidth="1"/>
    <col min="14358" max="14589" width="8.26953125" style="10"/>
    <col min="14590" max="14590" width="1" style="10" customWidth="1"/>
    <col min="14591" max="14591" width="6.81640625" style="10" customWidth="1"/>
    <col min="14592" max="14592" width="6.7265625" style="10" customWidth="1"/>
    <col min="14593" max="14593" width="16.453125" style="10" customWidth="1"/>
    <col min="14594" max="14594" width="14.7265625" style="10" customWidth="1"/>
    <col min="14595" max="14595" width="16.81640625" style="10" customWidth="1"/>
    <col min="14596" max="14596" width="18" style="10" customWidth="1"/>
    <col min="14597" max="14597" width="17.81640625" style="10" customWidth="1"/>
    <col min="14598" max="14598" width="14" style="10" customWidth="1"/>
    <col min="14599" max="14599" width="12.7265625" style="10" customWidth="1"/>
    <col min="14600" max="14600" width="14" style="10" customWidth="1"/>
    <col min="14601" max="14601" width="15.81640625" style="10" customWidth="1"/>
    <col min="14602" max="14602" width="23.7265625" style="10" customWidth="1"/>
    <col min="14603" max="14604" width="16" style="10" customWidth="1"/>
    <col min="14605" max="14606" width="15.54296875" style="10" customWidth="1"/>
    <col min="14607" max="14607" width="12.7265625" style="10" customWidth="1"/>
    <col min="14608" max="14608" width="16" style="10" bestFit="1" customWidth="1"/>
    <col min="14609" max="14609" width="11.26953125" style="10" customWidth="1"/>
    <col min="14610" max="14610" width="14.7265625" style="10" customWidth="1"/>
    <col min="14611" max="14611" width="11.453125" style="10" customWidth="1"/>
    <col min="14612" max="14612" width="16.26953125" style="10" customWidth="1"/>
    <col min="14613" max="14613" width="10.54296875" style="10" bestFit="1" customWidth="1"/>
    <col min="14614" max="14845" width="8.26953125" style="10"/>
    <col min="14846" max="14846" width="1" style="10" customWidth="1"/>
    <col min="14847" max="14847" width="6.81640625" style="10" customWidth="1"/>
    <col min="14848" max="14848" width="6.7265625" style="10" customWidth="1"/>
    <col min="14849" max="14849" width="16.453125" style="10" customWidth="1"/>
    <col min="14850" max="14850" width="14.7265625" style="10" customWidth="1"/>
    <col min="14851" max="14851" width="16.81640625" style="10" customWidth="1"/>
    <col min="14852" max="14852" width="18" style="10" customWidth="1"/>
    <col min="14853" max="14853" width="17.81640625" style="10" customWidth="1"/>
    <col min="14854" max="14854" width="14" style="10" customWidth="1"/>
    <col min="14855" max="14855" width="12.7265625" style="10" customWidth="1"/>
    <col min="14856" max="14856" width="14" style="10" customWidth="1"/>
    <col min="14857" max="14857" width="15.81640625" style="10" customWidth="1"/>
    <col min="14858" max="14858" width="23.7265625" style="10" customWidth="1"/>
    <col min="14859" max="14860" width="16" style="10" customWidth="1"/>
    <col min="14861" max="14862" width="15.54296875" style="10" customWidth="1"/>
    <col min="14863" max="14863" width="12.7265625" style="10" customWidth="1"/>
    <col min="14864" max="14864" width="16" style="10" bestFit="1" customWidth="1"/>
    <col min="14865" max="14865" width="11.26953125" style="10" customWidth="1"/>
    <col min="14866" max="14866" width="14.7265625" style="10" customWidth="1"/>
    <col min="14867" max="14867" width="11.453125" style="10" customWidth="1"/>
    <col min="14868" max="14868" width="16.26953125" style="10" customWidth="1"/>
    <col min="14869" max="14869" width="10.54296875" style="10" bestFit="1" customWidth="1"/>
    <col min="14870" max="15101" width="8.26953125" style="10"/>
    <col min="15102" max="15102" width="1" style="10" customWidth="1"/>
    <col min="15103" max="15103" width="6.81640625" style="10" customWidth="1"/>
    <col min="15104" max="15104" width="6.7265625" style="10" customWidth="1"/>
    <col min="15105" max="15105" width="16.453125" style="10" customWidth="1"/>
    <col min="15106" max="15106" width="14.7265625" style="10" customWidth="1"/>
    <col min="15107" max="15107" width="16.81640625" style="10" customWidth="1"/>
    <col min="15108" max="15108" width="18" style="10" customWidth="1"/>
    <col min="15109" max="15109" width="17.81640625" style="10" customWidth="1"/>
    <col min="15110" max="15110" width="14" style="10" customWidth="1"/>
    <col min="15111" max="15111" width="12.7265625" style="10" customWidth="1"/>
    <col min="15112" max="15112" width="14" style="10" customWidth="1"/>
    <col min="15113" max="15113" width="15.81640625" style="10" customWidth="1"/>
    <col min="15114" max="15114" width="23.7265625" style="10" customWidth="1"/>
    <col min="15115" max="15116" width="16" style="10" customWidth="1"/>
    <col min="15117" max="15118" width="15.54296875" style="10" customWidth="1"/>
    <col min="15119" max="15119" width="12.7265625" style="10" customWidth="1"/>
    <col min="15120" max="15120" width="16" style="10" bestFit="1" customWidth="1"/>
    <col min="15121" max="15121" width="11.26953125" style="10" customWidth="1"/>
    <col min="15122" max="15122" width="14.7265625" style="10" customWidth="1"/>
    <col min="15123" max="15123" width="11.453125" style="10" customWidth="1"/>
    <col min="15124" max="15124" width="16.26953125" style="10" customWidth="1"/>
    <col min="15125" max="15125" width="10.54296875" style="10" bestFit="1" customWidth="1"/>
    <col min="15126" max="15357" width="8.26953125" style="10"/>
    <col min="15358" max="15358" width="1" style="10" customWidth="1"/>
    <col min="15359" max="15359" width="6.81640625" style="10" customWidth="1"/>
    <col min="15360" max="15360" width="6.7265625" style="10" customWidth="1"/>
    <col min="15361" max="15361" width="16.453125" style="10" customWidth="1"/>
    <col min="15362" max="15362" width="14.7265625" style="10" customWidth="1"/>
    <col min="15363" max="15363" width="16.81640625" style="10" customWidth="1"/>
    <col min="15364" max="15364" width="18" style="10" customWidth="1"/>
    <col min="15365" max="15365" width="17.81640625" style="10" customWidth="1"/>
    <col min="15366" max="15366" width="14" style="10" customWidth="1"/>
    <col min="15367" max="15367" width="12.7265625" style="10" customWidth="1"/>
    <col min="15368" max="15368" width="14" style="10" customWidth="1"/>
    <col min="15369" max="15369" width="15.81640625" style="10" customWidth="1"/>
    <col min="15370" max="15370" width="23.7265625" style="10" customWidth="1"/>
    <col min="15371" max="15372" width="16" style="10" customWidth="1"/>
    <col min="15373" max="15374" width="15.54296875" style="10" customWidth="1"/>
    <col min="15375" max="15375" width="12.7265625" style="10" customWidth="1"/>
    <col min="15376" max="15376" width="16" style="10" bestFit="1" customWidth="1"/>
    <col min="15377" max="15377" width="11.26953125" style="10" customWidth="1"/>
    <col min="15378" max="15378" width="14.7265625" style="10" customWidth="1"/>
    <col min="15379" max="15379" width="11.453125" style="10" customWidth="1"/>
    <col min="15380" max="15380" width="16.26953125" style="10" customWidth="1"/>
    <col min="15381" max="15381" width="10.54296875" style="10" bestFit="1" customWidth="1"/>
    <col min="15382" max="15613" width="8.26953125" style="10"/>
    <col min="15614" max="15614" width="1" style="10" customWidth="1"/>
    <col min="15615" max="15615" width="6.81640625" style="10" customWidth="1"/>
    <col min="15616" max="15616" width="6.7265625" style="10" customWidth="1"/>
    <col min="15617" max="15617" width="16.453125" style="10" customWidth="1"/>
    <col min="15618" max="15618" width="14.7265625" style="10" customWidth="1"/>
    <col min="15619" max="15619" width="16.81640625" style="10" customWidth="1"/>
    <col min="15620" max="15620" width="18" style="10" customWidth="1"/>
    <col min="15621" max="15621" width="17.81640625" style="10" customWidth="1"/>
    <col min="15622" max="15622" width="14" style="10" customWidth="1"/>
    <col min="15623" max="15623" width="12.7265625" style="10" customWidth="1"/>
    <col min="15624" max="15624" width="14" style="10" customWidth="1"/>
    <col min="15625" max="15625" width="15.81640625" style="10" customWidth="1"/>
    <col min="15626" max="15626" width="23.7265625" style="10" customWidth="1"/>
    <col min="15627" max="15628" width="16" style="10" customWidth="1"/>
    <col min="15629" max="15630" width="15.54296875" style="10" customWidth="1"/>
    <col min="15631" max="15631" width="12.7265625" style="10" customWidth="1"/>
    <col min="15632" max="15632" width="16" style="10" bestFit="1" customWidth="1"/>
    <col min="15633" max="15633" width="11.26953125" style="10" customWidth="1"/>
    <col min="15634" max="15634" width="14.7265625" style="10" customWidth="1"/>
    <col min="15635" max="15635" width="11.453125" style="10" customWidth="1"/>
    <col min="15636" max="15636" width="16.26953125" style="10" customWidth="1"/>
    <col min="15637" max="15637" width="10.54296875" style="10" bestFit="1" customWidth="1"/>
    <col min="15638" max="15869" width="8.26953125" style="10"/>
    <col min="15870" max="15870" width="1" style="10" customWidth="1"/>
    <col min="15871" max="15871" width="6.81640625" style="10" customWidth="1"/>
    <col min="15872" max="15872" width="6.7265625" style="10" customWidth="1"/>
    <col min="15873" max="15873" width="16.453125" style="10" customWidth="1"/>
    <col min="15874" max="15874" width="14.7265625" style="10" customWidth="1"/>
    <col min="15875" max="15875" width="16.81640625" style="10" customWidth="1"/>
    <col min="15876" max="15876" width="18" style="10" customWidth="1"/>
    <col min="15877" max="15877" width="17.81640625" style="10" customWidth="1"/>
    <col min="15878" max="15878" width="14" style="10" customWidth="1"/>
    <col min="15879" max="15879" width="12.7265625" style="10" customWidth="1"/>
    <col min="15880" max="15880" width="14" style="10" customWidth="1"/>
    <col min="15881" max="15881" width="15.81640625" style="10" customWidth="1"/>
    <col min="15882" max="15882" width="23.7265625" style="10" customWidth="1"/>
    <col min="15883" max="15884" width="16" style="10" customWidth="1"/>
    <col min="15885" max="15886" width="15.54296875" style="10" customWidth="1"/>
    <col min="15887" max="15887" width="12.7265625" style="10" customWidth="1"/>
    <col min="15888" max="15888" width="16" style="10" bestFit="1" customWidth="1"/>
    <col min="15889" max="15889" width="11.26953125" style="10" customWidth="1"/>
    <col min="15890" max="15890" width="14.7265625" style="10" customWidth="1"/>
    <col min="15891" max="15891" width="11.453125" style="10" customWidth="1"/>
    <col min="15892" max="15892" width="16.26953125" style="10" customWidth="1"/>
    <col min="15893" max="15893" width="10.54296875" style="10" bestFit="1" customWidth="1"/>
    <col min="15894" max="16125" width="8.26953125" style="10"/>
    <col min="16126" max="16126" width="1" style="10" customWidth="1"/>
    <col min="16127" max="16127" width="6.81640625" style="10" customWidth="1"/>
    <col min="16128" max="16128" width="6.7265625" style="10" customWidth="1"/>
    <col min="16129" max="16129" width="16.453125" style="10" customWidth="1"/>
    <col min="16130" max="16130" width="14.7265625" style="10" customWidth="1"/>
    <col min="16131" max="16131" width="16.81640625" style="10" customWidth="1"/>
    <col min="16132" max="16132" width="18" style="10" customWidth="1"/>
    <col min="16133" max="16133" width="17.81640625" style="10" customWidth="1"/>
    <col min="16134" max="16134" width="14" style="10" customWidth="1"/>
    <col min="16135" max="16135" width="12.7265625" style="10" customWidth="1"/>
    <col min="16136" max="16136" width="14" style="10" customWidth="1"/>
    <col min="16137" max="16137" width="15.81640625" style="10" customWidth="1"/>
    <col min="16138" max="16138" width="23.7265625" style="10" customWidth="1"/>
    <col min="16139" max="16140" width="16" style="10" customWidth="1"/>
    <col min="16141" max="16142" width="15.54296875" style="10" customWidth="1"/>
    <col min="16143" max="16143" width="12.7265625" style="10" customWidth="1"/>
    <col min="16144" max="16144" width="16" style="10" bestFit="1" customWidth="1"/>
    <col min="16145" max="16145" width="11.26953125" style="10" customWidth="1"/>
    <col min="16146" max="16146" width="14.7265625" style="10" customWidth="1"/>
    <col min="16147" max="16147" width="11.453125" style="10" customWidth="1"/>
    <col min="16148" max="16148" width="16.26953125" style="10" customWidth="1"/>
    <col min="16149" max="16149" width="10.54296875" style="10" bestFit="1" customWidth="1"/>
    <col min="16150" max="16384" width="8.26953125" style="10"/>
  </cols>
  <sheetData>
    <row r="1" spans="1:83" ht="27.75" customHeight="1">
      <c r="A1" s="1"/>
      <c r="B1" s="2"/>
      <c r="C1" s="2"/>
      <c r="D1" s="3"/>
      <c r="E1" s="174" t="s">
        <v>0</v>
      </c>
      <c r="F1" s="175"/>
      <c r="G1" s="175"/>
      <c r="H1" s="175"/>
      <c r="I1" s="175"/>
      <c r="J1" s="175"/>
      <c r="K1" s="175"/>
      <c r="L1" s="175"/>
      <c r="M1" s="175"/>
      <c r="N1" s="3"/>
      <c r="O1" s="4"/>
      <c r="P1" s="4"/>
      <c r="Q1" s="5"/>
      <c r="R1" s="5"/>
      <c r="S1" s="6" t="s">
        <v>1</v>
      </c>
      <c r="T1" s="6"/>
      <c r="U1" s="7"/>
      <c r="V1" s="8"/>
      <c r="W1" s="8"/>
    </row>
    <row r="2" spans="1:83" ht="13" customHeight="1">
      <c r="A2" s="1"/>
      <c r="B2" s="8"/>
      <c r="C2" s="8"/>
      <c r="D2" s="8"/>
      <c r="E2" s="176"/>
      <c r="F2" s="176"/>
      <c r="G2" s="176"/>
      <c r="H2" s="176"/>
      <c r="I2" s="176"/>
      <c r="J2" s="176"/>
      <c r="K2" s="176"/>
      <c r="L2" s="176"/>
      <c r="M2" s="176"/>
      <c r="N2" s="8"/>
      <c r="O2" s="11"/>
      <c r="P2" s="11"/>
      <c r="Q2" s="177" t="s">
        <v>2</v>
      </c>
      <c r="R2" s="177"/>
      <c r="S2" s="177"/>
      <c r="T2" s="177"/>
      <c r="U2" s="177"/>
      <c r="V2" s="8"/>
      <c r="W2" s="8"/>
    </row>
    <row r="3" spans="1:83" ht="13.5" customHeight="1">
      <c r="A3" s="1"/>
      <c r="B3" s="178"/>
      <c r="C3" s="178"/>
      <c r="D3" s="178"/>
      <c r="E3" s="12"/>
      <c r="F3" s="12"/>
      <c r="G3" s="12"/>
      <c r="H3" s="12"/>
      <c r="I3" s="12"/>
      <c r="J3" s="12"/>
      <c r="K3" s="12"/>
      <c r="L3" s="13"/>
      <c r="M3" s="13"/>
      <c r="N3" s="8"/>
      <c r="O3" s="14" t="s">
        <v>3</v>
      </c>
      <c r="P3" s="14"/>
      <c r="Q3" s="14"/>
      <c r="R3" s="179" t="s">
        <v>4</v>
      </c>
      <c r="S3" s="179"/>
      <c r="T3" s="179"/>
      <c r="U3" s="179"/>
      <c r="V3" s="8"/>
      <c r="W3" s="8"/>
    </row>
    <row r="4" spans="1:83" ht="26.25" customHeight="1" thickBot="1">
      <c r="A4" s="1"/>
      <c r="B4" s="12"/>
      <c r="C4" s="12"/>
      <c r="D4" s="12"/>
      <c r="E4" s="12"/>
      <c r="F4" s="12"/>
      <c r="G4" s="12"/>
      <c r="H4" s="12"/>
      <c r="I4" s="12"/>
      <c r="J4" s="12"/>
      <c r="K4" s="12"/>
      <c r="L4" s="13"/>
      <c r="M4" s="13"/>
      <c r="N4" s="8"/>
      <c r="O4" s="15"/>
      <c r="P4" s="15"/>
      <c r="Q4" s="15"/>
      <c r="R4" s="180"/>
      <c r="S4" s="180"/>
      <c r="T4" s="180"/>
      <c r="U4" s="180"/>
      <c r="V4" s="8"/>
      <c r="W4" s="8"/>
    </row>
    <row r="5" spans="1:83" ht="15" customHeight="1" thickBot="1">
      <c r="A5" s="1"/>
      <c r="B5" s="181" t="s">
        <v>5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3"/>
      <c r="V5" s="8"/>
      <c r="W5" s="8"/>
    </row>
    <row r="6" spans="1:83" s="20" customFormat="1" ht="19.5" customHeight="1">
      <c r="A6" s="16"/>
      <c r="B6" s="164" t="s">
        <v>6</v>
      </c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7"/>
      <c r="P6" s="17"/>
      <c r="Q6" s="166" t="s">
        <v>7</v>
      </c>
      <c r="R6" s="166"/>
      <c r="S6" s="18"/>
      <c r="T6" s="167" t="s">
        <v>8</v>
      </c>
      <c r="U6" s="168"/>
      <c r="V6" s="19"/>
      <c r="W6" s="19"/>
      <c r="X6" s="9"/>
    </row>
    <row r="7" spans="1:83" s="26" customFormat="1" ht="20.25" customHeight="1">
      <c r="A7" s="21"/>
      <c r="B7" s="169" t="s">
        <v>9</v>
      </c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22"/>
      <c r="P7" s="22"/>
      <c r="Q7" s="171" t="s">
        <v>10</v>
      </c>
      <c r="R7" s="171"/>
      <c r="S7" s="23"/>
      <c r="T7" s="172" t="s">
        <v>11</v>
      </c>
      <c r="U7" s="173"/>
      <c r="V7" s="24"/>
      <c r="W7" s="24"/>
      <c r="X7" s="25"/>
    </row>
    <row r="8" spans="1:83" s="8" customFormat="1" ht="3.75" customHeight="1" thickBot="1">
      <c r="A8" s="1"/>
      <c r="B8" s="27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9"/>
      <c r="R8" s="30"/>
      <c r="S8" s="30"/>
      <c r="T8" s="29"/>
      <c r="U8" s="31"/>
      <c r="X8" s="32"/>
    </row>
    <row r="9" spans="1:83" ht="19.5" customHeight="1" thickBot="1">
      <c r="A9" s="33"/>
      <c r="B9" s="184" t="s">
        <v>12</v>
      </c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6"/>
      <c r="O9" s="185"/>
      <c r="P9" s="185"/>
      <c r="Q9" s="185"/>
      <c r="R9" s="185"/>
      <c r="S9" s="185"/>
      <c r="T9" s="185"/>
      <c r="U9" s="187"/>
      <c r="V9" s="8"/>
      <c r="W9" s="8"/>
    </row>
    <row r="10" spans="1:83" s="52" customFormat="1" ht="45.75" customHeight="1" thickBot="1">
      <c r="A10" s="34"/>
      <c r="B10" s="188" t="s">
        <v>13</v>
      </c>
      <c r="C10" s="189"/>
      <c r="D10" s="35" t="s">
        <v>14</v>
      </c>
      <c r="E10" s="36" t="s">
        <v>15</v>
      </c>
      <c r="F10" s="37" t="s">
        <v>16</v>
      </c>
      <c r="G10" s="38" t="s">
        <v>17</v>
      </c>
      <c r="H10" s="39" t="s">
        <v>18</v>
      </c>
      <c r="I10" s="40" t="s">
        <v>19</v>
      </c>
      <c r="J10" s="40" t="s">
        <v>20</v>
      </c>
      <c r="K10" s="41" t="s">
        <v>21</v>
      </c>
      <c r="L10" s="42" t="s">
        <v>22</v>
      </c>
      <c r="M10" s="43" t="s">
        <v>23</v>
      </c>
      <c r="N10" s="44" t="s">
        <v>24</v>
      </c>
      <c r="O10" s="36" t="s">
        <v>25</v>
      </c>
      <c r="P10" s="45" t="s">
        <v>26</v>
      </c>
      <c r="Q10" s="46" t="s">
        <v>27</v>
      </c>
      <c r="R10" s="43" t="s">
        <v>28</v>
      </c>
      <c r="S10" s="47" t="s">
        <v>29</v>
      </c>
      <c r="T10" s="48" t="s">
        <v>30</v>
      </c>
      <c r="U10" s="49" t="s">
        <v>31</v>
      </c>
      <c r="V10" s="50"/>
      <c r="W10" s="50"/>
      <c r="X10" s="51"/>
    </row>
    <row r="11" spans="1:83" s="26" customFormat="1" ht="24" customHeight="1" thickBot="1">
      <c r="A11" s="21"/>
      <c r="B11" s="190">
        <v>0</v>
      </c>
      <c r="C11" s="191"/>
      <c r="D11" s="53">
        <v>262205.38</v>
      </c>
      <c r="E11" s="54">
        <v>0</v>
      </c>
      <c r="F11" s="55">
        <f>'[1]MAIO 2021'!R11</f>
        <v>262205.38000000024</v>
      </c>
      <c r="G11" s="56">
        <v>130540.78</v>
      </c>
      <c r="H11" s="57">
        <v>0</v>
      </c>
      <c r="I11" s="58">
        <v>0</v>
      </c>
      <c r="J11" s="58">
        <v>0</v>
      </c>
      <c r="K11" s="59">
        <v>0</v>
      </c>
      <c r="L11" s="60">
        <v>265.67</v>
      </c>
      <c r="M11" s="61">
        <f>SUM(F11:L11)</f>
        <v>393011.83000000025</v>
      </c>
      <c r="N11" s="62">
        <f>T68</f>
        <v>163814.92000000001</v>
      </c>
      <c r="O11" s="63">
        <v>0</v>
      </c>
      <c r="P11" s="64">
        <v>0</v>
      </c>
      <c r="Q11" s="65">
        <f>SUM(N11:P11)</f>
        <v>163814.92000000001</v>
      </c>
      <c r="R11" s="55">
        <f>SUM(M11-Q11)</f>
        <v>229196.91000000024</v>
      </c>
      <c r="S11" s="66">
        <v>0</v>
      </c>
      <c r="T11" s="67">
        <v>229196.91</v>
      </c>
      <c r="U11" s="68">
        <v>0</v>
      </c>
      <c r="V11" s="69"/>
      <c r="W11" s="69"/>
      <c r="X11" s="70"/>
    </row>
    <row r="12" spans="1:83" s="8" customFormat="1" ht="3.75" customHeight="1">
      <c r="A12" s="1"/>
      <c r="B12" s="71"/>
      <c r="C12" s="72"/>
      <c r="D12" s="73"/>
      <c r="E12" s="73"/>
      <c r="F12" s="73"/>
      <c r="G12" s="73"/>
      <c r="H12" s="73"/>
      <c r="I12" s="73"/>
      <c r="J12" s="73">
        <v>0</v>
      </c>
      <c r="K12" s="73"/>
      <c r="L12" s="72"/>
      <c r="M12" s="72"/>
      <c r="N12" s="74"/>
      <c r="O12" s="74"/>
      <c r="P12" s="74"/>
      <c r="Q12" s="75"/>
      <c r="R12" s="76"/>
      <c r="S12" s="76"/>
      <c r="T12" s="76"/>
      <c r="U12" s="77"/>
      <c r="V12" s="69"/>
      <c r="W12" s="69"/>
      <c r="X12" s="78"/>
    </row>
    <row r="13" spans="1:83" ht="18.649999999999999" customHeight="1" thickBot="1">
      <c r="A13" s="1"/>
      <c r="B13" s="192"/>
      <c r="C13" s="193"/>
      <c r="D13" s="193"/>
      <c r="E13" s="193"/>
      <c r="F13" s="194"/>
      <c r="G13" s="194"/>
      <c r="H13" s="194"/>
      <c r="I13" s="194"/>
      <c r="J13" s="194"/>
      <c r="K13" s="194"/>
      <c r="L13" s="194"/>
      <c r="M13" s="194"/>
      <c r="N13" s="193"/>
      <c r="O13" s="193"/>
      <c r="P13" s="193"/>
      <c r="Q13" s="193"/>
      <c r="R13" s="193"/>
      <c r="S13" s="193"/>
      <c r="T13" s="194"/>
      <c r="U13" s="195"/>
      <c r="V13" s="8"/>
      <c r="W13" s="8"/>
    </row>
    <row r="14" spans="1:83" s="83" customFormat="1" ht="12" customHeight="1">
      <c r="A14" s="79"/>
      <c r="B14" s="196" t="s">
        <v>32</v>
      </c>
      <c r="C14" s="198" t="s">
        <v>33</v>
      </c>
      <c r="D14" s="199"/>
      <c r="E14" s="80"/>
      <c r="F14" s="200" t="s">
        <v>34</v>
      </c>
      <c r="G14" s="201"/>
      <c r="H14" s="201"/>
      <c r="I14" s="201"/>
      <c r="J14" s="201"/>
      <c r="K14" s="201"/>
      <c r="L14" s="201"/>
      <c r="M14" s="202"/>
      <c r="N14" s="206" t="s">
        <v>35</v>
      </c>
      <c r="O14" s="206"/>
      <c r="P14" s="207"/>
      <c r="Q14" s="208" t="s">
        <v>36</v>
      </c>
      <c r="R14" s="206"/>
      <c r="S14" s="206"/>
      <c r="T14" s="211" t="s">
        <v>37</v>
      </c>
      <c r="U14" s="212"/>
      <c r="V14" s="81"/>
      <c r="W14" s="81"/>
      <c r="X14" s="82"/>
    </row>
    <row r="15" spans="1:83" s="83" customFormat="1" ht="12.75" customHeight="1" thickBot="1">
      <c r="A15" s="79"/>
      <c r="B15" s="197"/>
      <c r="C15" s="223" t="s">
        <v>38</v>
      </c>
      <c r="D15" s="224"/>
      <c r="E15" s="84" t="s">
        <v>39</v>
      </c>
      <c r="F15" s="203"/>
      <c r="G15" s="204"/>
      <c r="H15" s="204"/>
      <c r="I15" s="204"/>
      <c r="J15" s="204"/>
      <c r="K15" s="204"/>
      <c r="L15" s="204"/>
      <c r="M15" s="205"/>
      <c r="N15" s="210" t="s">
        <v>40</v>
      </c>
      <c r="O15" s="210"/>
      <c r="P15" s="225"/>
      <c r="Q15" s="209"/>
      <c r="R15" s="210"/>
      <c r="S15" s="210"/>
      <c r="T15" s="213"/>
      <c r="U15" s="214"/>
      <c r="V15" s="81"/>
      <c r="W15" s="81"/>
      <c r="X15" s="9"/>
    </row>
    <row r="16" spans="1:83" s="92" customFormat="1" ht="15" customHeight="1">
      <c r="A16" s="85"/>
      <c r="B16" s="86">
        <v>1</v>
      </c>
      <c r="C16" s="217">
        <v>44351</v>
      </c>
      <c r="D16" s="218"/>
      <c r="E16" s="87">
        <v>7727</v>
      </c>
      <c r="F16" s="226" t="s">
        <v>41</v>
      </c>
      <c r="G16" s="226"/>
      <c r="H16" s="226"/>
      <c r="I16" s="226"/>
      <c r="J16" s="226"/>
      <c r="K16" s="226"/>
      <c r="L16" s="226"/>
      <c r="M16" s="226"/>
      <c r="N16" s="227" t="s">
        <v>42</v>
      </c>
      <c r="O16" s="227"/>
      <c r="P16" s="227"/>
      <c r="Q16" s="228" t="s">
        <v>43</v>
      </c>
      <c r="R16" s="228"/>
      <c r="S16" s="228"/>
      <c r="T16" s="215">
        <v>1079.8399999999999</v>
      </c>
      <c r="U16" s="216"/>
      <c r="V16" s="88"/>
      <c r="W16" s="89"/>
      <c r="X16" s="90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91"/>
    </row>
    <row r="17" spans="1:487" s="95" customFormat="1" ht="15" customHeight="1">
      <c r="A17" s="93"/>
      <c r="B17" s="94">
        <v>2</v>
      </c>
      <c r="C17" s="217">
        <v>44351</v>
      </c>
      <c r="D17" s="218"/>
      <c r="E17" s="87">
        <v>7727</v>
      </c>
      <c r="F17" s="219" t="s">
        <v>44</v>
      </c>
      <c r="G17" s="219"/>
      <c r="H17" s="219"/>
      <c r="I17" s="219"/>
      <c r="J17" s="219"/>
      <c r="K17" s="219"/>
      <c r="L17" s="219"/>
      <c r="M17" s="219"/>
      <c r="N17" s="218" t="s">
        <v>42</v>
      </c>
      <c r="O17" s="218"/>
      <c r="P17" s="218"/>
      <c r="Q17" s="220" t="s">
        <v>43</v>
      </c>
      <c r="R17" s="220"/>
      <c r="S17" s="220"/>
      <c r="T17" s="221">
        <v>2449.0500000000002</v>
      </c>
      <c r="U17" s="222"/>
      <c r="V17" s="89"/>
      <c r="X17" s="96"/>
    </row>
    <row r="18" spans="1:487" s="95" customFormat="1" ht="15" customHeight="1">
      <c r="A18" s="93"/>
      <c r="B18" s="94">
        <v>3</v>
      </c>
      <c r="C18" s="217">
        <v>44351</v>
      </c>
      <c r="D18" s="218"/>
      <c r="E18" s="87">
        <v>7727</v>
      </c>
      <c r="F18" s="219" t="s">
        <v>45</v>
      </c>
      <c r="G18" s="219"/>
      <c r="H18" s="219"/>
      <c r="I18" s="219"/>
      <c r="J18" s="219"/>
      <c r="K18" s="219"/>
      <c r="L18" s="219"/>
      <c r="M18" s="219"/>
      <c r="N18" s="218" t="s">
        <v>42</v>
      </c>
      <c r="O18" s="218"/>
      <c r="P18" s="218"/>
      <c r="Q18" s="220" t="s">
        <v>43</v>
      </c>
      <c r="R18" s="220"/>
      <c r="S18" s="220"/>
      <c r="T18" s="221">
        <v>4438.67</v>
      </c>
      <c r="U18" s="222"/>
      <c r="V18" s="89"/>
      <c r="X18" s="96"/>
    </row>
    <row r="19" spans="1:487" s="95" customFormat="1" ht="15" customHeight="1">
      <c r="A19" s="93"/>
      <c r="B19" s="94">
        <v>4</v>
      </c>
      <c r="C19" s="217">
        <v>44351</v>
      </c>
      <c r="D19" s="218"/>
      <c r="E19" s="87">
        <v>7727</v>
      </c>
      <c r="F19" s="219" t="s">
        <v>46</v>
      </c>
      <c r="G19" s="219"/>
      <c r="H19" s="219"/>
      <c r="I19" s="219"/>
      <c r="J19" s="219"/>
      <c r="K19" s="219"/>
      <c r="L19" s="219"/>
      <c r="M19" s="219"/>
      <c r="N19" s="218" t="s">
        <v>42</v>
      </c>
      <c r="O19" s="218"/>
      <c r="P19" s="218"/>
      <c r="Q19" s="220" t="s">
        <v>43</v>
      </c>
      <c r="R19" s="220"/>
      <c r="S19" s="220"/>
      <c r="T19" s="221">
        <v>4761.54</v>
      </c>
      <c r="U19" s="222"/>
      <c r="V19" s="89"/>
      <c r="X19" s="96"/>
    </row>
    <row r="20" spans="1:487" s="95" customFormat="1" ht="15" customHeight="1">
      <c r="A20" s="93"/>
      <c r="B20" s="94">
        <v>5</v>
      </c>
      <c r="C20" s="217">
        <v>44351</v>
      </c>
      <c r="D20" s="218"/>
      <c r="E20" s="87">
        <v>7727</v>
      </c>
      <c r="F20" s="229" t="s">
        <v>47</v>
      </c>
      <c r="G20" s="229"/>
      <c r="H20" s="229"/>
      <c r="I20" s="229"/>
      <c r="J20" s="229"/>
      <c r="K20" s="229"/>
      <c r="L20" s="229"/>
      <c r="M20" s="229"/>
      <c r="N20" s="218" t="s">
        <v>42</v>
      </c>
      <c r="O20" s="218"/>
      <c r="P20" s="218"/>
      <c r="Q20" s="220" t="s">
        <v>43</v>
      </c>
      <c r="R20" s="220"/>
      <c r="S20" s="220"/>
      <c r="T20" s="221">
        <v>1117.0999999999999</v>
      </c>
      <c r="U20" s="222"/>
      <c r="V20" s="89"/>
      <c r="X20" s="96"/>
    </row>
    <row r="21" spans="1:487" s="101" customFormat="1" ht="15" customHeight="1">
      <c r="A21" s="97"/>
      <c r="B21" s="94">
        <v>6</v>
      </c>
      <c r="C21" s="217">
        <v>44351</v>
      </c>
      <c r="D21" s="218"/>
      <c r="E21" s="87">
        <v>7727</v>
      </c>
      <c r="F21" s="229" t="s">
        <v>48</v>
      </c>
      <c r="G21" s="229"/>
      <c r="H21" s="229"/>
      <c r="I21" s="229"/>
      <c r="J21" s="229"/>
      <c r="K21" s="229"/>
      <c r="L21" s="229"/>
      <c r="M21" s="229"/>
      <c r="N21" s="218" t="s">
        <v>42</v>
      </c>
      <c r="O21" s="218"/>
      <c r="P21" s="218"/>
      <c r="Q21" s="220" t="s">
        <v>43</v>
      </c>
      <c r="R21" s="220"/>
      <c r="S21" s="220"/>
      <c r="T21" s="221">
        <v>1381.85</v>
      </c>
      <c r="U21" s="222"/>
      <c r="V21" s="98"/>
      <c r="W21" s="99"/>
      <c r="X21" s="100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9"/>
      <c r="BM21" s="99"/>
      <c r="BN21" s="99"/>
      <c r="BO21" s="99"/>
      <c r="BP21" s="99"/>
      <c r="BQ21" s="99"/>
      <c r="BR21" s="99"/>
      <c r="BS21" s="99"/>
      <c r="BT21" s="99"/>
      <c r="BU21" s="99"/>
      <c r="BV21" s="99"/>
      <c r="BW21" s="99"/>
      <c r="BX21" s="99"/>
      <c r="BY21" s="99"/>
      <c r="BZ21" s="99"/>
      <c r="CA21" s="99"/>
      <c r="CB21" s="99"/>
      <c r="CC21" s="99"/>
      <c r="CD21" s="99"/>
    </row>
    <row r="22" spans="1:487" s="101" customFormat="1" ht="15" customHeight="1">
      <c r="A22" s="97"/>
      <c r="B22" s="94">
        <v>7</v>
      </c>
      <c r="C22" s="217">
        <v>44351</v>
      </c>
      <c r="D22" s="218"/>
      <c r="E22" s="87">
        <v>7727</v>
      </c>
      <c r="F22" s="229" t="s">
        <v>49</v>
      </c>
      <c r="G22" s="229"/>
      <c r="H22" s="229"/>
      <c r="I22" s="229"/>
      <c r="J22" s="229"/>
      <c r="K22" s="229"/>
      <c r="L22" s="229"/>
      <c r="M22" s="229"/>
      <c r="N22" s="218" t="s">
        <v>42</v>
      </c>
      <c r="O22" s="218"/>
      <c r="P22" s="218"/>
      <c r="Q22" s="230" t="s">
        <v>43</v>
      </c>
      <c r="R22" s="230"/>
      <c r="S22" s="230"/>
      <c r="T22" s="221">
        <v>1407.13</v>
      </c>
      <c r="U22" s="222"/>
      <c r="V22" s="98"/>
      <c r="W22" s="99"/>
      <c r="X22" s="100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/>
      <c r="CB22" s="99"/>
      <c r="CC22" s="99"/>
      <c r="CD22" s="99"/>
    </row>
    <row r="23" spans="1:487" s="101" customFormat="1" ht="15" customHeight="1">
      <c r="A23" s="97"/>
      <c r="B23" s="94">
        <v>8</v>
      </c>
      <c r="C23" s="217">
        <v>44351</v>
      </c>
      <c r="D23" s="218"/>
      <c r="E23" s="87">
        <v>7727</v>
      </c>
      <c r="F23" s="229" t="s">
        <v>50</v>
      </c>
      <c r="G23" s="229"/>
      <c r="H23" s="229"/>
      <c r="I23" s="229"/>
      <c r="J23" s="229"/>
      <c r="K23" s="229"/>
      <c r="L23" s="229"/>
      <c r="M23" s="229"/>
      <c r="N23" s="218" t="s">
        <v>42</v>
      </c>
      <c r="O23" s="218"/>
      <c r="P23" s="218"/>
      <c r="Q23" s="231" t="s">
        <v>43</v>
      </c>
      <c r="R23" s="231"/>
      <c r="S23" s="231"/>
      <c r="T23" s="221">
        <v>2917.85</v>
      </c>
      <c r="U23" s="222"/>
      <c r="V23" s="98"/>
      <c r="W23" s="99"/>
      <c r="X23" s="102"/>
    </row>
    <row r="24" spans="1:487" s="101" customFormat="1" ht="15" customHeight="1">
      <c r="A24" s="97"/>
      <c r="B24" s="94">
        <v>9</v>
      </c>
      <c r="C24" s="217">
        <v>44351</v>
      </c>
      <c r="D24" s="218"/>
      <c r="E24" s="87">
        <v>7727</v>
      </c>
      <c r="F24" s="229" t="s">
        <v>51</v>
      </c>
      <c r="G24" s="229"/>
      <c r="H24" s="229"/>
      <c r="I24" s="229"/>
      <c r="J24" s="229"/>
      <c r="K24" s="229"/>
      <c r="L24" s="229"/>
      <c r="M24" s="229"/>
      <c r="N24" s="218" t="s">
        <v>42</v>
      </c>
      <c r="O24" s="218"/>
      <c r="P24" s="218"/>
      <c r="Q24" s="231" t="s">
        <v>43</v>
      </c>
      <c r="R24" s="231"/>
      <c r="S24" s="231"/>
      <c r="T24" s="221">
        <v>3076.71</v>
      </c>
      <c r="U24" s="222"/>
      <c r="V24" s="98"/>
      <c r="W24" s="99"/>
      <c r="X24" s="100"/>
      <c r="Y24" s="99"/>
      <c r="Z24" s="99"/>
      <c r="AA24" s="99"/>
      <c r="AB24" s="99"/>
      <c r="AC24" s="99"/>
      <c r="AD24" s="99"/>
      <c r="AE24" s="99"/>
      <c r="AF24" s="99"/>
      <c r="AG24" s="99"/>
    </row>
    <row r="25" spans="1:487" s="101" customFormat="1" ht="15" customHeight="1">
      <c r="A25" s="97"/>
      <c r="B25" s="94">
        <v>10</v>
      </c>
      <c r="C25" s="217">
        <v>44351</v>
      </c>
      <c r="D25" s="218"/>
      <c r="E25" s="87">
        <v>7727</v>
      </c>
      <c r="F25" s="229" t="s">
        <v>52</v>
      </c>
      <c r="G25" s="229"/>
      <c r="H25" s="229"/>
      <c r="I25" s="229"/>
      <c r="J25" s="229"/>
      <c r="K25" s="229"/>
      <c r="L25" s="229"/>
      <c r="M25" s="229"/>
      <c r="N25" s="218" t="s">
        <v>42</v>
      </c>
      <c r="O25" s="218"/>
      <c r="P25" s="218"/>
      <c r="Q25" s="231" t="s">
        <v>43</v>
      </c>
      <c r="R25" s="231"/>
      <c r="S25" s="231"/>
      <c r="T25" s="221">
        <v>1356.54</v>
      </c>
      <c r="U25" s="222"/>
      <c r="V25" s="98"/>
      <c r="W25" s="99"/>
      <c r="X25" s="100"/>
      <c r="Y25" s="99"/>
      <c r="Z25" s="99"/>
      <c r="AA25" s="99"/>
      <c r="AB25" s="99"/>
      <c r="AC25" s="99"/>
      <c r="AD25" s="99"/>
      <c r="AE25" s="99"/>
      <c r="AF25" s="99"/>
      <c r="AG25" s="99"/>
    </row>
    <row r="26" spans="1:487" s="101" customFormat="1" ht="15" customHeight="1" thickBot="1">
      <c r="A26" s="97"/>
      <c r="B26" s="94">
        <v>11</v>
      </c>
      <c r="C26" s="217">
        <v>44351</v>
      </c>
      <c r="D26" s="218"/>
      <c r="E26" s="87">
        <v>7727</v>
      </c>
      <c r="F26" s="229" t="s">
        <v>53</v>
      </c>
      <c r="G26" s="229"/>
      <c r="H26" s="229"/>
      <c r="I26" s="229"/>
      <c r="J26" s="229"/>
      <c r="K26" s="229"/>
      <c r="L26" s="229"/>
      <c r="M26" s="229"/>
      <c r="N26" s="218" t="s">
        <v>42</v>
      </c>
      <c r="O26" s="218"/>
      <c r="P26" s="218"/>
      <c r="Q26" s="231" t="s">
        <v>43</v>
      </c>
      <c r="R26" s="231"/>
      <c r="S26" s="231"/>
      <c r="T26" s="221">
        <v>1790.67</v>
      </c>
      <c r="U26" s="222"/>
      <c r="V26" s="98"/>
      <c r="W26" s="99"/>
      <c r="X26" s="100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99"/>
      <c r="BM26" s="99"/>
      <c r="BN26" s="99"/>
      <c r="BO26" s="99"/>
      <c r="BP26" s="99"/>
      <c r="BQ26" s="99"/>
      <c r="BR26" s="99"/>
      <c r="BS26" s="99"/>
      <c r="BT26" s="99"/>
      <c r="BU26" s="99"/>
      <c r="BV26" s="99"/>
      <c r="BW26" s="99"/>
      <c r="BX26" s="99"/>
      <c r="BY26" s="99"/>
      <c r="BZ26" s="99"/>
      <c r="CA26" s="99"/>
      <c r="CB26" s="99"/>
      <c r="CC26" s="99"/>
      <c r="CD26" s="99"/>
      <c r="CE26" s="99"/>
      <c r="CF26" s="99"/>
      <c r="CG26" s="99"/>
      <c r="CH26" s="99"/>
      <c r="CI26" s="99"/>
      <c r="CJ26" s="99"/>
      <c r="CK26" s="99"/>
      <c r="CL26" s="99"/>
      <c r="CM26" s="99"/>
      <c r="CN26" s="99"/>
      <c r="CO26" s="99"/>
      <c r="CP26" s="99"/>
      <c r="CQ26" s="99"/>
      <c r="CR26" s="99"/>
      <c r="CS26" s="99"/>
      <c r="CT26" s="99"/>
      <c r="CU26" s="99"/>
      <c r="CV26" s="99"/>
      <c r="CW26" s="99"/>
      <c r="CX26" s="99"/>
      <c r="CY26" s="99"/>
      <c r="CZ26" s="99"/>
      <c r="DA26" s="99"/>
      <c r="DB26" s="99"/>
      <c r="DC26" s="99"/>
      <c r="DD26" s="99"/>
      <c r="DE26" s="99"/>
      <c r="DF26" s="99"/>
      <c r="DG26" s="99"/>
      <c r="DH26" s="99"/>
      <c r="DI26" s="99"/>
      <c r="DJ26" s="99"/>
      <c r="DK26" s="99"/>
      <c r="DL26" s="99"/>
      <c r="DM26" s="99"/>
      <c r="DN26" s="99"/>
      <c r="DO26" s="99"/>
      <c r="DP26" s="99"/>
      <c r="DQ26" s="99"/>
      <c r="DR26" s="99"/>
      <c r="DS26" s="99"/>
      <c r="DT26" s="99"/>
      <c r="DU26" s="99"/>
      <c r="DV26" s="99"/>
      <c r="DW26" s="99"/>
      <c r="DX26" s="99"/>
      <c r="DY26" s="99"/>
      <c r="DZ26" s="99"/>
      <c r="EA26" s="99"/>
      <c r="EB26" s="99"/>
      <c r="EC26" s="99"/>
      <c r="ED26" s="99"/>
      <c r="EE26" s="99"/>
      <c r="EF26" s="99"/>
      <c r="EG26" s="99"/>
      <c r="EH26" s="99"/>
      <c r="EI26" s="99"/>
      <c r="EJ26" s="99"/>
      <c r="EK26" s="99"/>
      <c r="EL26" s="99"/>
      <c r="EM26" s="99"/>
      <c r="EN26" s="99"/>
      <c r="EO26" s="99"/>
      <c r="EP26" s="99"/>
      <c r="EQ26" s="99"/>
      <c r="ER26" s="99"/>
      <c r="ES26" s="99"/>
      <c r="ET26" s="99"/>
      <c r="EU26" s="99"/>
      <c r="EV26" s="99"/>
      <c r="EW26" s="99"/>
      <c r="EX26" s="99"/>
      <c r="EY26" s="99"/>
      <c r="EZ26" s="99"/>
      <c r="FA26" s="99"/>
      <c r="FB26" s="99"/>
      <c r="FC26" s="99"/>
      <c r="FD26" s="99"/>
      <c r="FE26" s="99"/>
      <c r="FF26" s="99"/>
      <c r="FG26" s="99"/>
      <c r="FH26" s="99"/>
      <c r="FI26" s="99"/>
      <c r="FJ26" s="99"/>
      <c r="FK26" s="99"/>
      <c r="FL26" s="99"/>
      <c r="FM26" s="99"/>
      <c r="FN26" s="99"/>
      <c r="FO26" s="99"/>
      <c r="FP26" s="99"/>
      <c r="FQ26" s="99"/>
      <c r="FR26" s="99"/>
      <c r="FS26" s="99"/>
      <c r="FT26" s="99"/>
      <c r="FU26" s="99"/>
      <c r="FV26" s="99"/>
      <c r="FW26" s="99"/>
      <c r="FX26" s="99"/>
      <c r="FY26" s="99"/>
      <c r="FZ26" s="99"/>
      <c r="GA26" s="99"/>
      <c r="GB26" s="99"/>
      <c r="GC26" s="99"/>
      <c r="GD26" s="99"/>
      <c r="GE26" s="99"/>
      <c r="GF26" s="99"/>
      <c r="GG26" s="99"/>
      <c r="GH26" s="99"/>
      <c r="GI26" s="99"/>
      <c r="GJ26" s="99"/>
      <c r="GK26" s="99"/>
      <c r="GL26" s="99"/>
      <c r="GM26" s="99"/>
      <c r="GN26" s="99"/>
      <c r="GO26" s="99"/>
      <c r="GP26" s="99"/>
      <c r="GQ26" s="99"/>
      <c r="GR26" s="99"/>
      <c r="GS26" s="99"/>
      <c r="GT26" s="99"/>
      <c r="GU26" s="99"/>
      <c r="GV26" s="99"/>
      <c r="GW26" s="99"/>
      <c r="GX26" s="99"/>
      <c r="GY26" s="99"/>
      <c r="GZ26" s="99"/>
      <c r="HA26" s="99"/>
      <c r="HB26" s="99"/>
      <c r="HC26" s="99"/>
      <c r="HD26" s="99"/>
      <c r="HE26" s="99"/>
      <c r="HF26" s="99"/>
      <c r="HG26" s="99"/>
      <c r="HH26" s="99"/>
      <c r="HI26" s="99"/>
      <c r="HJ26" s="99"/>
      <c r="HK26" s="99"/>
      <c r="HL26" s="99"/>
      <c r="HM26" s="99"/>
      <c r="HN26" s="99"/>
      <c r="HO26" s="99"/>
      <c r="HP26" s="99"/>
      <c r="HQ26" s="99"/>
      <c r="HR26" s="99"/>
      <c r="HS26" s="99"/>
      <c r="HT26" s="99"/>
      <c r="HU26" s="99"/>
      <c r="HV26" s="99"/>
      <c r="HW26" s="99"/>
      <c r="HX26" s="99"/>
      <c r="HY26" s="99"/>
      <c r="HZ26" s="99"/>
      <c r="IA26" s="99"/>
      <c r="IB26" s="99"/>
      <c r="IC26" s="99"/>
      <c r="ID26" s="99"/>
      <c r="IE26" s="99"/>
      <c r="IF26" s="99"/>
      <c r="IG26" s="99"/>
      <c r="IH26" s="99"/>
      <c r="II26" s="99"/>
      <c r="IJ26" s="99"/>
      <c r="IK26" s="99"/>
      <c r="IL26" s="99"/>
      <c r="IM26" s="99"/>
      <c r="IN26" s="99"/>
      <c r="IO26" s="99"/>
      <c r="IP26" s="99"/>
      <c r="IQ26" s="99"/>
      <c r="IR26" s="99"/>
      <c r="IS26" s="99"/>
      <c r="IT26" s="99"/>
      <c r="IU26" s="99"/>
      <c r="IV26" s="99"/>
      <c r="IW26" s="99"/>
      <c r="IX26" s="99"/>
      <c r="IY26" s="99"/>
      <c r="IZ26" s="99"/>
      <c r="JA26" s="99"/>
      <c r="JB26" s="99"/>
      <c r="JC26" s="99"/>
      <c r="JD26" s="99"/>
      <c r="JE26" s="99"/>
      <c r="JF26" s="99"/>
      <c r="JG26" s="99"/>
      <c r="JH26" s="99"/>
      <c r="JI26" s="99"/>
      <c r="JJ26" s="99"/>
      <c r="JK26" s="99"/>
      <c r="JL26" s="99"/>
      <c r="JM26" s="99"/>
      <c r="JN26" s="99"/>
      <c r="JO26" s="99"/>
      <c r="JP26" s="99"/>
      <c r="JQ26" s="99"/>
      <c r="JR26" s="99"/>
      <c r="JS26" s="99"/>
      <c r="JT26" s="99"/>
      <c r="JU26" s="99"/>
      <c r="JV26" s="99"/>
      <c r="JW26" s="99"/>
      <c r="JX26" s="99"/>
      <c r="JY26" s="99"/>
      <c r="JZ26" s="99"/>
      <c r="KA26" s="99"/>
      <c r="KB26" s="99"/>
      <c r="KC26" s="99"/>
      <c r="KD26" s="99"/>
      <c r="KE26" s="99"/>
      <c r="KF26" s="99"/>
      <c r="KG26" s="99"/>
      <c r="KH26" s="99"/>
      <c r="KI26" s="99"/>
      <c r="KJ26" s="99"/>
      <c r="KK26" s="99"/>
      <c r="KL26" s="99"/>
      <c r="KM26" s="99"/>
      <c r="KN26" s="99"/>
      <c r="KO26" s="99"/>
      <c r="KP26" s="99"/>
      <c r="KQ26" s="99"/>
      <c r="KR26" s="99"/>
      <c r="KS26" s="99"/>
      <c r="KT26" s="99"/>
      <c r="KU26" s="99"/>
      <c r="KV26" s="99"/>
      <c r="KW26" s="99"/>
      <c r="KX26" s="99"/>
      <c r="KY26" s="99"/>
      <c r="KZ26" s="99"/>
      <c r="LA26" s="99"/>
      <c r="LB26" s="99"/>
      <c r="LC26" s="99"/>
      <c r="LD26" s="99"/>
      <c r="LE26" s="99"/>
      <c r="LF26" s="99"/>
      <c r="LG26" s="99"/>
      <c r="LH26" s="99"/>
      <c r="LI26" s="99"/>
      <c r="LJ26" s="99"/>
      <c r="LK26" s="99"/>
      <c r="LL26" s="99"/>
      <c r="LM26" s="99"/>
      <c r="LN26" s="99"/>
      <c r="LO26" s="99"/>
      <c r="LP26" s="99"/>
      <c r="LQ26" s="99"/>
      <c r="LR26" s="99"/>
      <c r="LS26" s="99"/>
      <c r="LT26" s="99"/>
      <c r="LU26" s="99"/>
      <c r="LV26" s="99"/>
      <c r="LW26" s="99"/>
      <c r="LX26" s="99"/>
      <c r="LY26" s="99"/>
      <c r="LZ26" s="99"/>
      <c r="MA26" s="99"/>
      <c r="MB26" s="99"/>
      <c r="MC26" s="99"/>
      <c r="MD26" s="99"/>
      <c r="ME26" s="99"/>
      <c r="MF26" s="99"/>
      <c r="MG26" s="99"/>
      <c r="MH26" s="99"/>
      <c r="MI26" s="99"/>
      <c r="MJ26" s="99"/>
      <c r="MK26" s="99"/>
      <c r="ML26" s="99"/>
      <c r="MM26" s="99"/>
      <c r="MN26" s="99"/>
      <c r="MO26" s="99"/>
      <c r="MP26" s="99"/>
      <c r="MQ26" s="99"/>
      <c r="MR26" s="99"/>
      <c r="MS26" s="99"/>
      <c r="MT26" s="99"/>
      <c r="MU26" s="99"/>
      <c r="MV26" s="99"/>
      <c r="MW26" s="99"/>
      <c r="MX26" s="99"/>
      <c r="MY26" s="99"/>
      <c r="MZ26" s="99"/>
      <c r="NA26" s="99"/>
      <c r="NB26" s="99"/>
      <c r="NC26" s="99"/>
      <c r="ND26" s="99"/>
      <c r="NE26" s="99"/>
      <c r="NF26" s="99"/>
      <c r="NG26" s="99"/>
      <c r="NH26" s="99"/>
      <c r="NI26" s="99"/>
      <c r="NJ26" s="99"/>
      <c r="NK26" s="99"/>
      <c r="NL26" s="99"/>
      <c r="NM26" s="99"/>
      <c r="NN26" s="99"/>
      <c r="NO26" s="99"/>
      <c r="NP26" s="99"/>
      <c r="NQ26" s="99"/>
      <c r="NR26" s="99"/>
      <c r="NS26" s="99"/>
      <c r="NT26" s="99"/>
      <c r="NU26" s="99"/>
      <c r="NV26" s="99"/>
      <c r="NW26" s="99"/>
      <c r="NX26" s="99"/>
      <c r="NY26" s="99"/>
      <c r="NZ26" s="99"/>
      <c r="OA26" s="99"/>
      <c r="OB26" s="99"/>
      <c r="OC26" s="99"/>
      <c r="OD26" s="99"/>
      <c r="OE26" s="99"/>
      <c r="OF26" s="99"/>
      <c r="OG26" s="99"/>
      <c r="OH26" s="99"/>
      <c r="OI26" s="99"/>
      <c r="OJ26" s="99"/>
      <c r="OK26" s="99"/>
      <c r="OL26" s="99"/>
      <c r="OM26" s="99"/>
      <c r="ON26" s="99"/>
      <c r="OO26" s="99"/>
      <c r="OP26" s="99"/>
      <c r="OQ26" s="99"/>
      <c r="OR26" s="99"/>
      <c r="OS26" s="99"/>
      <c r="OT26" s="99"/>
      <c r="OU26" s="99"/>
      <c r="OV26" s="99"/>
      <c r="OW26" s="99"/>
      <c r="OX26" s="99"/>
      <c r="OY26" s="99"/>
      <c r="OZ26" s="99"/>
      <c r="PA26" s="99"/>
      <c r="PB26" s="99"/>
      <c r="PC26" s="99"/>
      <c r="PD26" s="99"/>
      <c r="PE26" s="99"/>
      <c r="PF26" s="99"/>
      <c r="PG26" s="99"/>
      <c r="PH26" s="99"/>
      <c r="PI26" s="99"/>
      <c r="PJ26" s="99"/>
      <c r="PK26" s="99"/>
      <c r="PL26" s="99"/>
      <c r="PM26" s="99"/>
      <c r="PN26" s="99"/>
      <c r="PO26" s="99"/>
      <c r="PP26" s="99"/>
      <c r="PQ26" s="99"/>
      <c r="PR26" s="99"/>
      <c r="PS26" s="99"/>
      <c r="PT26" s="99"/>
      <c r="PU26" s="99"/>
      <c r="PV26" s="99"/>
      <c r="PW26" s="99"/>
      <c r="PX26" s="99"/>
      <c r="PY26" s="99"/>
      <c r="PZ26" s="99"/>
      <c r="QA26" s="99"/>
      <c r="QB26" s="99"/>
      <c r="QC26" s="99"/>
      <c r="QD26" s="99"/>
      <c r="QE26" s="99"/>
      <c r="QF26" s="99"/>
      <c r="QG26" s="99"/>
      <c r="QH26" s="99"/>
      <c r="QI26" s="99"/>
      <c r="QJ26" s="99"/>
      <c r="QK26" s="99"/>
      <c r="QL26" s="99"/>
      <c r="QM26" s="99"/>
      <c r="QN26" s="99"/>
      <c r="QO26" s="99"/>
      <c r="QP26" s="99"/>
      <c r="QQ26" s="99"/>
      <c r="QR26" s="99"/>
      <c r="QS26" s="99"/>
      <c r="QT26" s="99"/>
      <c r="QU26" s="99"/>
      <c r="QV26" s="99"/>
      <c r="QW26" s="99"/>
      <c r="QX26" s="99"/>
      <c r="QY26" s="99"/>
      <c r="QZ26" s="99"/>
      <c r="RA26" s="99"/>
      <c r="RB26" s="99"/>
      <c r="RC26" s="99"/>
      <c r="RD26" s="99"/>
      <c r="RE26" s="99"/>
      <c r="RF26" s="99"/>
      <c r="RG26" s="99"/>
      <c r="RH26" s="99"/>
      <c r="RI26" s="99"/>
      <c r="RJ26" s="99"/>
      <c r="RK26" s="99"/>
      <c r="RL26" s="99"/>
      <c r="RM26" s="99"/>
      <c r="RN26" s="99"/>
      <c r="RO26" s="99"/>
      <c r="RP26" s="99"/>
      <c r="RQ26" s="99"/>
      <c r="RR26" s="99"/>
      <c r="RS26" s="99"/>
    </row>
    <row r="27" spans="1:487" s="104" customFormat="1" ht="15" customHeight="1">
      <c r="A27" s="103"/>
      <c r="B27" s="94">
        <v>12</v>
      </c>
      <c r="C27" s="217">
        <v>44351</v>
      </c>
      <c r="D27" s="218"/>
      <c r="E27" s="87">
        <v>7727</v>
      </c>
      <c r="F27" s="229" t="s">
        <v>54</v>
      </c>
      <c r="G27" s="229"/>
      <c r="H27" s="229"/>
      <c r="I27" s="229"/>
      <c r="J27" s="229"/>
      <c r="K27" s="229"/>
      <c r="L27" s="229"/>
      <c r="M27" s="229"/>
      <c r="N27" s="218" t="s">
        <v>42</v>
      </c>
      <c r="O27" s="218"/>
      <c r="P27" s="218"/>
      <c r="Q27" s="231" t="s">
        <v>43</v>
      </c>
      <c r="R27" s="231"/>
      <c r="S27" s="231"/>
      <c r="T27" s="221">
        <v>2170.38</v>
      </c>
      <c r="U27" s="222"/>
      <c r="V27" s="98"/>
      <c r="W27" s="99"/>
      <c r="X27" s="100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99"/>
      <c r="BQ27" s="99"/>
      <c r="BR27" s="99"/>
      <c r="BS27" s="99"/>
      <c r="BT27" s="99"/>
      <c r="BU27" s="99"/>
      <c r="BV27" s="99"/>
      <c r="BW27" s="99"/>
      <c r="BX27" s="99"/>
      <c r="BY27" s="99"/>
      <c r="BZ27" s="99"/>
      <c r="CA27" s="99"/>
      <c r="CB27" s="99"/>
      <c r="CC27" s="99"/>
      <c r="CD27" s="99"/>
      <c r="CE27" s="99"/>
      <c r="CF27" s="99"/>
      <c r="CG27" s="99"/>
      <c r="CH27" s="99"/>
      <c r="CI27" s="99"/>
      <c r="CJ27" s="99"/>
      <c r="CK27" s="99"/>
      <c r="CL27" s="99"/>
      <c r="CM27" s="99"/>
      <c r="CN27" s="99"/>
      <c r="CO27" s="99"/>
      <c r="CP27" s="99"/>
      <c r="CQ27" s="99"/>
      <c r="CR27" s="99"/>
      <c r="CS27" s="99"/>
      <c r="CT27" s="99"/>
      <c r="CU27" s="99"/>
      <c r="CV27" s="99"/>
      <c r="CW27" s="99"/>
      <c r="CX27" s="99"/>
      <c r="CY27" s="99"/>
      <c r="CZ27" s="99"/>
      <c r="DA27" s="99"/>
      <c r="DB27" s="99"/>
      <c r="DC27" s="99"/>
      <c r="DD27" s="99"/>
      <c r="DE27" s="99"/>
      <c r="DF27" s="99"/>
      <c r="DG27" s="99"/>
      <c r="DH27" s="99"/>
      <c r="DI27" s="99"/>
      <c r="DJ27" s="99"/>
      <c r="DK27" s="99"/>
      <c r="DL27" s="99"/>
      <c r="DM27" s="99"/>
      <c r="DN27" s="99"/>
      <c r="DO27" s="99"/>
      <c r="DP27" s="99"/>
      <c r="DQ27" s="99"/>
      <c r="DR27" s="99"/>
      <c r="DS27" s="99"/>
      <c r="DT27" s="99"/>
      <c r="DU27" s="99"/>
      <c r="DV27" s="99"/>
      <c r="DW27" s="99"/>
      <c r="DX27" s="99"/>
      <c r="DY27" s="99"/>
      <c r="DZ27" s="99"/>
      <c r="EA27" s="99"/>
      <c r="EB27" s="99"/>
      <c r="EC27" s="99"/>
      <c r="ED27" s="99"/>
      <c r="EE27" s="99"/>
      <c r="EF27" s="99"/>
      <c r="EG27" s="99"/>
      <c r="EH27" s="99"/>
      <c r="EI27" s="99"/>
      <c r="EJ27" s="99"/>
      <c r="EK27" s="99"/>
      <c r="EL27" s="99"/>
      <c r="EM27" s="99"/>
      <c r="EN27" s="99"/>
      <c r="EO27" s="99"/>
      <c r="EP27" s="99"/>
      <c r="EQ27" s="99"/>
      <c r="ER27" s="99"/>
      <c r="ES27" s="99"/>
      <c r="ET27" s="99"/>
      <c r="EU27" s="99"/>
      <c r="EV27" s="99"/>
      <c r="EW27" s="99"/>
      <c r="EX27" s="99"/>
      <c r="EY27" s="99"/>
      <c r="EZ27" s="99"/>
      <c r="FA27" s="99"/>
      <c r="FB27" s="99"/>
      <c r="FC27" s="99"/>
      <c r="FD27" s="99"/>
      <c r="FE27" s="99"/>
      <c r="FF27" s="99"/>
      <c r="FG27" s="99"/>
      <c r="FH27" s="99"/>
      <c r="FI27" s="99"/>
      <c r="FJ27" s="99"/>
      <c r="FK27" s="99"/>
      <c r="FL27" s="99"/>
      <c r="FM27" s="99"/>
      <c r="FN27" s="99"/>
      <c r="FO27" s="99"/>
      <c r="FP27" s="99"/>
      <c r="FQ27" s="99"/>
      <c r="FR27" s="99"/>
      <c r="FS27" s="99"/>
      <c r="FT27" s="99"/>
      <c r="FU27" s="99"/>
      <c r="FV27" s="99"/>
      <c r="FW27" s="99"/>
      <c r="FX27" s="99"/>
      <c r="FY27" s="99"/>
      <c r="FZ27" s="99"/>
      <c r="GA27" s="99"/>
      <c r="GB27" s="99"/>
      <c r="GC27" s="99"/>
      <c r="GD27" s="99"/>
      <c r="GE27" s="99"/>
      <c r="GF27" s="99"/>
      <c r="GG27" s="99"/>
      <c r="GH27" s="99"/>
      <c r="GI27" s="99"/>
      <c r="GJ27" s="99"/>
      <c r="GK27" s="99"/>
      <c r="GL27" s="99"/>
      <c r="GM27" s="99"/>
      <c r="GN27" s="99"/>
      <c r="GO27" s="99"/>
      <c r="GP27" s="99"/>
      <c r="GQ27" s="99"/>
      <c r="GR27" s="99"/>
      <c r="GS27" s="99"/>
      <c r="GT27" s="99"/>
      <c r="GU27" s="99"/>
      <c r="GV27" s="99"/>
      <c r="GW27" s="99"/>
      <c r="GX27" s="99"/>
      <c r="GY27" s="99"/>
      <c r="GZ27" s="99"/>
      <c r="HA27" s="99"/>
      <c r="HB27" s="99"/>
      <c r="HC27" s="99"/>
      <c r="HD27" s="99"/>
      <c r="HE27" s="99"/>
      <c r="HF27" s="99"/>
      <c r="HG27" s="99"/>
      <c r="HH27" s="99"/>
      <c r="HI27" s="99"/>
      <c r="HJ27" s="99"/>
      <c r="HK27" s="99"/>
      <c r="HL27" s="99"/>
      <c r="HM27" s="99"/>
      <c r="HN27" s="99"/>
      <c r="HO27" s="99"/>
      <c r="HP27" s="99"/>
      <c r="HQ27" s="99"/>
      <c r="HR27" s="99"/>
      <c r="HS27" s="99"/>
      <c r="HT27" s="99"/>
      <c r="HU27" s="99"/>
      <c r="HV27" s="99"/>
      <c r="HW27" s="99"/>
      <c r="HX27" s="99"/>
      <c r="HY27" s="99"/>
      <c r="HZ27" s="99"/>
      <c r="IA27" s="99"/>
      <c r="IB27" s="99"/>
      <c r="IC27" s="99"/>
      <c r="ID27" s="99"/>
      <c r="IE27" s="99"/>
      <c r="IF27" s="99"/>
      <c r="IG27" s="99"/>
      <c r="IH27" s="99"/>
      <c r="II27" s="99"/>
      <c r="IJ27" s="99"/>
      <c r="IK27" s="99"/>
      <c r="IL27" s="99"/>
      <c r="IM27" s="99"/>
      <c r="IN27" s="99"/>
      <c r="IO27" s="99"/>
      <c r="IP27" s="99"/>
      <c r="IQ27" s="99"/>
      <c r="IR27" s="99"/>
      <c r="IS27" s="99"/>
      <c r="IT27" s="99"/>
      <c r="IU27" s="99"/>
      <c r="IV27" s="99"/>
      <c r="IW27" s="99"/>
      <c r="IX27" s="99"/>
      <c r="IY27" s="99"/>
      <c r="IZ27" s="99"/>
      <c r="JA27" s="99"/>
      <c r="JB27" s="99"/>
      <c r="JC27" s="99"/>
      <c r="JD27" s="99"/>
      <c r="JE27" s="99"/>
      <c r="JF27" s="99"/>
      <c r="JG27" s="99"/>
      <c r="JH27" s="99"/>
      <c r="JI27" s="99"/>
      <c r="JJ27" s="99"/>
      <c r="JK27" s="99"/>
      <c r="JL27" s="99"/>
      <c r="JM27" s="99"/>
      <c r="JN27" s="99"/>
      <c r="JO27" s="99"/>
      <c r="JP27" s="99"/>
      <c r="JQ27" s="99"/>
      <c r="JR27" s="99"/>
      <c r="JS27" s="99"/>
      <c r="JT27" s="99"/>
      <c r="JU27" s="99"/>
      <c r="JV27" s="99"/>
      <c r="JW27" s="99"/>
      <c r="JX27" s="99"/>
      <c r="JY27" s="99"/>
      <c r="JZ27" s="99"/>
      <c r="KA27" s="99"/>
      <c r="KB27" s="99"/>
      <c r="KC27" s="99"/>
      <c r="KD27" s="99"/>
      <c r="KE27" s="99"/>
      <c r="KF27" s="99"/>
      <c r="KG27" s="99"/>
      <c r="KH27" s="99"/>
      <c r="KI27" s="99"/>
      <c r="KJ27" s="99"/>
      <c r="KK27" s="99"/>
      <c r="KL27" s="99"/>
      <c r="KM27" s="99"/>
      <c r="KN27" s="99"/>
      <c r="KO27" s="99"/>
      <c r="KP27" s="99"/>
      <c r="KQ27" s="99"/>
      <c r="KR27" s="99"/>
      <c r="KS27" s="99"/>
      <c r="KT27" s="99"/>
      <c r="KU27" s="99"/>
      <c r="KV27" s="99"/>
      <c r="KW27" s="99"/>
      <c r="KX27" s="99"/>
      <c r="KY27" s="99"/>
      <c r="KZ27" s="99"/>
      <c r="LA27" s="99"/>
      <c r="LB27" s="99"/>
      <c r="LC27" s="99"/>
      <c r="LD27" s="99"/>
      <c r="LE27" s="99"/>
      <c r="LF27" s="99"/>
      <c r="LG27" s="99"/>
      <c r="LH27" s="99"/>
      <c r="LI27" s="99"/>
      <c r="LJ27" s="99"/>
      <c r="LK27" s="99"/>
      <c r="LL27" s="99"/>
      <c r="LM27" s="99"/>
      <c r="LN27" s="99"/>
      <c r="LO27" s="99"/>
      <c r="LP27" s="99"/>
      <c r="LQ27" s="99"/>
      <c r="LR27" s="99"/>
      <c r="LS27" s="99"/>
      <c r="LT27" s="99"/>
      <c r="LU27" s="99"/>
      <c r="LV27" s="99"/>
      <c r="LW27" s="99"/>
      <c r="LX27" s="99"/>
      <c r="LY27" s="99"/>
      <c r="LZ27" s="99"/>
      <c r="MA27" s="99"/>
      <c r="MB27" s="99"/>
      <c r="MC27" s="99"/>
      <c r="MD27" s="99"/>
      <c r="ME27" s="99"/>
      <c r="MF27" s="99"/>
      <c r="MG27" s="99"/>
      <c r="MH27" s="99"/>
      <c r="MI27" s="99"/>
      <c r="MJ27" s="99"/>
      <c r="MK27" s="99"/>
      <c r="ML27" s="99"/>
      <c r="MM27" s="99"/>
      <c r="MN27" s="99"/>
      <c r="MO27" s="99"/>
      <c r="MP27" s="99"/>
      <c r="MQ27" s="99"/>
      <c r="MR27" s="99"/>
      <c r="MS27" s="99"/>
      <c r="MT27" s="99"/>
      <c r="MU27" s="99"/>
      <c r="MV27" s="99"/>
      <c r="MW27" s="99"/>
      <c r="MX27" s="99"/>
      <c r="MY27" s="99"/>
      <c r="MZ27" s="99"/>
      <c r="NA27" s="99"/>
      <c r="NB27" s="99"/>
      <c r="NC27" s="99"/>
      <c r="ND27" s="99"/>
      <c r="NE27" s="99"/>
      <c r="NF27" s="99"/>
      <c r="NG27" s="99"/>
      <c r="NH27" s="99"/>
      <c r="NI27" s="99"/>
      <c r="NJ27" s="99"/>
      <c r="NK27" s="99"/>
      <c r="NL27" s="99"/>
      <c r="NM27" s="99"/>
      <c r="NN27" s="99"/>
      <c r="NO27" s="99"/>
      <c r="NP27" s="99"/>
      <c r="NQ27" s="99"/>
      <c r="NR27" s="99"/>
      <c r="NS27" s="99"/>
      <c r="NT27" s="99"/>
      <c r="NU27" s="99"/>
      <c r="NV27" s="99"/>
      <c r="NW27" s="99"/>
      <c r="NX27" s="99"/>
      <c r="NY27" s="99"/>
      <c r="NZ27" s="99"/>
      <c r="OA27" s="99"/>
      <c r="OB27" s="99"/>
      <c r="OC27" s="99"/>
      <c r="OD27" s="99"/>
      <c r="OE27" s="99"/>
      <c r="OF27" s="99"/>
      <c r="OG27" s="99"/>
      <c r="OH27" s="99"/>
      <c r="OI27" s="99"/>
      <c r="OJ27" s="99"/>
      <c r="OK27" s="99"/>
      <c r="OL27" s="99"/>
      <c r="OM27" s="99"/>
      <c r="ON27" s="99"/>
      <c r="OO27" s="99"/>
      <c r="OP27" s="99"/>
      <c r="OQ27" s="99"/>
      <c r="OR27" s="99"/>
      <c r="OS27" s="99"/>
      <c r="OT27" s="99"/>
      <c r="OU27" s="99"/>
      <c r="OV27" s="99"/>
      <c r="OW27" s="99"/>
      <c r="OX27" s="99"/>
      <c r="OY27" s="99"/>
      <c r="OZ27" s="99"/>
      <c r="PA27" s="99"/>
      <c r="PB27" s="99"/>
      <c r="PC27" s="99"/>
      <c r="PD27" s="99"/>
      <c r="PE27" s="99"/>
      <c r="PF27" s="99"/>
      <c r="PG27" s="99"/>
      <c r="PH27" s="99"/>
      <c r="PI27" s="99"/>
      <c r="PJ27" s="99"/>
      <c r="PK27" s="99"/>
      <c r="PL27" s="99"/>
      <c r="PM27" s="99"/>
      <c r="PN27" s="99"/>
      <c r="PO27" s="99"/>
      <c r="PP27" s="99"/>
      <c r="PQ27" s="99"/>
      <c r="PR27" s="99"/>
      <c r="PS27" s="99"/>
      <c r="PT27" s="99"/>
      <c r="PU27" s="99"/>
      <c r="PV27" s="99"/>
      <c r="PW27" s="99"/>
      <c r="PX27" s="99"/>
      <c r="PY27" s="99"/>
      <c r="PZ27" s="99"/>
      <c r="QA27" s="99"/>
      <c r="QB27" s="99"/>
      <c r="QC27" s="99"/>
      <c r="QD27" s="99"/>
      <c r="QE27" s="99"/>
      <c r="QF27" s="99"/>
      <c r="QG27" s="99"/>
      <c r="QH27" s="99"/>
      <c r="QI27" s="99"/>
      <c r="QJ27" s="99"/>
      <c r="QK27" s="99"/>
      <c r="QL27" s="99"/>
      <c r="QM27" s="99"/>
      <c r="QN27" s="99"/>
      <c r="QO27" s="99"/>
      <c r="QP27" s="99"/>
      <c r="QQ27" s="99"/>
      <c r="QR27" s="99"/>
      <c r="QS27" s="99"/>
      <c r="QT27" s="99"/>
      <c r="QU27" s="99"/>
      <c r="QV27" s="99"/>
      <c r="QW27" s="99"/>
      <c r="QX27" s="99"/>
      <c r="QY27" s="99"/>
      <c r="QZ27" s="99"/>
      <c r="RA27" s="99"/>
      <c r="RB27" s="99"/>
      <c r="RC27" s="99"/>
      <c r="RD27" s="99"/>
      <c r="RE27" s="99"/>
      <c r="RF27" s="99"/>
      <c r="RG27" s="99"/>
      <c r="RH27" s="99"/>
      <c r="RI27" s="99"/>
      <c r="RJ27" s="99"/>
      <c r="RK27" s="99"/>
      <c r="RL27" s="99"/>
      <c r="RM27" s="99"/>
      <c r="RN27" s="99"/>
      <c r="RO27" s="99"/>
      <c r="RP27" s="99"/>
      <c r="RQ27" s="99"/>
      <c r="RR27" s="99"/>
      <c r="RS27" s="99"/>
    </row>
    <row r="28" spans="1:487" s="99" customFormat="1" ht="15" customHeight="1">
      <c r="A28" s="103"/>
      <c r="B28" s="94">
        <v>13</v>
      </c>
      <c r="C28" s="217">
        <v>44351</v>
      </c>
      <c r="D28" s="218"/>
      <c r="E28" s="87">
        <v>7727</v>
      </c>
      <c r="F28" s="229" t="s">
        <v>55</v>
      </c>
      <c r="G28" s="229"/>
      <c r="H28" s="229"/>
      <c r="I28" s="229"/>
      <c r="J28" s="229"/>
      <c r="K28" s="229"/>
      <c r="L28" s="229"/>
      <c r="M28" s="229"/>
      <c r="N28" s="218" t="s">
        <v>42</v>
      </c>
      <c r="O28" s="218"/>
      <c r="P28" s="218"/>
      <c r="Q28" s="231" t="s">
        <v>43</v>
      </c>
      <c r="R28" s="231"/>
      <c r="S28" s="231"/>
      <c r="T28" s="221">
        <v>3093.79</v>
      </c>
      <c r="U28" s="222"/>
      <c r="V28" s="98"/>
      <c r="X28" s="100"/>
    </row>
    <row r="29" spans="1:487" s="99" customFormat="1" ht="15" customHeight="1">
      <c r="A29" s="103"/>
      <c r="B29" s="94">
        <v>14</v>
      </c>
      <c r="C29" s="217">
        <v>44351</v>
      </c>
      <c r="D29" s="218"/>
      <c r="E29" s="87">
        <v>7727</v>
      </c>
      <c r="F29" s="229" t="s">
        <v>56</v>
      </c>
      <c r="G29" s="229"/>
      <c r="H29" s="229"/>
      <c r="I29" s="229"/>
      <c r="J29" s="229"/>
      <c r="K29" s="229"/>
      <c r="L29" s="229"/>
      <c r="M29" s="229"/>
      <c r="N29" s="218" t="s">
        <v>42</v>
      </c>
      <c r="O29" s="218"/>
      <c r="P29" s="218"/>
      <c r="Q29" s="231" t="s">
        <v>43</v>
      </c>
      <c r="R29" s="231"/>
      <c r="S29" s="231"/>
      <c r="T29" s="221">
        <v>3972.81</v>
      </c>
      <c r="U29" s="222"/>
      <c r="V29" s="105"/>
      <c r="X29" s="100"/>
    </row>
    <row r="30" spans="1:487" s="99" customFormat="1" ht="15" customHeight="1">
      <c r="A30" s="103"/>
      <c r="B30" s="94">
        <v>15</v>
      </c>
      <c r="C30" s="217">
        <v>44351</v>
      </c>
      <c r="D30" s="218"/>
      <c r="E30" s="87">
        <v>7727</v>
      </c>
      <c r="F30" s="219" t="s">
        <v>57</v>
      </c>
      <c r="G30" s="219"/>
      <c r="H30" s="219"/>
      <c r="I30" s="219"/>
      <c r="J30" s="219"/>
      <c r="K30" s="219"/>
      <c r="L30" s="219"/>
      <c r="M30" s="219"/>
      <c r="N30" s="218" t="s">
        <v>42</v>
      </c>
      <c r="O30" s="218"/>
      <c r="P30" s="218"/>
      <c r="Q30" s="231" t="s">
        <v>43</v>
      </c>
      <c r="R30" s="231"/>
      <c r="S30" s="231"/>
      <c r="T30" s="221">
        <v>2746.81</v>
      </c>
      <c r="U30" s="222"/>
      <c r="V30" s="106"/>
      <c r="X30" s="100"/>
      <c r="AE30" s="107"/>
    </row>
    <row r="31" spans="1:487" s="99" customFormat="1" ht="15" customHeight="1">
      <c r="A31" s="103"/>
      <c r="B31" s="94">
        <v>16</v>
      </c>
      <c r="C31" s="217">
        <v>44351</v>
      </c>
      <c r="D31" s="218"/>
      <c r="E31" s="87">
        <v>7727</v>
      </c>
      <c r="F31" s="219" t="s">
        <v>58</v>
      </c>
      <c r="G31" s="219"/>
      <c r="H31" s="219"/>
      <c r="I31" s="219"/>
      <c r="J31" s="219"/>
      <c r="K31" s="219"/>
      <c r="L31" s="219"/>
      <c r="M31" s="219"/>
      <c r="N31" s="218" t="s">
        <v>42</v>
      </c>
      <c r="O31" s="218"/>
      <c r="P31" s="218"/>
      <c r="Q31" s="231" t="s">
        <v>43</v>
      </c>
      <c r="R31" s="231"/>
      <c r="S31" s="231"/>
      <c r="T31" s="221">
        <v>4533.6400000000003</v>
      </c>
      <c r="U31" s="222"/>
      <c r="V31" s="98"/>
      <c r="X31" s="100"/>
      <c r="AE31" s="107"/>
    </row>
    <row r="32" spans="1:487" s="99" customFormat="1" ht="15" customHeight="1">
      <c r="A32" s="103"/>
      <c r="B32" s="94">
        <v>17</v>
      </c>
      <c r="C32" s="217">
        <v>44351</v>
      </c>
      <c r="D32" s="218"/>
      <c r="E32" s="87">
        <v>7727</v>
      </c>
      <c r="F32" s="219" t="s">
        <v>59</v>
      </c>
      <c r="G32" s="219"/>
      <c r="H32" s="219"/>
      <c r="I32" s="219"/>
      <c r="J32" s="219"/>
      <c r="K32" s="219"/>
      <c r="L32" s="219"/>
      <c r="M32" s="219"/>
      <c r="N32" s="218" t="s">
        <v>42</v>
      </c>
      <c r="O32" s="218"/>
      <c r="P32" s="218"/>
      <c r="Q32" s="231" t="s">
        <v>43</v>
      </c>
      <c r="R32" s="231"/>
      <c r="S32" s="231"/>
      <c r="T32" s="221">
        <v>1761.46</v>
      </c>
      <c r="U32" s="222"/>
      <c r="V32" s="98"/>
      <c r="X32" s="100"/>
    </row>
    <row r="33" spans="1:487" s="99" customFormat="1" ht="15" customHeight="1">
      <c r="A33" s="103"/>
      <c r="B33" s="94">
        <v>18</v>
      </c>
      <c r="C33" s="217">
        <v>44351</v>
      </c>
      <c r="D33" s="218"/>
      <c r="E33" s="87">
        <v>7727</v>
      </c>
      <c r="F33" s="219" t="s">
        <v>60</v>
      </c>
      <c r="G33" s="219"/>
      <c r="H33" s="219"/>
      <c r="I33" s="219"/>
      <c r="J33" s="219"/>
      <c r="K33" s="219"/>
      <c r="L33" s="219"/>
      <c r="M33" s="219"/>
      <c r="N33" s="218" t="s">
        <v>42</v>
      </c>
      <c r="O33" s="218"/>
      <c r="P33" s="218"/>
      <c r="Q33" s="231" t="s">
        <v>43</v>
      </c>
      <c r="R33" s="231"/>
      <c r="S33" s="231"/>
      <c r="T33" s="221">
        <v>3305.1</v>
      </c>
      <c r="U33" s="222"/>
      <c r="V33" s="98"/>
      <c r="X33" s="108"/>
      <c r="Y33" s="232"/>
      <c r="Z33" s="232"/>
      <c r="AA33" s="232"/>
      <c r="AB33" s="232"/>
      <c r="AC33" s="232"/>
    </row>
    <row r="34" spans="1:487" s="99" customFormat="1" ht="15" customHeight="1">
      <c r="A34" s="103"/>
      <c r="B34" s="94">
        <v>19</v>
      </c>
      <c r="C34" s="217">
        <v>44351</v>
      </c>
      <c r="D34" s="218"/>
      <c r="E34" s="87">
        <v>7727</v>
      </c>
      <c r="F34" s="219" t="s">
        <v>61</v>
      </c>
      <c r="G34" s="219"/>
      <c r="H34" s="219"/>
      <c r="I34" s="219"/>
      <c r="J34" s="219"/>
      <c r="K34" s="219"/>
      <c r="L34" s="219"/>
      <c r="M34" s="219"/>
      <c r="N34" s="218" t="s">
        <v>42</v>
      </c>
      <c r="O34" s="218"/>
      <c r="P34" s="218"/>
      <c r="Q34" s="231" t="s">
        <v>43</v>
      </c>
      <c r="R34" s="231"/>
      <c r="S34" s="231"/>
      <c r="T34" s="221">
        <v>1428.39</v>
      </c>
      <c r="U34" s="222"/>
      <c r="V34" s="98"/>
      <c r="X34" s="100"/>
      <c r="Y34" s="232"/>
      <c r="Z34" s="232"/>
      <c r="AA34" s="232"/>
      <c r="AB34" s="232"/>
      <c r="AC34" s="232"/>
    </row>
    <row r="35" spans="1:487" s="99" customFormat="1" ht="15" customHeight="1">
      <c r="A35" s="103"/>
      <c r="B35" s="94">
        <v>20</v>
      </c>
      <c r="C35" s="217">
        <v>44351</v>
      </c>
      <c r="D35" s="218"/>
      <c r="E35" s="87">
        <v>7727</v>
      </c>
      <c r="F35" s="219" t="s">
        <v>62</v>
      </c>
      <c r="G35" s="219"/>
      <c r="H35" s="219"/>
      <c r="I35" s="219"/>
      <c r="J35" s="219"/>
      <c r="K35" s="219"/>
      <c r="L35" s="219"/>
      <c r="M35" s="219"/>
      <c r="N35" s="218" t="s">
        <v>42</v>
      </c>
      <c r="O35" s="218"/>
      <c r="P35" s="218"/>
      <c r="Q35" s="231" t="s">
        <v>43</v>
      </c>
      <c r="R35" s="231"/>
      <c r="S35" s="231"/>
      <c r="T35" s="221">
        <v>1186.8599999999999</v>
      </c>
      <c r="U35" s="222"/>
      <c r="V35" s="109"/>
      <c r="X35" s="100"/>
      <c r="Y35" s="232"/>
      <c r="Z35" s="232"/>
      <c r="AA35" s="232"/>
      <c r="AB35" s="232"/>
      <c r="AC35" s="232"/>
    </row>
    <row r="36" spans="1:487" s="111" customFormat="1" ht="15" customHeight="1" thickBot="1">
      <c r="A36" s="103"/>
      <c r="B36" s="94">
        <v>21</v>
      </c>
      <c r="C36" s="217">
        <v>44351</v>
      </c>
      <c r="D36" s="218"/>
      <c r="E36" s="87">
        <v>7727</v>
      </c>
      <c r="F36" s="219" t="s">
        <v>63</v>
      </c>
      <c r="G36" s="219"/>
      <c r="H36" s="219"/>
      <c r="I36" s="219"/>
      <c r="J36" s="219"/>
      <c r="K36" s="219"/>
      <c r="L36" s="219"/>
      <c r="M36" s="219"/>
      <c r="N36" s="218" t="s">
        <v>42</v>
      </c>
      <c r="O36" s="218"/>
      <c r="P36" s="218"/>
      <c r="Q36" s="231" t="s">
        <v>43</v>
      </c>
      <c r="R36" s="231"/>
      <c r="S36" s="231"/>
      <c r="T36" s="221">
        <v>2012.59</v>
      </c>
      <c r="U36" s="222"/>
      <c r="V36" s="110"/>
      <c r="W36" s="99"/>
      <c r="X36" s="100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99"/>
      <c r="BD36" s="99"/>
      <c r="BE36" s="99"/>
      <c r="BF36" s="99"/>
      <c r="BG36" s="99"/>
      <c r="BH36" s="99"/>
      <c r="BI36" s="99"/>
      <c r="BJ36" s="99"/>
      <c r="BK36" s="99"/>
      <c r="BL36" s="99"/>
      <c r="BM36" s="99"/>
      <c r="BN36" s="99"/>
      <c r="BO36" s="99"/>
      <c r="BP36" s="99"/>
      <c r="BQ36" s="99"/>
      <c r="BR36" s="99"/>
      <c r="BS36" s="99"/>
      <c r="BT36" s="99"/>
      <c r="BU36" s="99"/>
      <c r="BV36" s="99"/>
      <c r="BW36" s="99"/>
      <c r="BX36" s="99"/>
      <c r="BY36" s="99"/>
      <c r="BZ36" s="99"/>
      <c r="CA36" s="99"/>
      <c r="CB36" s="99"/>
      <c r="CC36" s="99"/>
      <c r="CD36" s="99"/>
      <c r="CE36" s="99"/>
      <c r="CF36" s="99"/>
      <c r="CG36" s="99"/>
      <c r="CH36" s="99"/>
      <c r="CI36" s="99"/>
      <c r="CJ36" s="99"/>
      <c r="CK36" s="99"/>
      <c r="CL36" s="99"/>
      <c r="CM36" s="99"/>
      <c r="CN36" s="99"/>
      <c r="CO36" s="99"/>
      <c r="CP36" s="99"/>
      <c r="CQ36" s="99"/>
      <c r="CR36" s="99"/>
      <c r="CS36" s="99"/>
      <c r="CT36" s="99"/>
      <c r="CU36" s="99"/>
      <c r="CV36" s="99"/>
      <c r="CW36" s="99"/>
      <c r="CX36" s="99"/>
      <c r="CY36" s="99"/>
      <c r="CZ36" s="99"/>
      <c r="DA36" s="99"/>
      <c r="DB36" s="99"/>
      <c r="DC36" s="99"/>
      <c r="DD36" s="99"/>
      <c r="DE36" s="99"/>
      <c r="DF36" s="99"/>
      <c r="DG36" s="99"/>
      <c r="DH36" s="99"/>
      <c r="DI36" s="99"/>
      <c r="DJ36" s="99"/>
      <c r="DK36" s="99"/>
      <c r="DL36" s="99"/>
      <c r="DM36" s="99"/>
      <c r="DN36" s="99"/>
      <c r="DO36" s="99"/>
      <c r="DP36" s="99"/>
      <c r="DQ36" s="99"/>
      <c r="DR36" s="99"/>
      <c r="DS36" s="99"/>
      <c r="DT36" s="99"/>
      <c r="DU36" s="99"/>
      <c r="DV36" s="99"/>
      <c r="DW36" s="99"/>
      <c r="DX36" s="99"/>
      <c r="DY36" s="99"/>
      <c r="DZ36" s="99"/>
      <c r="EA36" s="99"/>
      <c r="EB36" s="99"/>
      <c r="EC36" s="99"/>
      <c r="ED36" s="99"/>
      <c r="EE36" s="99"/>
      <c r="EF36" s="99"/>
      <c r="EG36" s="99"/>
      <c r="EH36" s="99"/>
      <c r="EI36" s="99"/>
      <c r="EJ36" s="99"/>
      <c r="EK36" s="99"/>
      <c r="EL36" s="99"/>
      <c r="EM36" s="99"/>
      <c r="EN36" s="99"/>
      <c r="EO36" s="99"/>
      <c r="EP36" s="99"/>
      <c r="EQ36" s="99"/>
      <c r="ER36" s="99"/>
      <c r="ES36" s="99"/>
      <c r="ET36" s="99"/>
      <c r="EU36" s="99"/>
      <c r="EV36" s="99"/>
      <c r="EW36" s="99"/>
      <c r="EX36" s="99"/>
      <c r="EY36" s="99"/>
      <c r="EZ36" s="99"/>
      <c r="FA36" s="99"/>
      <c r="FB36" s="99"/>
      <c r="FC36" s="99"/>
      <c r="FD36" s="99"/>
      <c r="FE36" s="99"/>
      <c r="FF36" s="99"/>
      <c r="FG36" s="99"/>
      <c r="FH36" s="99"/>
      <c r="FI36" s="99"/>
      <c r="FJ36" s="99"/>
      <c r="FK36" s="99"/>
      <c r="FL36" s="99"/>
      <c r="FM36" s="99"/>
      <c r="FN36" s="99"/>
      <c r="FO36" s="99"/>
      <c r="FP36" s="99"/>
      <c r="FQ36" s="99"/>
      <c r="FR36" s="99"/>
      <c r="FS36" s="99"/>
      <c r="FT36" s="99"/>
      <c r="FU36" s="99"/>
      <c r="FV36" s="99"/>
      <c r="FW36" s="99"/>
      <c r="FX36" s="99"/>
      <c r="FY36" s="99"/>
      <c r="FZ36" s="99"/>
      <c r="GA36" s="99"/>
      <c r="GB36" s="99"/>
      <c r="GC36" s="99"/>
      <c r="GD36" s="99"/>
      <c r="GE36" s="99"/>
      <c r="GF36" s="99"/>
      <c r="GG36" s="99"/>
      <c r="GH36" s="99"/>
      <c r="GI36" s="99"/>
      <c r="GJ36" s="99"/>
      <c r="GK36" s="99"/>
      <c r="GL36" s="99"/>
      <c r="GM36" s="99"/>
      <c r="GN36" s="99"/>
      <c r="GO36" s="99"/>
      <c r="GP36" s="99"/>
      <c r="GQ36" s="99"/>
      <c r="GR36" s="99"/>
      <c r="GS36" s="99"/>
      <c r="GT36" s="99"/>
      <c r="GU36" s="99"/>
      <c r="GV36" s="99"/>
      <c r="GW36" s="99"/>
      <c r="GX36" s="99"/>
      <c r="GY36" s="99"/>
      <c r="GZ36" s="99"/>
      <c r="HA36" s="99"/>
      <c r="HB36" s="99"/>
      <c r="HC36" s="99"/>
      <c r="HD36" s="99"/>
      <c r="HE36" s="99"/>
      <c r="HF36" s="99"/>
      <c r="HG36" s="99"/>
      <c r="HH36" s="99"/>
      <c r="HI36" s="99"/>
      <c r="HJ36" s="99"/>
      <c r="HK36" s="99"/>
      <c r="HL36" s="99"/>
      <c r="HM36" s="99"/>
      <c r="HN36" s="99"/>
      <c r="HO36" s="99"/>
      <c r="HP36" s="99"/>
      <c r="HQ36" s="99"/>
      <c r="HR36" s="99"/>
      <c r="HS36" s="99"/>
      <c r="HT36" s="99"/>
      <c r="HU36" s="99"/>
      <c r="HV36" s="99"/>
      <c r="HW36" s="99"/>
      <c r="HX36" s="99"/>
      <c r="HY36" s="99"/>
      <c r="HZ36" s="99"/>
      <c r="IA36" s="99"/>
      <c r="IB36" s="99"/>
      <c r="IC36" s="99"/>
      <c r="ID36" s="99"/>
      <c r="IE36" s="99"/>
      <c r="IF36" s="99"/>
      <c r="IG36" s="99"/>
      <c r="IH36" s="99"/>
      <c r="II36" s="99"/>
      <c r="IJ36" s="99"/>
      <c r="IK36" s="99"/>
      <c r="IL36" s="99"/>
      <c r="IM36" s="99"/>
      <c r="IN36" s="99"/>
      <c r="IO36" s="99"/>
      <c r="IP36" s="99"/>
      <c r="IQ36" s="99"/>
      <c r="IR36" s="99"/>
      <c r="IS36" s="99"/>
      <c r="IT36" s="99"/>
      <c r="IU36" s="99"/>
      <c r="IV36" s="99"/>
      <c r="IW36" s="99"/>
      <c r="IX36" s="99"/>
      <c r="IY36" s="99"/>
      <c r="IZ36" s="99"/>
      <c r="JA36" s="99"/>
      <c r="JB36" s="99"/>
      <c r="JC36" s="99"/>
      <c r="JD36" s="99"/>
      <c r="JE36" s="99"/>
      <c r="JF36" s="99"/>
      <c r="JG36" s="99"/>
      <c r="JH36" s="99"/>
      <c r="JI36" s="99"/>
      <c r="JJ36" s="99"/>
      <c r="JK36" s="99"/>
      <c r="JL36" s="99"/>
      <c r="JM36" s="99"/>
      <c r="JN36" s="99"/>
      <c r="JO36" s="99"/>
      <c r="JP36" s="99"/>
      <c r="JQ36" s="99"/>
      <c r="JR36" s="99"/>
      <c r="JS36" s="99"/>
      <c r="JT36" s="99"/>
      <c r="JU36" s="99"/>
      <c r="JV36" s="99"/>
      <c r="JW36" s="99"/>
      <c r="JX36" s="99"/>
      <c r="JY36" s="99"/>
      <c r="JZ36" s="99"/>
      <c r="KA36" s="99"/>
      <c r="KB36" s="99"/>
      <c r="KC36" s="99"/>
      <c r="KD36" s="99"/>
      <c r="KE36" s="99"/>
      <c r="KF36" s="99"/>
      <c r="KG36" s="99"/>
      <c r="KH36" s="99"/>
      <c r="KI36" s="99"/>
      <c r="KJ36" s="99"/>
      <c r="KK36" s="99"/>
      <c r="KL36" s="99"/>
      <c r="KM36" s="99"/>
      <c r="KN36" s="99"/>
      <c r="KO36" s="99"/>
      <c r="KP36" s="99"/>
      <c r="KQ36" s="99"/>
      <c r="KR36" s="99"/>
      <c r="KS36" s="99"/>
      <c r="KT36" s="99"/>
      <c r="KU36" s="99"/>
      <c r="KV36" s="99"/>
      <c r="KW36" s="99"/>
      <c r="KX36" s="99"/>
      <c r="KY36" s="99"/>
      <c r="KZ36" s="99"/>
      <c r="LA36" s="99"/>
      <c r="LB36" s="99"/>
      <c r="LC36" s="99"/>
      <c r="LD36" s="99"/>
      <c r="LE36" s="99"/>
      <c r="LF36" s="99"/>
      <c r="LG36" s="99"/>
      <c r="LH36" s="99"/>
      <c r="LI36" s="99"/>
      <c r="LJ36" s="99"/>
      <c r="LK36" s="99"/>
      <c r="LL36" s="99"/>
      <c r="LM36" s="99"/>
      <c r="LN36" s="99"/>
      <c r="LO36" s="99"/>
      <c r="LP36" s="99"/>
      <c r="LQ36" s="99"/>
      <c r="LR36" s="99"/>
      <c r="LS36" s="99"/>
      <c r="LT36" s="99"/>
      <c r="LU36" s="99"/>
      <c r="LV36" s="99"/>
      <c r="LW36" s="99"/>
      <c r="LX36" s="99"/>
      <c r="LY36" s="99"/>
      <c r="LZ36" s="99"/>
      <c r="MA36" s="99"/>
      <c r="MB36" s="99"/>
      <c r="MC36" s="99"/>
      <c r="MD36" s="99"/>
      <c r="ME36" s="99"/>
      <c r="MF36" s="99"/>
      <c r="MG36" s="99"/>
      <c r="MH36" s="99"/>
      <c r="MI36" s="99"/>
      <c r="MJ36" s="99"/>
      <c r="MK36" s="99"/>
      <c r="ML36" s="99"/>
      <c r="MM36" s="99"/>
      <c r="MN36" s="99"/>
      <c r="MO36" s="99"/>
      <c r="MP36" s="99"/>
      <c r="MQ36" s="99"/>
      <c r="MR36" s="99"/>
      <c r="MS36" s="99"/>
      <c r="MT36" s="99"/>
      <c r="MU36" s="99"/>
      <c r="MV36" s="99"/>
      <c r="MW36" s="99"/>
      <c r="MX36" s="99"/>
      <c r="MY36" s="99"/>
      <c r="MZ36" s="99"/>
      <c r="NA36" s="99"/>
      <c r="NB36" s="99"/>
      <c r="NC36" s="99"/>
      <c r="ND36" s="99"/>
      <c r="NE36" s="99"/>
      <c r="NF36" s="99"/>
      <c r="NG36" s="99"/>
      <c r="NH36" s="99"/>
      <c r="NI36" s="99"/>
      <c r="NJ36" s="99"/>
      <c r="NK36" s="99"/>
      <c r="NL36" s="99"/>
      <c r="NM36" s="99"/>
      <c r="NN36" s="99"/>
      <c r="NO36" s="99"/>
      <c r="NP36" s="99"/>
      <c r="NQ36" s="99"/>
      <c r="NR36" s="99"/>
      <c r="NS36" s="99"/>
      <c r="NT36" s="99"/>
      <c r="NU36" s="99"/>
      <c r="NV36" s="99"/>
      <c r="NW36" s="99"/>
      <c r="NX36" s="99"/>
      <c r="NY36" s="99"/>
      <c r="NZ36" s="99"/>
      <c r="OA36" s="99"/>
      <c r="OB36" s="99"/>
      <c r="OC36" s="99"/>
      <c r="OD36" s="99"/>
      <c r="OE36" s="99"/>
      <c r="OF36" s="99"/>
      <c r="OG36" s="99"/>
      <c r="OH36" s="99"/>
      <c r="OI36" s="99"/>
      <c r="OJ36" s="99"/>
      <c r="OK36" s="99"/>
      <c r="OL36" s="99"/>
      <c r="OM36" s="99"/>
      <c r="ON36" s="99"/>
      <c r="OO36" s="99"/>
      <c r="OP36" s="99"/>
      <c r="OQ36" s="99"/>
      <c r="OR36" s="99"/>
      <c r="OS36" s="99"/>
      <c r="OT36" s="99"/>
      <c r="OU36" s="99"/>
      <c r="OV36" s="99"/>
      <c r="OW36" s="99"/>
      <c r="OX36" s="99"/>
      <c r="OY36" s="99"/>
      <c r="OZ36" s="99"/>
      <c r="PA36" s="99"/>
      <c r="PB36" s="99"/>
      <c r="PC36" s="99"/>
      <c r="PD36" s="99"/>
      <c r="PE36" s="99"/>
      <c r="PF36" s="99"/>
      <c r="PG36" s="99"/>
      <c r="PH36" s="99"/>
      <c r="PI36" s="99"/>
      <c r="PJ36" s="99"/>
      <c r="PK36" s="99"/>
      <c r="PL36" s="99"/>
      <c r="PM36" s="99"/>
      <c r="PN36" s="99"/>
      <c r="PO36" s="99"/>
      <c r="PP36" s="99"/>
      <c r="PQ36" s="99"/>
      <c r="PR36" s="99"/>
      <c r="PS36" s="99"/>
      <c r="PT36" s="99"/>
      <c r="PU36" s="99"/>
      <c r="PV36" s="99"/>
      <c r="PW36" s="99"/>
      <c r="PX36" s="99"/>
      <c r="PY36" s="99"/>
      <c r="PZ36" s="99"/>
      <c r="QA36" s="99"/>
      <c r="QB36" s="99"/>
      <c r="QC36" s="99"/>
      <c r="QD36" s="99"/>
      <c r="QE36" s="99"/>
      <c r="QF36" s="99"/>
      <c r="QG36" s="99"/>
      <c r="QH36" s="99"/>
      <c r="QI36" s="99"/>
      <c r="QJ36" s="99"/>
      <c r="QK36" s="99"/>
      <c r="QL36" s="99"/>
      <c r="QM36" s="99"/>
      <c r="QN36" s="99"/>
      <c r="QO36" s="99"/>
      <c r="QP36" s="99"/>
      <c r="QQ36" s="99"/>
      <c r="QR36" s="99"/>
      <c r="QS36" s="99"/>
      <c r="QT36" s="99"/>
      <c r="QU36" s="99"/>
      <c r="QV36" s="99"/>
      <c r="QW36" s="99"/>
      <c r="QX36" s="99"/>
      <c r="QY36" s="99"/>
      <c r="QZ36" s="99"/>
      <c r="RA36" s="99"/>
      <c r="RB36" s="99"/>
      <c r="RC36" s="99"/>
      <c r="RD36" s="99"/>
      <c r="RE36" s="99"/>
      <c r="RF36" s="99"/>
      <c r="RG36" s="99"/>
      <c r="RH36" s="99"/>
      <c r="RI36" s="99"/>
      <c r="RJ36" s="99"/>
      <c r="RK36" s="99"/>
      <c r="RL36" s="99"/>
      <c r="RM36" s="99"/>
      <c r="RN36" s="99"/>
      <c r="RO36" s="99"/>
      <c r="RP36" s="99"/>
      <c r="RQ36" s="99"/>
      <c r="RR36" s="99"/>
      <c r="RS36" s="99"/>
    </row>
    <row r="37" spans="1:487" s="99" customFormat="1" ht="15" customHeight="1">
      <c r="A37" s="103"/>
      <c r="B37" s="94">
        <v>22</v>
      </c>
      <c r="C37" s="217">
        <v>44351</v>
      </c>
      <c r="D37" s="218"/>
      <c r="E37" s="87">
        <v>7727</v>
      </c>
      <c r="F37" s="219" t="s">
        <v>64</v>
      </c>
      <c r="G37" s="219"/>
      <c r="H37" s="219"/>
      <c r="I37" s="219"/>
      <c r="J37" s="219"/>
      <c r="K37" s="219"/>
      <c r="L37" s="219"/>
      <c r="M37" s="219"/>
      <c r="N37" s="218" t="s">
        <v>42</v>
      </c>
      <c r="O37" s="218"/>
      <c r="P37" s="218"/>
      <c r="Q37" s="231" t="s">
        <v>43</v>
      </c>
      <c r="R37" s="231"/>
      <c r="S37" s="231"/>
      <c r="T37" s="221">
        <v>1357.19</v>
      </c>
      <c r="U37" s="222"/>
      <c r="V37" s="110"/>
      <c r="X37" s="100"/>
    </row>
    <row r="38" spans="1:487" s="99" customFormat="1" ht="15" customHeight="1">
      <c r="A38" s="103"/>
      <c r="B38" s="94">
        <v>23</v>
      </c>
      <c r="C38" s="217">
        <v>44351</v>
      </c>
      <c r="D38" s="218"/>
      <c r="E38" s="87">
        <v>7727</v>
      </c>
      <c r="F38" s="233" t="s">
        <v>65</v>
      </c>
      <c r="G38" s="233"/>
      <c r="H38" s="233"/>
      <c r="I38" s="233"/>
      <c r="J38" s="233"/>
      <c r="K38" s="233"/>
      <c r="L38" s="233"/>
      <c r="M38" s="233"/>
      <c r="N38" s="218" t="s">
        <v>42</v>
      </c>
      <c r="O38" s="218"/>
      <c r="P38" s="218"/>
      <c r="Q38" s="231" t="s">
        <v>43</v>
      </c>
      <c r="R38" s="231"/>
      <c r="S38" s="231"/>
      <c r="T38" s="221">
        <v>2635.01</v>
      </c>
      <c r="U38" s="222"/>
      <c r="V38" s="110"/>
      <c r="X38" s="100"/>
    </row>
    <row r="39" spans="1:487" s="99" customFormat="1" ht="15" customHeight="1">
      <c r="A39" s="103"/>
      <c r="B39" s="94">
        <v>24</v>
      </c>
      <c r="C39" s="217">
        <v>44351</v>
      </c>
      <c r="D39" s="218"/>
      <c r="E39" s="87">
        <v>7727</v>
      </c>
      <c r="F39" s="219" t="s">
        <v>66</v>
      </c>
      <c r="G39" s="219"/>
      <c r="H39" s="219"/>
      <c r="I39" s="219"/>
      <c r="J39" s="219"/>
      <c r="K39" s="219"/>
      <c r="L39" s="219"/>
      <c r="M39" s="219"/>
      <c r="N39" s="218" t="s">
        <v>42</v>
      </c>
      <c r="O39" s="218"/>
      <c r="P39" s="218"/>
      <c r="Q39" s="231" t="s">
        <v>43</v>
      </c>
      <c r="R39" s="231"/>
      <c r="S39" s="231"/>
      <c r="T39" s="221">
        <v>2328.98</v>
      </c>
      <c r="U39" s="222"/>
      <c r="V39" s="110"/>
      <c r="X39" s="112"/>
    </row>
    <row r="40" spans="1:487" s="99" customFormat="1" ht="15" customHeight="1">
      <c r="A40" s="103"/>
      <c r="B40" s="94">
        <v>25</v>
      </c>
      <c r="C40" s="217">
        <v>44351</v>
      </c>
      <c r="D40" s="218"/>
      <c r="E40" s="87">
        <v>7727</v>
      </c>
      <c r="F40" s="219" t="s">
        <v>67</v>
      </c>
      <c r="G40" s="219"/>
      <c r="H40" s="219"/>
      <c r="I40" s="219"/>
      <c r="J40" s="219"/>
      <c r="K40" s="219"/>
      <c r="L40" s="219"/>
      <c r="M40" s="219"/>
      <c r="N40" s="218" t="s">
        <v>42</v>
      </c>
      <c r="O40" s="218"/>
      <c r="P40" s="218"/>
      <c r="Q40" s="231" t="s">
        <v>43</v>
      </c>
      <c r="R40" s="231"/>
      <c r="S40" s="231"/>
      <c r="T40" s="221">
        <v>2824.54</v>
      </c>
      <c r="U40" s="222"/>
      <c r="V40" s="110"/>
      <c r="X40" s="112"/>
    </row>
    <row r="41" spans="1:487" s="99" customFormat="1" ht="15" customHeight="1" thickBot="1">
      <c r="A41" s="103"/>
      <c r="B41" s="94">
        <v>26</v>
      </c>
      <c r="C41" s="217">
        <v>44351</v>
      </c>
      <c r="D41" s="218"/>
      <c r="E41" s="87">
        <v>7727</v>
      </c>
      <c r="F41" s="233" t="s">
        <v>68</v>
      </c>
      <c r="G41" s="233"/>
      <c r="H41" s="233"/>
      <c r="I41" s="233"/>
      <c r="J41" s="233"/>
      <c r="K41" s="233"/>
      <c r="L41" s="233"/>
      <c r="M41" s="233"/>
      <c r="N41" s="218" t="s">
        <v>42</v>
      </c>
      <c r="O41" s="218"/>
      <c r="P41" s="218"/>
      <c r="Q41" s="231" t="s">
        <v>43</v>
      </c>
      <c r="R41" s="231"/>
      <c r="S41" s="231"/>
      <c r="T41" s="221">
        <v>1698.26</v>
      </c>
      <c r="U41" s="222"/>
      <c r="V41" s="110"/>
      <c r="X41" s="112"/>
    </row>
    <row r="42" spans="1:487" s="99" customFormat="1" ht="15" customHeight="1" thickBot="1">
      <c r="A42" s="103"/>
      <c r="B42" s="94">
        <v>27</v>
      </c>
      <c r="C42" s="217">
        <v>44351</v>
      </c>
      <c r="D42" s="218"/>
      <c r="E42" s="87">
        <v>7727</v>
      </c>
      <c r="F42" s="234" t="s">
        <v>69</v>
      </c>
      <c r="G42" s="234"/>
      <c r="H42" s="234"/>
      <c r="I42" s="234"/>
      <c r="J42" s="234"/>
      <c r="K42" s="234"/>
      <c r="L42" s="234"/>
      <c r="M42" s="234"/>
      <c r="N42" s="235" t="s">
        <v>42</v>
      </c>
      <c r="O42" s="235"/>
      <c r="P42" s="235"/>
      <c r="Q42" s="236" t="s">
        <v>43</v>
      </c>
      <c r="R42" s="236"/>
      <c r="S42" s="236"/>
      <c r="T42" s="237">
        <v>2469.84</v>
      </c>
      <c r="U42" s="238"/>
      <c r="V42" s="113">
        <f>SUM(T16:U42)</f>
        <v>65302.600000000006</v>
      </c>
      <c r="X42" s="112"/>
    </row>
    <row r="43" spans="1:487" s="99" customFormat="1" ht="15" customHeight="1">
      <c r="A43" s="103"/>
      <c r="B43" s="94">
        <v>28</v>
      </c>
      <c r="C43" s="239">
        <v>44351</v>
      </c>
      <c r="D43" s="240"/>
      <c r="E43" s="114">
        <v>60401</v>
      </c>
      <c r="F43" s="241" t="s">
        <v>70</v>
      </c>
      <c r="G43" s="241"/>
      <c r="H43" s="241"/>
      <c r="I43" s="241"/>
      <c r="J43" s="241"/>
      <c r="K43" s="241"/>
      <c r="L43" s="241"/>
      <c r="M43" s="241"/>
      <c r="N43" s="242">
        <v>44342</v>
      </c>
      <c r="O43" s="242"/>
      <c r="P43" s="242"/>
      <c r="Q43" s="243" t="s">
        <v>43</v>
      </c>
      <c r="R43" s="243"/>
      <c r="S43" s="243"/>
      <c r="T43" s="244">
        <v>1300</v>
      </c>
      <c r="U43" s="245"/>
      <c r="V43" s="115"/>
      <c r="X43" s="112"/>
    </row>
    <row r="44" spans="1:487" s="99" customFormat="1" ht="15" customHeight="1">
      <c r="A44" s="103"/>
      <c r="B44" s="94">
        <v>29</v>
      </c>
      <c r="C44" s="239">
        <v>44351</v>
      </c>
      <c r="D44" s="240"/>
      <c r="E44" s="114">
        <v>60402</v>
      </c>
      <c r="F44" s="241" t="s">
        <v>71</v>
      </c>
      <c r="G44" s="241"/>
      <c r="H44" s="241"/>
      <c r="I44" s="241"/>
      <c r="J44" s="241"/>
      <c r="K44" s="241"/>
      <c r="L44" s="241"/>
      <c r="M44" s="241"/>
      <c r="N44" s="242">
        <v>44340</v>
      </c>
      <c r="O44" s="242"/>
      <c r="P44" s="242"/>
      <c r="Q44" s="243" t="s">
        <v>43</v>
      </c>
      <c r="R44" s="243"/>
      <c r="S44" s="243"/>
      <c r="T44" s="244">
        <v>2513.7600000000002</v>
      </c>
      <c r="U44" s="245"/>
      <c r="V44" s="115"/>
      <c r="X44" s="112"/>
    </row>
    <row r="45" spans="1:487" s="120" customFormat="1" ht="15" customHeight="1">
      <c r="A45" s="116"/>
      <c r="B45" s="94">
        <v>30</v>
      </c>
      <c r="C45" s="239">
        <v>44351</v>
      </c>
      <c r="D45" s="240"/>
      <c r="E45" s="114">
        <v>60403</v>
      </c>
      <c r="F45" s="241" t="s">
        <v>72</v>
      </c>
      <c r="G45" s="241"/>
      <c r="H45" s="241"/>
      <c r="I45" s="241"/>
      <c r="J45" s="241"/>
      <c r="K45" s="241"/>
      <c r="L45" s="241"/>
      <c r="M45" s="241"/>
      <c r="N45" s="242" t="s">
        <v>42</v>
      </c>
      <c r="O45" s="242"/>
      <c r="P45" s="242"/>
      <c r="Q45" s="243" t="s">
        <v>43</v>
      </c>
      <c r="R45" s="243"/>
      <c r="S45" s="243"/>
      <c r="T45" s="244">
        <v>3930.12</v>
      </c>
      <c r="U45" s="245"/>
      <c r="V45" s="117"/>
      <c r="W45" s="98"/>
      <c r="X45" s="118"/>
      <c r="Y45" s="119"/>
      <c r="Z45" s="119"/>
      <c r="AA45" s="119"/>
      <c r="AB45" s="119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98"/>
      <c r="BB45" s="98"/>
      <c r="BC45" s="98"/>
      <c r="BD45" s="98"/>
      <c r="BE45" s="98"/>
      <c r="BF45" s="98"/>
      <c r="BG45" s="98"/>
      <c r="BH45" s="98"/>
      <c r="BI45" s="98"/>
      <c r="BJ45" s="98"/>
      <c r="BK45" s="98"/>
      <c r="BL45" s="98"/>
      <c r="BM45" s="98"/>
      <c r="BN45" s="98"/>
      <c r="BO45" s="98"/>
      <c r="BP45" s="98"/>
      <c r="BQ45" s="98"/>
      <c r="BR45" s="98"/>
      <c r="BS45" s="98"/>
      <c r="BT45" s="98"/>
      <c r="BU45" s="98"/>
      <c r="BV45" s="98"/>
      <c r="BW45" s="98"/>
      <c r="BX45" s="98"/>
      <c r="BY45" s="98"/>
      <c r="BZ45" s="98"/>
      <c r="CA45" s="98"/>
      <c r="CB45" s="98"/>
      <c r="CC45" s="98"/>
      <c r="CD45" s="98"/>
      <c r="CE45" s="98"/>
      <c r="CF45" s="98"/>
      <c r="CG45" s="98"/>
      <c r="CH45" s="98"/>
      <c r="CI45" s="98"/>
      <c r="CJ45" s="98"/>
      <c r="CK45" s="98"/>
      <c r="CL45" s="98"/>
      <c r="CM45" s="98"/>
      <c r="CN45" s="98"/>
      <c r="CO45" s="98"/>
      <c r="CP45" s="98"/>
      <c r="CQ45" s="98"/>
      <c r="CR45" s="98"/>
      <c r="CS45" s="98"/>
      <c r="CT45" s="98"/>
      <c r="CU45" s="98"/>
      <c r="CV45" s="98"/>
      <c r="CW45" s="98"/>
      <c r="CX45" s="98"/>
      <c r="CY45" s="98"/>
      <c r="CZ45" s="98"/>
      <c r="DA45" s="98"/>
      <c r="DB45" s="98"/>
      <c r="DC45" s="98"/>
      <c r="DD45" s="98"/>
      <c r="DE45" s="98"/>
      <c r="DF45" s="98"/>
      <c r="DG45" s="98"/>
      <c r="DH45" s="98"/>
      <c r="DI45" s="98"/>
      <c r="DJ45" s="98"/>
      <c r="DK45" s="98"/>
      <c r="DL45" s="98"/>
      <c r="DM45" s="98"/>
      <c r="DN45" s="98"/>
      <c r="DO45" s="98"/>
      <c r="DP45" s="98"/>
      <c r="DQ45" s="98"/>
      <c r="DR45" s="98"/>
      <c r="DS45" s="98"/>
      <c r="DT45" s="98"/>
      <c r="DU45" s="98"/>
      <c r="DV45" s="98"/>
      <c r="DW45" s="98"/>
      <c r="DX45" s="98"/>
      <c r="DY45" s="98"/>
      <c r="DZ45" s="98"/>
      <c r="EA45" s="98"/>
      <c r="EB45" s="98"/>
      <c r="EC45" s="98"/>
      <c r="ED45" s="98"/>
      <c r="EE45" s="98"/>
      <c r="EF45" s="98"/>
      <c r="EG45" s="98"/>
      <c r="EH45" s="98"/>
      <c r="EI45" s="98"/>
      <c r="EJ45" s="98"/>
      <c r="EK45" s="98"/>
      <c r="EL45" s="98"/>
      <c r="EM45" s="98"/>
      <c r="EN45" s="98"/>
      <c r="EO45" s="98"/>
      <c r="EP45" s="98"/>
      <c r="EQ45" s="98"/>
      <c r="ER45" s="98"/>
      <c r="ES45" s="98"/>
      <c r="ET45" s="98"/>
      <c r="EU45" s="98"/>
      <c r="EV45" s="98"/>
      <c r="EW45" s="98"/>
      <c r="EX45" s="98"/>
      <c r="EY45" s="98"/>
      <c r="EZ45" s="98"/>
      <c r="FA45" s="98"/>
      <c r="FB45" s="98"/>
      <c r="FC45" s="98"/>
      <c r="FD45" s="98"/>
      <c r="FE45" s="98"/>
      <c r="FF45" s="98"/>
      <c r="FG45" s="98"/>
      <c r="FH45" s="98"/>
      <c r="FI45" s="98"/>
      <c r="FJ45" s="98"/>
      <c r="FK45" s="98"/>
      <c r="FL45" s="98"/>
      <c r="FM45" s="98"/>
      <c r="FN45" s="98"/>
      <c r="FO45" s="98"/>
      <c r="FP45" s="98"/>
      <c r="FQ45" s="98"/>
      <c r="FR45" s="98"/>
      <c r="FS45" s="98"/>
      <c r="FT45" s="98"/>
      <c r="FU45" s="98"/>
      <c r="FV45" s="98"/>
      <c r="FW45" s="98"/>
      <c r="FX45" s="98"/>
      <c r="FY45" s="98"/>
      <c r="FZ45" s="98"/>
      <c r="GA45" s="98"/>
      <c r="GB45" s="98"/>
      <c r="GC45" s="98"/>
      <c r="GD45" s="98"/>
      <c r="GE45" s="98"/>
      <c r="GF45" s="98"/>
      <c r="GG45" s="98"/>
      <c r="GH45" s="98"/>
      <c r="GI45" s="98"/>
      <c r="GJ45" s="98"/>
      <c r="GK45" s="98"/>
      <c r="GL45" s="98"/>
      <c r="GM45" s="98"/>
      <c r="GN45" s="98"/>
      <c r="GO45" s="98"/>
      <c r="GP45" s="98"/>
      <c r="GQ45" s="98"/>
      <c r="GR45" s="98"/>
      <c r="GS45" s="98"/>
      <c r="GT45" s="98"/>
      <c r="GU45" s="98"/>
      <c r="GV45" s="98"/>
      <c r="GW45" s="98"/>
      <c r="GX45" s="98"/>
      <c r="GY45" s="98"/>
      <c r="GZ45" s="98"/>
      <c r="HA45" s="98"/>
      <c r="HB45" s="98"/>
      <c r="HC45" s="98"/>
      <c r="HD45" s="98"/>
      <c r="HE45" s="98"/>
      <c r="HF45" s="98"/>
      <c r="HG45" s="98"/>
      <c r="HH45" s="98"/>
      <c r="HI45" s="98"/>
      <c r="HJ45" s="98"/>
      <c r="HK45" s="98"/>
      <c r="HL45" s="98"/>
      <c r="HM45" s="98"/>
      <c r="HN45" s="98"/>
      <c r="HO45" s="98"/>
      <c r="HP45" s="98"/>
      <c r="HQ45" s="98"/>
      <c r="HR45" s="98"/>
      <c r="HS45" s="98"/>
      <c r="HT45" s="98"/>
      <c r="HU45" s="98"/>
      <c r="HV45" s="98"/>
      <c r="HW45" s="98"/>
      <c r="HX45" s="98"/>
      <c r="HY45" s="98"/>
      <c r="HZ45" s="98"/>
      <c r="IA45" s="98"/>
      <c r="IB45" s="98"/>
      <c r="IC45" s="98"/>
      <c r="ID45" s="98"/>
      <c r="IE45" s="98"/>
      <c r="IF45" s="98"/>
      <c r="IG45" s="98"/>
      <c r="IH45" s="98"/>
      <c r="II45" s="98"/>
      <c r="IJ45" s="98"/>
      <c r="IK45" s="98"/>
      <c r="IL45" s="98"/>
      <c r="IM45" s="98"/>
      <c r="IN45" s="98"/>
      <c r="IO45" s="98"/>
      <c r="IP45" s="98"/>
      <c r="IQ45" s="98"/>
      <c r="IR45" s="98"/>
      <c r="IS45" s="98"/>
      <c r="IT45" s="98"/>
      <c r="IU45" s="98"/>
      <c r="IV45" s="98"/>
      <c r="IW45" s="98"/>
      <c r="IX45" s="98"/>
      <c r="IY45" s="98"/>
      <c r="IZ45" s="98"/>
      <c r="JA45" s="98"/>
      <c r="JB45" s="98"/>
      <c r="JC45" s="98"/>
      <c r="JD45" s="98"/>
      <c r="JE45" s="98"/>
      <c r="JF45" s="98"/>
      <c r="JG45" s="98"/>
      <c r="JH45" s="98"/>
      <c r="JI45" s="98"/>
      <c r="JJ45" s="98"/>
      <c r="JK45" s="98"/>
      <c r="JL45" s="98"/>
      <c r="JM45" s="98"/>
      <c r="JN45" s="98"/>
      <c r="JO45" s="98"/>
      <c r="JP45" s="98"/>
      <c r="JQ45" s="98"/>
      <c r="JR45" s="98"/>
      <c r="JS45" s="98"/>
      <c r="JT45" s="98"/>
      <c r="JU45" s="98"/>
      <c r="JV45" s="98"/>
      <c r="JW45" s="98"/>
      <c r="JX45" s="98"/>
      <c r="JY45" s="98"/>
      <c r="JZ45" s="98"/>
      <c r="KA45" s="98"/>
      <c r="KB45" s="98"/>
      <c r="KC45" s="98"/>
      <c r="KD45" s="98"/>
      <c r="KE45" s="98"/>
      <c r="KF45" s="98"/>
      <c r="KG45" s="98"/>
      <c r="KH45" s="98"/>
      <c r="KI45" s="98"/>
      <c r="KJ45" s="98"/>
      <c r="KK45" s="98"/>
      <c r="KL45" s="98"/>
      <c r="KM45" s="98"/>
      <c r="KN45" s="98"/>
      <c r="KO45" s="98"/>
      <c r="KP45" s="98"/>
      <c r="KQ45" s="98"/>
      <c r="KR45" s="98"/>
      <c r="KS45" s="98"/>
      <c r="KT45" s="98"/>
      <c r="KU45" s="98"/>
      <c r="KV45" s="98"/>
      <c r="KW45" s="98"/>
      <c r="KX45" s="98"/>
      <c r="KY45" s="98"/>
      <c r="KZ45" s="98"/>
      <c r="LA45" s="98"/>
      <c r="LB45" s="98"/>
      <c r="LC45" s="98"/>
      <c r="LD45" s="98"/>
      <c r="LE45" s="98"/>
      <c r="LF45" s="98"/>
      <c r="LG45" s="98"/>
      <c r="LH45" s="98"/>
      <c r="LI45" s="98"/>
      <c r="LJ45" s="98"/>
      <c r="LK45" s="98"/>
      <c r="LL45" s="98"/>
      <c r="LM45" s="98"/>
      <c r="LN45" s="98"/>
      <c r="LO45" s="98"/>
      <c r="LP45" s="98"/>
      <c r="LQ45" s="98"/>
      <c r="LR45" s="98"/>
      <c r="LS45" s="98"/>
      <c r="LT45" s="98"/>
      <c r="LU45" s="98"/>
      <c r="LV45" s="98"/>
      <c r="LW45" s="98"/>
      <c r="LX45" s="98"/>
      <c r="LY45" s="98"/>
      <c r="LZ45" s="98"/>
      <c r="MA45" s="98"/>
      <c r="MB45" s="98"/>
      <c r="MC45" s="98"/>
      <c r="MD45" s="98"/>
      <c r="ME45" s="98"/>
      <c r="MF45" s="98"/>
      <c r="MG45" s="98"/>
      <c r="MH45" s="98"/>
      <c r="MI45" s="98"/>
      <c r="MJ45" s="98"/>
      <c r="MK45" s="98"/>
      <c r="ML45" s="98"/>
      <c r="MM45" s="98"/>
      <c r="MN45" s="98"/>
      <c r="MO45" s="98"/>
      <c r="MP45" s="98"/>
      <c r="MQ45" s="98"/>
      <c r="MR45" s="98"/>
      <c r="MS45" s="98"/>
      <c r="MT45" s="98"/>
      <c r="MU45" s="98"/>
      <c r="MV45" s="98"/>
      <c r="MW45" s="98"/>
      <c r="MX45" s="98"/>
      <c r="MY45" s="98"/>
      <c r="MZ45" s="98"/>
      <c r="NA45" s="98"/>
      <c r="NB45" s="98"/>
      <c r="NC45" s="98"/>
      <c r="ND45" s="98"/>
      <c r="NE45" s="98"/>
      <c r="NF45" s="98"/>
      <c r="NG45" s="98"/>
      <c r="NH45" s="98"/>
      <c r="NI45" s="98"/>
      <c r="NJ45" s="98"/>
      <c r="NK45" s="98"/>
      <c r="NL45" s="98"/>
      <c r="NM45" s="98"/>
      <c r="NN45" s="98"/>
      <c r="NO45" s="98"/>
      <c r="NP45" s="98"/>
      <c r="NQ45" s="98"/>
      <c r="NR45" s="98"/>
      <c r="NS45" s="98"/>
      <c r="NT45" s="98"/>
      <c r="NU45" s="98"/>
      <c r="NV45" s="98"/>
      <c r="NW45" s="98"/>
      <c r="NX45" s="98"/>
      <c r="NY45" s="98"/>
      <c r="NZ45" s="98"/>
      <c r="OA45" s="98"/>
      <c r="OB45" s="98"/>
      <c r="OC45" s="98"/>
      <c r="OD45" s="98"/>
      <c r="OE45" s="98"/>
      <c r="OF45" s="98"/>
      <c r="OG45" s="98"/>
      <c r="OH45" s="98"/>
      <c r="OI45" s="98"/>
      <c r="OJ45" s="98"/>
      <c r="OK45" s="98"/>
      <c r="OL45" s="98"/>
      <c r="OM45" s="98"/>
      <c r="ON45" s="98"/>
      <c r="OO45" s="98"/>
      <c r="OP45" s="98"/>
      <c r="OQ45" s="98"/>
      <c r="OR45" s="98"/>
      <c r="OS45" s="98"/>
      <c r="OT45" s="98"/>
      <c r="OU45" s="98"/>
      <c r="OV45" s="98"/>
      <c r="OW45" s="98"/>
      <c r="OX45" s="98"/>
      <c r="OY45" s="98"/>
      <c r="OZ45" s="98"/>
      <c r="PA45" s="98"/>
      <c r="PB45" s="98"/>
      <c r="PC45" s="98"/>
      <c r="PD45" s="98"/>
      <c r="PE45" s="98"/>
      <c r="PF45" s="98"/>
      <c r="PG45" s="98"/>
      <c r="PH45" s="98"/>
      <c r="PI45" s="98"/>
      <c r="PJ45" s="98"/>
      <c r="PK45" s="98"/>
      <c r="PL45" s="98"/>
      <c r="PM45" s="98"/>
      <c r="PN45" s="98"/>
      <c r="PO45" s="98"/>
      <c r="PP45" s="98"/>
      <c r="PQ45" s="98"/>
      <c r="PR45" s="98"/>
      <c r="PS45" s="98"/>
      <c r="PT45" s="98"/>
      <c r="PU45" s="98"/>
      <c r="PV45" s="98"/>
      <c r="PW45" s="98"/>
      <c r="PX45" s="98"/>
      <c r="PY45" s="98"/>
      <c r="PZ45" s="98"/>
      <c r="QA45" s="98"/>
      <c r="QB45" s="98"/>
      <c r="QC45" s="98"/>
      <c r="QD45" s="98"/>
      <c r="QE45" s="98"/>
      <c r="QF45" s="98"/>
      <c r="QG45" s="98"/>
      <c r="QH45" s="98"/>
      <c r="QI45" s="98"/>
      <c r="QJ45" s="98"/>
      <c r="QK45" s="98"/>
      <c r="QL45" s="98"/>
      <c r="QM45" s="98"/>
      <c r="QN45" s="98"/>
      <c r="QO45" s="98"/>
      <c r="QP45" s="98"/>
      <c r="QQ45" s="98"/>
      <c r="QR45" s="98"/>
      <c r="QS45" s="98"/>
      <c r="QT45" s="98"/>
      <c r="QU45" s="98"/>
      <c r="QV45" s="98"/>
      <c r="QW45" s="98"/>
      <c r="QX45" s="98"/>
      <c r="QY45" s="98"/>
      <c r="QZ45" s="98"/>
      <c r="RA45" s="98"/>
      <c r="RB45" s="98"/>
      <c r="RC45" s="98"/>
      <c r="RD45" s="98"/>
      <c r="RE45" s="98"/>
      <c r="RF45" s="98"/>
      <c r="RG45" s="98"/>
      <c r="RH45" s="98"/>
      <c r="RI45" s="98"/>
      <c r="RJ45" s="98"/>
      <c r="RK45" s="98"/>
      <c r="RL45" s="98"/>
      <c r="RM45" s="98"/>
      <c r="RN45" s="98"/>
      <c r="RO45" s="98"/>
      <c r="RP45" s="98"/>
      <c r="RQ45" s="98"/>
      <c r="RR45" s="98"/>
      <c r="RS45" s="98"/>
    </row>
    <row r="46" spans="1:487" s="120" customFormat="1" ht="15" customHeight="1">
      <c r="A46" s="116"/>
      <c r="B46" s="94">
        <v>31</v>
      </c>
      <c r="C46" s="239">
        <v>44351</v>
      </c>
      <c r="D46" s="240"/>
      <c r="E46" s="114">
        <v>60404</v>
      </c>
      <c r="F46" s="246" t="s">
        <v>73</v>
      </c>
      <c r="G46" s="246"/>
      <c r="H46" s="246"/>
      <c r="I46" s="246"/>
      <c r="J46" s="246"/>
      <c r="K46" s="246"/>
      <c r="L46" s="246"/>
      <c r="M46" s="246"/>
      <c r="N46" s="247" t="s">
        <v>42</v>
      </c>
      <c r="O46" s="247"/>
      <c r="P46" s="247"/>
      <c r="Q46" s="248" t="s">
        <v>43</v>
      </c>
      <c r="R46" s="248"/>
      <c r="S46" s="248"/>
      <c r="T46" s="244">
        <v>519.27</v>
      </c>
      <c r="U46" s="245"/>
      <c r="V46" s="117"/>
      <c r="W46" s="98"/>
      <c r="X46" s="118"/>
      <c r="Y46" s="119"/>
      <c r="Z46" s="119"/>
      <c r="AA46" s="119"/>
      <c r="AB46" s="119"/>
      <c r="AC46" s="98"/>
      <c r="AD46" s="98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98"/>
      <c r="AR46" s="98"/>
      <c r="AS46" s="98"/>
      <c r="AT46" s="98"/>
      <c r="AU46" s="98"/>
      <c r="AV46" s="98"/>
      <c r="AW46" s="98"/>
      <c r="AX46" s="98"/>
      <c r="AY46" s="98"/>
      <c r="AZ46" s="98"/>
      <c r="BA46" s="98"/>
      <c r="BB46" s="98"/>
      <c r="BC46" s="98"/>
      <c r="BD46" s="98"/>
      <c r="BE46" s="98"/>
      <c r="BF46" s="98"/>
      <c r="BG46" s="98"/>
      <c r="BH46" s="98"/>
      <c r="BI46" s="98"/>
      <c r="BJ46" s="98"/>
      <c r="BK46" s="98"/>
      <c r="BL46" s="98"/>
      <c r="BM46" s="98"/>
      <c r="BN46" s="98"/>
      <c r="BO46" s="98"/>
      <c r="BP46" s="98"/>
      <c r="BQ46" s="98"/>
      <c r="BR46" s="98"/>
      <c r="BS46" s="98"/>
      <c r="BT46" s="98"/>
      <c r="BU46" s="98"/>
      <c r="BV46" s="98"/>
      <c r="BW46" s="98"/>
      <c r="BX46" s="98"/>
      <c r="BY46" s="98"/>
      <c r="BZ46" s="98"/>
      <c r="CA46" s="98"/>
      <c r="CB46" s="98"/>
      <c r="CC46" s="98"/>
      <c r="CD46" s="98"/>
      <c r="CE46" s="98"/>
      <c r="CF46" s="98"/>
      <c r="CG46" s="98"/>
      <c r="CH46" s="98"/>
      <c r="CI46" s="98"/>
      <c r="CJ46" s="98"/>
      <c r="CK46" s="98"/>
      <c r="CL46" s="98"/>
      <c r="CM46" s="98"/>
      <c r="CN46" s="98"/>
      <c r="CO46" s="98"/>
      <c r="CP46" s="98"/>
      <c r="CQ46" s="98"/>
      <c r="CR46" s="98"/>
      <c r="CS46" s="98"/>
      <c r="CT46" s="98"/>
      <c r="CU46" s="98"/>
      <c r="CV46" s="98"/>
      <c r="CW46" s="98"/>
      <c r="CX46" s="98"/>
      <c r="CY46" s="98"/>
      <c r="CZ46" s="98"/>
      <c r="DA46" s="98"/>
      <c r="DB46" s="98"/>
      <c r="DC46" s="98"/>
      <c r="DD46" s="98"/>
      <c r="DE46" s="98"/>
      <c r="DF46" s="98"/>
      <c r="DG46" s="98"/>
      <c r="DH46" s="98"/>
      <c r="DI46" s="98"/>
      <c r="DJ46" s="98"/>
      <c r="DK46" s="98"/>
      <c r="DL46" s="98"/>
      <c r="DM46" s="98"/>
      <c r="DN46" s="98"/>
      <c r="DO46" s="98"/>
      <c r="DP46" s="98"/>
      <c r="DQ46" s="98"/>
      <c r="DR46" s="98"/>
      <c r="DS46" s="98"/>
      <c r="DT46" s="98"/>
      <c r="DU46" s="98"/>
      <c r="DV46" s="98"/>
      <c r="DW46" s="98"/>
      <c r="DX46" s="98"/>
      <c r="DY46" s="98"/>
      <c r="DZ46" s="98"/>
      <c r="EA46" s="98"/>
      <c r="EB46" s="98"/>
      <c r="EC46" s="98"/>
      <c r="ED46" s="98"/>
      <c r="EE46" s="98"/>
      <c r="EF46" s="98"/>
      <c r="EG46" s="98"/>
      <c r="EH46" s="98"/>
      <c r="EI46" s="98"/>
      <c r="EJ46" s="98"/>
      <c r="EK46" s="98"/>
      <c r="EL46" s="98"/>
      <c r="EM46" s="98"/>
      <c r="EN46" s="98"/>
      <c r="EO46" s="98"/>
      <c r="EP46" s="98"/>
      <c r="EQ46" s="98"/>
      <c r="ER46" s="98"/>
      <c r="ES46" s="98"/>
      <c r="ET46" s="98"/>
      <c r="EU46" s="98"/>
      <c r="EV46" s="98"/>
      <c r="EW46" s="98"/>
      <c r="EX46" s="98"/>
      <c r="EY46" s="98"/>
      <c r="EZ46" s="98"/>
      <c r="FA46" s="98"/>
      <c r="FB46" s="98"/>
      <c r="FC46" s="98"/>
      <c r="FD46" s="98"/>
      <c r="FE46" s="98"/>
      <c r="FF46" s="98"/>
      <c r="FG46" s="98"/>
      <c r="FH46" s="98"/>
      <c r="FI46" s="98"/>
      <c r="FJ46" s="98"/>
      <c r="FK46" s="98"/>
      <c r="FL46" s="98"/>
      <c r="FM46" s="98"/>
      <c r="FN46" s="98"/>
      <c r="FO46" s="98"/>
      <c r="FP46" s="98"/>
      <c r="FQ46" s="98"/>
      <c r="FR46" s="98"/>
      <c r="FS46" s="98"/>
      <c r="FT46" s="98"/>
      <c r="FU46" s="98"/>
      <c r="FV46" s="98"/>
      <c r="FW46" s="98"/>
      <c r="FX46" s="98"/>
      <c r="FY46" s="98"/>
      <c r="FZ46" s="98"/>
      <c r="GA46" s="98"/>
      <c r="GB46" s="98"/>
      <c r="GC46" s="98"/>
      <c r="GD46" s="98"/>
      <c r="GE46" s="98"/>
      <c r="GF46" s="98"/>
      <c r="GG46" s="98"/>
      <c r="GH46" s="98"/>
      <c r="GI46" s="98"/>
      <c r="GJ46" s="98"/>
      <c r="GK46" s="98"/>
      <c r="GL46" s="98"/>
      <c r="GM46" s="98"/>
      <c r="GN46" s="98"/>
      <c r="GO46" s="98"/>
      <c r="GP46" s="98"/>
      <c r="GQ46" s="98"/>
      <c r="GR46" s="98"/>
      <c r="GS46" s="98"/>
      <c r="GT46" s="98"/>
      <c r="GU46" s="98"/>
      <c r="GV46" s="98"/>
      <c r="GW46" s="98"/>
      <c r="GX46" s="98"/>
      <c r="GY46" s="98"/>
      <c r="GZ46" s="98"/>
      <c r="HA46" s="98"/>
      <c r="HB46" s="98"/>
      <c r="HC46" s="98"/>
      <c r="HD46" s="98"/>
      <c r="HE46" s="98"/>
      <c r="HF46" s="98"/>
      <c r="HG46" s="98"/>
      <c r="HH46" s="98"/>
      <c r="HI46" s="98"/>
      <c r="HJ46" s="98"/>
      <c r="HK46" s="98"/>
      <c r="HL46" s="98"/>
      <c r="HM46" s="98"/>
      <c r="HN46" s="98"/>
      <c r="HO46" s="98"/>
      <c r="HP46" s="98"/>
      <c r="HQ46" s="98"/>
      <c r="HR46" s="98"/>
      <c r="HS46" s="98"/>
      <c r="HT46" s="98"/>
      <c r="HU46" s="98"/>
      <c r="HV46" s="98"/>
      <c r="HW46" s="98"/>
      <c r="HX46" s="98"/>
      <c r="HY46" s="98"/>
      <c r="HZ46" s="98"/>
      <c r="IA46" s="98"/>
      <c r="IB46" s="98"/>
      <c r="IC46" s="98"/>
      <c r="ID46" s="98"/>
      <c r="IE46" s="98"/>
      <c r="IF46" s="98"/>
      <c r="IG46" s="98"/>
      <c r="IH46" s="98"/>
      <c r="II46" s="98"/>
      <c r="IJ46" s="98"/>
      <c r="IK46" s="98"/>
      <c r="IL46" s="98"/>
      <c r="IM46" s="98"/>
      <c r="IN46" s="98"/>
      <c r="IO46" s="98"/>
      <c r="IP46" s="98"/>
      <c r="IQ46" s="98"/>
      <c r="IR46" s="98"/>
      <c r="IS46" s="98"/>
      <c r="IT46" s="98"/>
      <c r="IU46" s="98"/>
      <c r="IV46" s="98"/>
      <c r="IW46" s="98"/>
      <c r="IX46" s="98"/>
      <c r="IY46" s="98"/>
      <c r="IZ46" s="98"/>
      <c r="JA46" s="98"/>
      <c r="JB46" s="98"/>
      <c r="JC46" s="98"/>
      <c r="JD46" s="98"/>
      <c r="JE46" s="98"/>
      <c r="JF46" s="98"/>
      <c r="JG46" s="98"/>
      <c r="JH46" s="98"/>
      <c r="JI46" s="98"/>
      <c r="JJ46" s="98"/>
      <c r="JK46" s="98"/>
      <c r="JL46" s="98"/>
      <c r="JM46" s="98"/>
      <c r="JN46" s="98"/>
      <c r="JO46" s="98"/>
      <c r="JP46" s="98"/>
      <c r="JQ46" s="98"/>
      <c r="JR46" s="98"/>
      <c r="JS46" s="98"/>
      <c r="JT46" s="98"/>
      <c r="JU46" s="98"/>
      <c r="JV46" s="98"/>
      <c r="JW46" s="98"/>
      <c r="JX46" s="98"/>
      <c r="JY46" s="98"/>
      <c r="JZ46" s="98"/>
      <c r="KA46" s="98"/>
      <c r="KB46" s="98"/>
      <c r="KC46" s="98"/>
      <c r="KD46" s="98"/>
      <c r="KE46" s="98"/>
      <c r="KF46" s="98"/>
      <c r="KG46" s="98"/>
      <c r="KH46" s="98"/>
      <c r="KI46" s="98"/>
      <c r="KJ46" s="98"/>
      <c r="KK46" s="98"/>
      <c r="KL46" s="98"/>
      <c r="KM46" s="98"/>
      <c r="KN46" s="98"/>
      <c r="KO46" s="98"/>
      <c r="KP46" s="98"/>
      <c r="KQ46" s="98"/>
      <c r="KR46" s="98"/>
      <c r="KS46" s="98"/>
      <c r="KT46" s="98"/>
      <c r="KU46" s="98"/>
      <c r="KV46" s="98"/>
      <c r="KW46" s="98"/>
      <c r="KX46" s="98"/>
      <c r="KY46" s="98"/>
      <c r="KZ46" s="98"/>
      <c r="LA46" s="98"/>
      <c r="LB46" s="98"/>
      <c r="LC46" s="98"/>
      <c r="LD46" s="98"/>
      <c r="LE46" s="98"/>
      <c r="LF46" s="98"/>
      <c r="LG46" s="98"/>
      <c r="LH46" s="98"/>
      <c r="LI46" s="98"/>
      <c r="LJ46" s="98"/>
      <c r="LK46" s="98"/>
      <c r="LL46" s="98"/>
      <c r="LM46" s="98"/>
      <c r="LN46" s="98"/>
      <c r="LO46" s="98"/>
      <c r="LP46" s="98"/>
      <c r="LQ46" s="98"/>
      <c r="LR46" s="98"/>
      <c r="LS46" s="98"/>
      <c r="LT46" s="98"/>
      <c r="LU46" s="98"/>
      <c r="LV46" s="98"/>
      <c r="LW46" s="98"/>
      <c r="LX46" s="98"/>
      <c r="LY46" s="98"/>
      <c r="LZ46" s="98"/>
      <c r="MA46" s="98"/>
      <c r="MB46" s="98"/>
      <c r="MC46" s="98"/>
      <c r="MD46" s="98"/>
      <c r="ME46" s="98"/>
      <c r="MF46" s="98"/>
      <c r="MG46" s="98"/>
      <c r="MH46" s="98"/>
      <c r="MI46" s="98"/>
      <c r="MJ46" s="98"/>
      <c r="MK46" s="98"/>
      <c r="ML46" s="98"/>
      <c r="MM46" s="98"/>
      <c r="MN46" s="98"/>
      <c r="MO46" s="98"/>
      <c r="MP46" s="98"/>
      <c r="MQ46" s="98"/>
      <c r="MR46" s="98"/>
      <c r="MS46" s="98"/>
      <c r="MT46" s="98"/>
      <c r="MU46" s="98"/>
      <c r="MV46" s="98"/>
      <c r="MW46" s="98"/>
      <c r="MX46" s="98"/>
      <c r="MY46" s="98"/>
      <c r="MZ46" s="98"/>
      <c r="NA46" s="98"/>
      <c r="NB46" s="98"/>
      <c r="NC46" s="98"/>
      <c r="ND46" s="98"/>
      <c r="NE46" s="98"/>
      <c r="NF46" s="98"/>
      <c r="NG46" s="98"/>
      <c r="NH46" s="98"/>
      <c r="NI46" s="98"/>
      <c r="NJ46" s="98"/>
      <c r="NK46" s="98"/>
      <c r="NL46" s="98"/>
      <c r="NM46" s="98"/>
      <c r="NN46" s="98"/>
      <c r="NO46" s="98"/>
      <c r="NP46" s="98"/>
      <c r="NQ46" s="98"/>
      <c r="NR46" s="98"/>
      <c r="NS46" s="98"/>
      <c r="NT46" s="98"/>
      <c r="NU46" s="98"/>
      <c r="NV46" s="98"/>
      <c r="NW46" s="98"/>
      <c r="NX46" s="98"/>
      <c r="NY46" s="98"/>
      <c r="NZ46" s="98"/>
      <c r="OA46" s="98"/>
      <c r="OB46" s="98"/>
      <c r="OC46" s="98"/>
      <c r="OD46" s="98"/>
      <c r="OE46" s="98"/>
      <c r="OF46" s="98"/>
      <c r="OG46" s="98"/>
      <c r="OH46" s="98"/>
      <c r="OI46" s="98"/>
      <c r="OJ46" s="98"/>
      <c r="OK46" s="98"/>
      <c r="OL46" s="98"/>
      <c r="OM46" s="98"/>
      <c r="ON46" s="98"/>
      <c r="OO46" s="98"/>
      <c r="OP46" s="98"/>
      <c r="OQ46" s="98"/>
      <c r="OR46" s="98"/>
      <c r="OS46" s="98"/>
      <c r="OT46" s="98"/>
      <c r="OU46" s="98"/>
      <c r="OV46" s="98"/>
      <c r="OW46" s="98"/>
      <c r="OX46" s="98"/>
      <c r="OY46" s="98"/>
      <c r="OZ46" s="98"/>
      <c r="PA46" s="98"/>
      <c r="PB46" s="98"/>
      <c r="PC46" s="98"/>
      <c r="PD46" s="98"/>
      <c r="PE46" s="98"/>
      <c r="PF46" s="98"/>
      <c r="PG46" s="98"/>
      <c r="PH46" s="98"/>
      <c r="PI46" s="98"/>
      <c r="PJ46" s="98"/>
      <c r="PK46" s="98"/>
      <c r="PL46" s="98"/>
      <c r="PM46" s="98"/>
      <c r="PN46" s="98"/>
      <c r="PO46" s="98"/>
      <c r="PP46" s="98"/>
      <c r="PQ46" s="98"/>
      <c r="PR46" s="98"/>
      <c r="PS46" s="98"/>
      <c r="PT46" s="98"/>
      <c r="PU46" s="98"/>
      <c r="PV46" s="98"/>
      <c r="PW46" s="98"/>
      <c r="PX46" s="98"/>
      <c r="PY46" s="98"/>
      <c r="PZ46" s="98"/>
      <c r="QA46" s="98"/>
      <c r="QB46" s="98"/>
      <c r="QC46" s="98"/>
      <c r="QD46" s="98"/>
      <c r="QE46" s="98"/>
      <c r="QF46" s="98"/>
      <c r="QG46" s="98"/>
      <c r="QH46" s="98"/>
      <c r="QI46" s="98"/>
      <c r="QJ46" s="98"/>
      <c r="QK46" s="98"/>
      <c r="QL46" s="98"/>
      <c r="QM46" s="98"/>
      <c r="QN46" s="98"/>
      <c r="QO46" s="98"/>
      <c r="QP46" s="98"/>
      <c r="QQ46" s="98"/>
      <c r="QR46" s="98"/>
      <c r="QS46" s="98"/>
      <c r="QT46" s="98"/>
      <c r="QU46" s="98"/>
      <c r="QV46" s="98"/>
      <c r="QW46" s="98"/>
      <c r="QX46" s="98"/>
      <c r="QY46" s="98"/>
      <c r="QZ46" s="98"/>
      <c r="RA46" s="98"/>
      <c r="RB46" s="98"/>
      <c r="RC46" s="98"/>
      <c r="RD46" s="98"/>
      <c r="RE46" s="98"/>
      <c r="RF46" s="98"/>
      <c r="RG46" s="98"/>
      <c r="RH46" s="98"/>
      <c r="RI46" s="98"/>
      <c r="RJ46" s="98"/>
      <c r="RK46" s="98"/>
      <c r="RL46" s="98"/>
      <c r="RM46" s="98"/>
      <c r="RN46" s="98"/>
      <c r="RO46" s="98"/>
      <c r="RP46" s="98"/>
      <c r="RQ46" s="98"/>
      <c r="RR46" s="98"/>
      <c r="RS46" s="98"/>
    </row>
    <row r="47" spans="1:487" s="120" customFormat="1" ht="15" customHeight="1">
      <c r="A47" s="116"/>
      <c r="B47" s="94">
        <v>32</v>
      </c>
      <c r="C47" s="239">
        <v>44351</v>
      </c>
      <c r="D47" s="240"/>
      <c r="E47" s="114">
        <v>60405</v>
      </c>
      <c r="F47" s="249" t="s">
        <v>74</v>
      </c>
      <c r="G47" s="249"/>
      <c r="H47" s="249"/>
      <c r="I47" s="249"/>
      <c r="J47" s="249"/>
      <c r="K47" s="249"/>
      <c r="L47" s="249"/>
      <c r="M47" s="249"/>
      <c r="N47" s="247" t="s">
        <v>42</v>
      </c>
      <c r="O47" s="247"/>
      <c r="P47" s="247"/>
      <c r="Q47" s="248" t="s">
        <v>43</v>
      </c>
      <c r="R47" s="248"/>
      <c r="S47" s="248"/>
      <c r="T47" s="250">
        <v>1038.53</v>
      </c>
      <c r="U47" s="251"/>
      <c r="V47" s="117"/>
      <c r="W47" s="98"/>
      <c r="X47" s="118"/>
      <c r="Y47" s="119"/>
      <c r="Z47" s="119"/>
      <c r="AA47" s="119"/>
      <c r="AB47" s="119"/>
      <c r="AC47" s="98"/>
      <c r="AD47" s="98"/>
      <c r="AE47" s="98"/>
      <c r="AF47" s="98"/>
      <c r="AG47" s="98"/>
      <c r="AH47" s="98"/>
      <c r="AI47" s="98"/>
      <c r="AJ47" s="98"/>
      <c r="AK47" s="98"/>
      <c r="AL47" s="98"/>
      <c r="AM47" s="98"/>
      <c r="AN47" s="98"/>
      <c r="AO47" s="98"/>
      <c r="AP47" s="98"/>
      <c r="AQ47" s="98"/>
      <c r="AR47" s="98"/>
      <c r="AS47" s="98"/>
      <c r="AT47" s="98"/>
      <c r="AU47" s="98"/>
      <c r="AV47" s="98"/>
      <c r="AW47" s="98"/>
      <c r="AX47" s="98"/>
      <c r="AY47" s="98"/>
      <c r="AZ47" s="98"/>
      <c r="BA47" s="98"/>
      <c r="BB47" s="98"/>
      <c r="BC47" s="98"/>
      <c r="BD47" s="98"/>
      <c r="BE47" s="98"/>
      <c r="BF47" s="98"/>
      <c r="BG47" s="98"/>
      <c r="BH47" s="98"/>
      <c r="BI47" s="98"/>
      <c r="BJ47" s="98"/>
      <c r="BK47" s="98"/>
      <c r="BL47" s="98"/>
      <c r="BM47" s="98"/>
      <c r="BN47" s="98"/>
      <c r="BO47" s="98"/>
      <c r="BP47" s="98"/>
      <c r="BQ47" s="98"/>
      <c r="BR47" s="98"/>
      <c r="BS47" s="98"/>
      <c r="BT47" s="98"/>
      <c r="BU47" s="98"/>
      <c r="BV47" s="98"/>
      <c r="BW47" s="98"/>
      <c r="BX47" s="98"/>
      <c r="BY47" s="98"/>
      <c r="BZ47" s="98"/>
      <c r="CA47" s="98"/>
      <c r="CB47" s="98"/>
      <c r="CC47" s="98"/>
      <c r="CD47" s="98"/>
      <c r="CE47" s="98"/>
      <c r="CF47" s="98"/>
      <c r="CG47" s="98"/>
      <c r="CH47" s="98"/>
      <c r="CI47" s="98"/>
      <c r="CJ47" s="98"/>
      <c r="CK47" s="98"/>
      <c r="CL47" s="98"/>
      <c r="CM47" s="98"/>
      <c r="CN47" s="98"/>
      <c r="CO47" s="98"/>
      <c r="CP47" s="98"/>
      <c r="CQ47" s="98"/>
      <c r="CR47" s="98"/>
      <c r="CS47" s="98"/>
      <c r="CT47" s="98"/>
      <c r="CU47" s="98"/>
      <c r="CV47" s="98"/>
      <c r="CW47" s="98"/>
      <c r="CX47" s="98"/>
      <c r="CY47" s="98"/>
      <c r="CZ47" s="98"/>
      <c r="DA47" s="98"/>
      <c r="DB47" s="98"/>
      <c r="DC47" s="98"/>
      <c r="DD47" s="98"/>
      <c r="DE47" s="98"/>
      <c r="DF47" s="98"/>
      <c r="DG47" s="98"/>
      <c r="DH47" s="98"/>
      <c r="DI47" s="98"/>
      <c r="DJ47" s="98"/>
      <c r="DK47" s="98"/>
      <c r="DL47" s="98"/>
      <c r="DM47" s="98"/>
      <c r="DN47" s="98"/>
      <c r="DO47" s="98"/>
      <c r="DP47" s="98"/>
      <c r="DQ47" s="98"/>
      <c r="DR47" s="98"/>
      <c r="DS47" s="98"/>
      <c r="DT47" s="98"/>
      <c r="DU47" s="98"/>
      <c r="DV47" s="98"/>
      <c r="DW47" s="98"/>
      <c r="DX47" s="98"/>
      <c r="DY47" s="98"/>
      <c r="DZ47" s="98"/>
      <c r="EA47" s="98"/>
      <c r="EB47" s="98"/>
      <c r="EC47" s="98"/>
      <c r="ED47" s="98"/>
      <c r="EE47" s="98"/>
      <c r="EF47" s="98"/>
      <c r="EG47" s="98"/>
      <c r="EH47" s="98"/>
      <c r="EI47" s="98"/>
      <c r="EJ47" s="98"/>
      <c r="EK47" s="98"/>
      <c r="EL47" s="98"/>
      <c r="EM47" s="98"/>
      <c r="EN47" s="98"/>
      <c r="EO47" s="98"/>
      <c r="EP47" s="98"/>
      <c r="EQ47" s="98"/>
      <c r="ER47" s="98"/>
      <c r="ES47" s="98"/>
      <c r="ET47" s="98"/>
      <c r="EU47" s="98"/>
      <c r="EV47" s="98"/>
      <c r="EW47" s="98"/>
      <c r="EX47" s="98"/>
      <c r="EY47" s="98"/>
      <c r="EZ47" s="98"/>
      <c r="FA47" s="98"/>
      <c r="FB47" s="98"/>
      <c r="FC47" s="98"/>
      <c r="FD47" s="98"/>
      <c r="FE47" s="98"/>
      <c r="FF47" s="98"/>
      <c r="FG47" s="98"/>
      <c r="FH47" s="98"/>
      <c r="FI47" s="98"/>
      <c r="FJ47" s="98"/>
      <c r="FK47" s="98"/>
      <c r="FL47" s="98"/>
      <c r="FM47" s="98"/>
      <c r="FN47" s="98"/>
      <c r="FO47" s="98"/>
      <c r="FP47" s="98"/>
      <c r="FQ47" s="98"/>
      <c r="FR47" s="98"/>
      <c r="FS47" s="98"/>
      <c r="FT47" s="98"/>
      <c r="FU47" s="98"/>
      <c r="FV47" s="98"/>
      <c r="FW47" s="98"/>
      <c r="FX47" s="98"/>
      <c r="FY47" s="98"/>
      <c r="FZ47" s="98"/>
      <c r="GA47" s="98"/>
      <c r="GB47" s="98"/>
      <c r="GC47" s="98"/>
      <c r="GD47" s="98"/>
      <c r="GE47" s="98"/>
      <c r="GF47" s="98"/>
      <c r="GG47" s="98"/>
      <c r="GH47" s="98"/>
      <c r="GI47" s="98"/>
      <c r="GJ47" s="98"/>
      <c r="GK47" s="98"/>
      <c r="GL47" s="98"/>
      <c r="GM47" s="98"/>
      <c r="GN47" s="98"/>
      <c r="GO47" s="98"/>
      <c r="GP47" s="98"/>
      <c r="GQ47" s="98"/>
      <c r="GR47" s="98"/>
      <c r="GS47" s="98"/>
      <c r="GT47" s="98"/>
      <c r="GU47" s="98"/>
      <c r="GV47" s="98"/>
      <c r="GW47" s="98"/>
      <c r="GX47" s="98"/>
      <c r="GY47" s="98"/>
      <c r="GZ47" s="98"/>
      <c r="HA47" s="98"/>
      <c r="HB47" s="98"/>
      <c r="HC47" s="98"/>
      <c r="HD47" s="98"/>
      <c r="HE47" s="98"/>
      <c r="HF47" s="98"/>
      <c r="HG47" s="98"/>
      <c r="HH47" s="98"/>
      <c r="HI47" s="98"/>
      <c r="HJ47" s="98"/>
      <c r="HK47" s="98"/>
      <c r="HL47" s="98"/>
      <c r="HM47" s="98"/>
      <c r="HN47" s="98"/>
      <c r="HO47" s="98"/>
      <c r="HP47" s="98"/>
      <c r="HQ47" s="98"/>
      <c r="HR47" s="98"/>
      <c r="HS47" s="98"/>
      <c r="HT47" s="98"/>
      <c r="HU47" s="98"/>
      <c r="HV47" s="98"/>
      <c r="HW47" s="98"/>
      <c r="HX47" s="98"/>
      <c r="HY47" s="98"/>
      <c r="HZ47" s="98"/>
      <c r="IA47" s="98"/>
      <c r="IB47" s="98"/>
      <c r="IC47" s="98"/>
      <c r="ID47" s="98"/>
      <c r="IE47" s="98"/>
      <c r="IF47" s="98"/>
      <c r="IG47" s="98"/>
      <c r="IH47" s="98"/>
      <c r="II47" s="98"/>
      <c r="IJ47" s="98"/>
      <c r="IK47" s="98"/>
      <c r="IL47" s="98"/>
      <c r="IM47" s="98"/>
      <c r="IN47" s="98"/>
      <c r="IO47" s="98"/>
      <c r="IP47" s="98"/>
      <c r="IQ47" s="98"/>
      <c r="IR47" s="98"/>
      <c r="IS47" s="98"/>
      <c r="IT47" s="98"/>
      <c r="IU47" s="98"/>
      <c r="IV47" s="98"/>
      <c r="IW47" s="98"/>
      <c r="IX47" s="98"/>
      <c r="IY47" s="98"/>
      <c r="IZ47" s="98"/>
      <c r="JA47" s="98"/>
      <c r="JB47" s="98"/>
      <c r="JC47" s="98"/>
      <c r="JD47" s="98"/>
      <c r="JE47" s="98"/>
      <c r="JF47" s="98"/>
      <c r="JG47" s="98"/>
      <c r="JH47" s="98"/>
      <c r="JI47" s="98"/>
      <c r="JJ47" s="98"/>
      <c r="JK47" s="98"/>
      <c r="JL47" s="98"/>
      <c r="JM47" s="98"/>
      <c r="JN47" s="98"/>
      <c r="JO47" s="98"/>
      <c r="JP47" s="98"/>
      <c r="JQ47" s="98"/>
      <c r="JR47" s="98"/>
      <c r="JS47" s="98"/>
      <c r="JT47" s="98"/>
      <c r="JU47" s="98"/>
      <c r="JV47" s="98"/>
      <c r="JW47" s="98"/>
      <c r="JX47" s="98"/>
      <c r="JY47" s="98"/>
      <c r="JZ47" s="98"/>
      <c r="KA47" s="98"/>
      <c r="KB47" s="98"/>
      <c r="KC47" s="98"/>
      <c r="KD47" s="98"/>
      <c r="KE47" s="98"/>
      <c r="KF47" s="98"/>
      <c r="KG47" s="98"/>
      <c r="KH47" s="98"/>
      <c r="KI47" s="98"/>
      <c r="KJ47" s="98"/>
      <c r="KK47" s="98"/>
      <c r="KL47" s="98"/>
      <c r="KM47" s="98"/>
      <c r="KN47" s="98"/>
      <c r="KO47" s="98"/>
      <c r="KP47" s="98"/>
      <c r="KQ47" s="98"/>
      <c r="KR47" s="98"/>
      <c r="KS47" s="98"/>
      <c r="KT47" s="98"/>
      <c r="KU47" s="98"/>
      <c r="KV47" s="98"/>
      <c r="KW47" s="98"/>
      <c r="KX47" s="98"/>
      <c r="KY47" s="98"/>
      <c r="KZ47" s="98"/>
      <c r="LA47" s="98"/>
      <c r="LB47" s="98"/>
      <c r="LC47" s="98"/>
      <c r="LD47" s="98"/>
      <c r="LE47" s="98"/>
      <c r="LF47" s="98"/>
      <c r="LG47" s="98"/>
      <c r="LH47" s="98"/>
      <c r="LI47" s="98"/>
      <c r="LJ47" s="98"/>
      <c r="LK47" s="98"/>
      <c r="LL47" s="98"/>
      <c r="LM47" s="98"/>
      <c r="LN47" s="98"/>
      <c r="LO47" s="98"/>
      <c r="LP47" s="98"/>
      <c r="LQ47" s="98"/>
      <c r="LR47" s="98"/>
      <c r="LS47" s="98"/>
      <c r="LT47" s="98"/>
      <c r="LU47" s="98"/>
      <c r="LV47" s="98"/>
      <c r="LW47" s="98"/>
      <c r="LX47" s="98"/>
      <c r="LY47" s="98"/>
      <c r="LZ47" s="98"/>
      <c r="MA47" s="98"/>
      <c r="MB47" s="98"/>
      <c r="MC47" s="98"/>
      <c r="MD47" s="98"/>
      <c r="ME47" s="98"/>
      <c r="MF47" s="98"/>
      <c r="MG47" s="98"/>
      <c r="MH47" s="98"/>
      <c r="MI47" s="98"/>
      <c r="MJ47" s="98"/>
      <c r="MK47" s="98"/>
      <c r="ML47" s="98"/>
      <c r="MM47" s="98"/>
      <c r="MN47" s="98"/>
      <c r="MO47" s="98"/>
      <c r="MP47" s="98"/>
      <c r="MQ47" s="98"/>
      <c r="MR47" s="98"/>
      <c r="MS47" s="98"/>
      <c r="MT47" s="98"/>
      <c r="MU47" s="98"/>
      <c r="MV47" s="98"/>
      <c r="MW47" s="98"/>
      <c r="MX47" s="98"/>
      <c r="MY47" s="98"/>
      <c r="MZ47" s="98"/>
      <c r="NA47" s="98"/>
      <c r="NB47" s="98"/>
      <c r="NC47" s="98"/>
      <c r="ND47" s="98"/>
      <c r="NE47" s="98"/>
      <c r="NF47" s="98"/>
      <c r="NG47" s="98"/>
      <c r="NH47" s="98"/>
      <c r="NI47" s="98"/>
      <c r="NJ47" s="98"/>
      <c r="NK47" s="98"/>
      <c r="NL47" s="98"/>
      <c r="NM47" s="98"/>
      <c r="NN47" s="98"/>
      <c r="NO47" s="98"/>
      <c r="NP47" s="98"/>
      <c r="NQ47" s="98"/>
      <c r="NR47" s="98"/>
      <c r="NS47" s="98"/>
      <c r="NT47" s="98"/>
      <c r="NU47" s="98"/>
      <c r="NV47" s="98"/>
      <c r="NW47" s="98"/>
      <c r="NX47" s="98"/>
      <c r="NY47" s="98"/>
      <c r="NZ47" s="98"/>
      <c r="OA47" s="98"/>
      <c r="OB47" s="98"/>
      <c r="OC47" s="98"/>
      <c r="OD47" s="98"/>
      <c r="OE47" s="98"/>
      <c r="OF47" s="98"/>
      <c r="OG47" s="98"/>
      <c r="OH47" s="98"/>
      <c r="OI47" s="98"/>
      <c r="OJ47" s="98"/>
      <c r="OK47" s="98"/>
      <c r="OL47" s="98"/>
      <c r="OM47" s="98"/>
      <c r="ON47" s="98"/>
      <c r="OO47" s="98"/>
      <c r="OP47" s="98"/>
      <c r="OQ47" s="98"/>
      <c r="OR47" s="98"/>
      <c r="OS47" s="98"/>
      <c r="OT47" s="98"/>
      <c r="OU47" s="98"/>
      <c r="OV47" s="98"/>
      <c r="OW47" s="98"/>
      <c r="OX47" s="98"/>
      <c r="OY47" s="98"/>
      <c r="OZ47" s="98"/>
      <c r="PA47" s="98"/>
      <c r="PB47" s="98"/>
      <c r="PC47" s="98"/>
      <c r="PD47" s="98"/>
      <c r="PE47" s="98"/>
      <c r="PF47" s="98"/>
      <c r="PG47" s="98"/>
      <c r="PH47" s="98"/>
      <c r="PI47" s="98"/>
      <c r="PJ47" s="98"/>
      <c r="PK47" s="98"/>
      <c r="PL47" s="98"/>
      <c r="PM47" s="98"/>
      <c r="PN47" s="98"/>
      <c r="PO47" s="98"/>
      <c r="PP47" s="98"/>
      <c r="PQ47" s="98"/>
      <c r="PR47" s="98"/>
      <c r="PS47" s="98"/>
      <c r="PT47" s="98"/>
      <c r="PU47" s="98"/>
      <c r="PV47" s="98"/>
      <c r="PW47" s="98"/>
      <c r="PX47" s="98"/>
      <c r="PY47" s="98"/>
      <c r="PZ47" s="98"/>
      <c r="QA47" s="98"/>
      <c r="QB47" s="98"/>
      <c r="QC47" s="98"/>
      <c r="QD47" s="98"/>
      <c r="QE47" s="98"/>
      <c r="QF47" s="98"/>
      <c r="QG47" s="98"/>
      <c r="QH47" s="98"/>
      <c r="QI47" s="98"/>
      <c r="QJ47" s="98"/>
      <c r="QK47" s="98"/>
      <c r="QL47" s="98"/>
      <c r="QM47" s="98"/>
      <c r="QN47" s="98"/>
      <c r="QO47" s="98"/>
      <c r="QP47" s="98"/>
      <c r="QQ47" s="98"/>
      <c r="QR47" s="98"/>
      <c r="QS47" s="98"/>
      <c r="QT47" s="98"/>
      <c r="QU47" s="98"/>
      <c r="QV47" s="98"/>
      <c r="QW47" s="98"/>
      <c r="QX47" s="98"/>
      <c r="QY47" s="98"/>
      <c r="QZ47" s="98"/>
      <c r="RA47" s="98"/>
      <c r="RB47" s="98"/>
      <c r="RC47" s="98"/>
      <c r="RD47" s="98"/>
      <c r="RE47" s="98"/>
      <c r="RF47" s="98"/>
      <c r="RG47" s="98"/>
      <c r="RH47" s="98"/>
      <c r="RI47" s="98"/>
      <c r="RJ47" s="98"/>
      <c r="RK47" s="98"/>
      <c r="RL47" s="98"/>
      <c r="RM47" s="98"/>
      <c r="RN47" s="98"/>
      <c r="RO47" s="98"/>
      <c r="RP47" s="98"/>
      <c r="RQ47" s="98"/>
      <c r="RR47" s="98"/>
      <c r="RS47" s="98"/>
    </row>
    <row r="48" spans="1:487" s="120" customFormat="1" ht="15" customHeight="1">
      <c r="A48" s="116"/>
      <c r="B48" s="94">
        <v>33</v>
      </c>
      <c r="C48" s="239">
        <v>44351</v>
      </c>
      <c r="D48" s="240"/>
      <c r="E48" s="114">
        <v>60406</v>
      </c>
      <c r="F48" s="249" t="s">
        <v>75</v>
      </c>
      <c r="G48" s="249"/>
      <c r="H48" s="249"/>
      <c r="I48" s="249"/>
      <c r="J48" s="249"/>
      <c r="K48" s="249"/>
      <c r="L48" s="249"/>
      <c r="M48" s="249"/>
      <c r="N48" s="247" t="s">
        <v>42</v>
      </c>
      <c r="O48" s="247"/>
      <c r="P48" s="247"/>
      <c r="Q48" s="243" t="s">
        <v>43</v>
      </c>
      <c r="R48" s="243"/>
      <c r="S48" s="243"/>
      <c r="T48" s="250">
        <v>2311.0300000000002</v>
      </c>
      <c r="U48" s="251"/>
      <c r="V48" s="117"/>
      <c r="W48" s="98"/>
      <c r="X48" s="118"/>
      <c r="Y48" s="119"/>
      <c r="Z48" s="119"/>
      <c r="AA48" s="119"/>
      <c r="AB48" s="119"/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98"/>
      <c r="AR48" s="98"/>
      <c r="AS48" s="98"/>
      <c r="AT48" s="98"/>
      <c r="AU48" s="98"/>
      <c r="AV48" s="98"/>
      <c r="AW48" s="98"/>
      <c r="AX48" s="98"/>
      <c r="AY48" s="98"/>
      <c r="AZ48" s="98"/>
      <c r="BA48" s="98"/>
      <c r="BB48" s="98"/>
      <c r="BC48" s="98"/>
      <c r="BD48" s="98"/>
      <c r="BE48" s="98"/>
      <c r="BF48" s="98"/>
      <c r="BG48" s="98"/>
      <c r="BH48" s="98"/>
      <c r="BI48" s="98"/>
      <c r="BJ48" s="98"/>
      <c r="BK48" s="98"/>
      <c r="BL48" s="98"/>
      <c r="BM48" s="98"/>
      <c r="BN48" s="98"/>
      <c r="BO48" s="98"/>
      <c r="BP48" s="98"/>
      <c r="BQ48" s="98"/>
      <c r="BR48" s="98"/>
      <c r="BS48" s="98"/>
      <c r="BT48" s="98"/>
      <c r="BU48" s="98"/>
      <c r="BV48" s="98"/>
      <c r="BW48" s="98"/>
      <c r="BX48" s="98"/>
      <c r="BY48" s="98"/>
      <c r="BZ48" s="98"/>
      <c r="CA48" s="98"/>
      <c r="CB48" s="98"/>
      <c r="CC48" s="98"/>
      <c r="CD48" s="98"/>
      <c r="CE48" s="98"/>
      <c r="CF48" s="98"/>
      <c r="CG48" s="98"/>
      <c r="CH48" s="98"/>
      <c r="CI48" s="98"/>
      <c r="CJ48" s="98"/>
      <c r="CK48" s="98"/>
      <c r="CL48" s="98"/>
      <c r="CM48" s="98"/>
      <c r="CN48" s="98"/>
      <c r="CO48" s="98"/>
      <c r="CP48" s="98"/>
      <c r="CQ48" s="98"/>
      <c r="CR48" s="98"/>
      <c r="CS48" s="98"/>
      <c r="CT48" s="98"/>
      <c r="CU48" s="98"/>
      <c r="CV48" s="98"/>
      <c r="CW48" s="98"/>
      <c r="CX48" s="98"/>
      <c r="CY48" s="98"/>
      <c r="CZ48" s="98"/>
      <c r="DA48" s="98"/>
      <c r="DB48" s="98"/>
      <c r="DC48" s="98"/>
      <c r="DD48" s="98"/>
      <c r="DE48" s="98"/>
      <c r="DF48" s="98"/>
      <c r="DG48" s="98"/>
      <c r="DH48" s="98"/>
      <c r="DI48" s="98"/>
      <c r="DJ48" s="98"/>
      <c r="DK48" s="98"/>
      <c r="DL48" s="98"/>
      <c r="DM48" s="98"/>
      <c r="DN48" s="98"/>
      <c r="DO48" s="98"/>
      <c r="DP48" s="98"/>
      <c r="DQ48" s="98"/>
      <c r="DR48" s="98"/>
      <c r="DS48" s="98"/>
      <c r="DT48" s="98"/>
      <c r="DU48" s="98"/>
      <c r="DV48" s="98"/>
      <c r="DW48" s="98"/>
      <c r="DX48" s="98"/>
      <c r="DY48" s="98"/>
      <c r="DZ48" s="98"/>
      <c r="EA48" s="98"/>
      <c r="EB48" s="98"/>
      <c r="EC48" s="98"/>
      <c r="ED48" s="98"/>
      <c r="EE48" s="98"/>
      <c r="EF48" s="98"/>
      <c r="EG48" s="98"/>
      <c r="EH48" s="98"/>
      <c r="EI48" s="98"/>
      <c r="EJ48" s="98"/>
      <c r="EK48" s="98"/>
      <c r="EL48" s="98"/>
      <c r="EM48" s="98"/>
      <c r="EN48" s="98"/>
      <c r="EO48" s="98"/>
      <c r="EP48" s="98"/>
      <c r="EQ48" s="98"/>
      <c r="ER48" s="98"/>
      <c r="ES48" s="98"/>
      <c r="ET48" s="98"/>
      <c r="EU48" s="98"/>
      <c r="EV48" s="98"/>
      <c r="EW48" s="98"/>
      <c r="EX48" s="98"/>
      <c r="EY48" s="98"/>
      <c r="EZ48" s="98"/>
      <c r="FA48" s="98"/>
      <c r="FB48" s="98"/>
      <c r="FC48" s="98"/>
      <c r="FD48" s="98"/>
      <c r="FE48" s="98"/>
      <c r="FF48" s="98"/>
      <c r="FG48" s="98"/>
      <c r="FH48" s="98"/>
      <c r="FI48" s="98"/>
      <c r="FJ48" s="98"/>
      <c r="FK48" s="98"/>
      <c r="FL48" s="98"/>
      <c r="FM48" s="98"/>
      <c r="FN48" s="98"/>
      <c r="FO48" s="98"/>
      <c r="FP48" s="98"/>
      <c r="FQ48" s="98"/>
      <c r="FR48" s="98"/>
      <c r="FS48" s="98"/>
      <c r="FT48" s="98"/>
      <c r="FU48" s="98"/>
      <c r="FV48" s="98"/>
      <c r="FW48" s="98"/>
      <c r="FX48" s="98"/>
      <c r="FY48" s="98"/>
      <c r="FZ48" s="98"/>
      <c r="GA48" s="98"/>
      <c r="GB48" s="98"/>
      <c r="GC48" s="98"/>
      <c r="GD48" s="98"/>
      <c r="GE48" s="98"/>
      <c r="GF48" s="98"/>
      <c r="GG48" s="98"/>
      <c r="GH48" s="98"/>
      <c r="GI48" s="98"/>
      <c r="GJ48" s="98"/>
      <c r="GK48" s="98"/>
      <c r="GL48" s="98"/>
      <c r="GM48" s="98"/>
      <c r="GN48" s="98"/>
      <c r="GO48" s="98"/>
      <c r="GP48" s="98"/>
      <c r="GQ48" s="98"/>
      <c r="GR48" s="98"/>
      <c r="GS48" s="98"/>
      <c r="GT48" s="98"/>
      <c r="GU48" s="98"/>
      <c r="GV48" s="98"/>
      <c r="GW48" s="98"/>
      <c r="GX48" s="98"/>
      <c r="GY48" s="98"/>
      <c r="GZ48" s="98"/>
      <c r="HA48" s="98"/>
      <c r="HB48" s="98"/>
      <c r="HC48" s="98"/>
      <c r="HD48" s="98"/>
      <c r="HE48" s="98"/>
      <c r="HF48" s="98"/>
      <c r="HG48" s="98"/>
      <c r="HH48" s="98"/>
      <c r="HI48" s="98"/>
      <c r="HJ48" s="98"/>
      <c r="HK48" s="98"/>
      <c r="HL48" s="98"/>
      <c r="HM48" s="98"/>
      <c r="HN48" s="98"/>
      <c r="HO48" s="98"/>
      <c r="HP48" s="98"/>
      <c r="HQ48" s="98"/>
      <c r="HR48" s="98"/>
      <c r="HS48" s="98"/>
      <c r="HT48" s="98"/>
      <c r="HU48" s="98"/>
      <c r="HV48" s="98"/>
      <c r="HW48" s="98"/>
      <c r="HX48" s="98"/>
      <c r="HY48" s="98"/>
      <c r="HZ48" s="98"/>
      <c r="IA48" s="98"/>
      <c r="IB48" s="98"/>
      <c r="IC48" s="98"/>
      <c r="ID48" s="98"/>
      <c r="IE48" s="98"/>
      <c r="IF48" s="98"/>
      <c r="IG48" s="98"/>
      <c r="IH48" s="98"/>
      <c r="II48" s="98"/>
      <c r="IJ48" s="98"/>
      <c r="IK48" s="98"/>
      <c r="IL48" s="98"/>
      <c r="IM48" s="98"/>
      <c r="IN48" s="98"/>
      <c r="IO48" s="98"/>
      <c r="IP48" s="98"/>
      <c r="IQ48" s="98"/>
      <c r="IR48" s="98"/>
      <c r="IS48" s="98"/>
      <c r="IT48" s="98"/>
      <c r="IU48" s="98"/>
      <c r="IV48" s="98"/>
      <c r="IW48" s="98"/>
      <c r="IX48" s="98"/>
      <c r="IY48" s="98"/>
      <c r="IZ48" s="98"/>
      <c r="JA48" s="98"/>
      <c r="JB48" s="98"/>
      <c r="JC48" s="98"/>
      <c r="JD48" s="98"/>
      <c r="JE48" s="98"/>
      <c r="JF48" s="98"/>
      <c r="JG48" s="98"/>
      <c r="JH48" s="98"/>
      <c r="JI48" s="98"/>
      <c r="JJ48" s="98"/>
      <c r="JK48" s="98"/>
      <c r="JL48" s="98"/>
      <c r="JM48" s="98"/>
      <c r="JN48" s="98"/>
      <c r="JO48" s="98"/>
      <c r="JP48" s="98"/>
      <c r="JQ48" s="98"/>
      <c r="JR48" s="98"/>
      <c r="JS48" s="98"/>
      <c r="JT48" s="98"/>
      <c r="JU48" s="98"/>
      <c r="JV48" s="98"/>
      <c r="JW48" s="98"/>
      <c r="JX48" s="98"/>
      <c r="JY48" s="98"/>
      <c r="JZ48" s="98"/>
      <c r="KA48" s="98"/>
      <c r="KB48" s="98"/>
      <c r="KC48" s="98"/>
      <c r="KD48" s="98"/>
      <c r="KE48" s="98"/>
      <c r="KF48" s="98"/>
      <c r="KG48" s="98"/>
      <c r="KH48" s="98"/>
      <c r="KI48" s="98"/>
      <c r="KJ48" s="98"/>
      <c r="KK48" s="98"/>
      <c r="KL48" s="98"/>
      <c r="KM48" s="98"/>
      <c r="KN48" s="98"/>
      <c r="KO48" s="98"/>
      <c r="KP48" s="98"/>
      <c r="KQ48" s="98"/>
      <c r="KR48" s="98"/>
      <c r="KS48" s="98"/>
      <c r="KT48" s="98"/>
      <c r="KU48" s="98"/>
      <c r="KV48" s="98"/>
      <c r="KW48" s="98"/>
      <c r="KX48" s="98"/>
      <c r="KY48" s="98"/>
      <c r="KZ48" s="98"/>
      <c r="LA48" s="98"/>
      <c r="LB48" s="98"/>
      <c r="LC48" s="98"/>
      <c r="LD48" s="98"/>
      <c r="LE48" s="98"/>
      <c r="LF48" s="98"/>
      <c r="LG48" s="98"/>
      <c r="LH48" s="98"/>
      <c r="LI48" s="98"/>
      <c r="LJ48" s="98"/>
      <c r="LK48" s="98"/>
      <c r="LL48" s="98"/>
      <c r="LM48" s="98"/>
      <c r="LN48" s="98"/>
      <c r="LO48" s="98"/>
      <c r="LP48" s="98"/>
      <c r="LQ48" s="98"/>
      <c r="LR48" s="98"/>
      <c r="LS48" s="98"/>
      <c r="LT48" s="98"/>
      <c r="LU48" s="98"/>
      <c r="LV48" s="98"/>
      <c r="LW48" s="98"/>
      <c r="LX48" s="98"/>
      <c r="LY48" s="98"/>
      <c r="LZ48" s="98"/>
      <c r="MA48" s="98"/>
      <c r="MB48" s="98"/>
      <c r="MC48" s="98"/>
      <c r="MD48" s="98"/>
      <c r="ME48" s="98"/>
      <c r="MF48" s="98"/>
      <c r="MG48" s="98"/>
      <c r="MH48" s="98"/>
      <c r="MI48" s="98"/>
      <c r="MJ48" s="98"/>
      <c r="MK48" s="98"/>
      <c r="ML48" s="98"/>
      <c r="MM48" s="98"/>
      <c r="MN48" s="98"/>
      <c r="MO48" s="98"/>
      <c r="MP48" s="98"/>
      <c r="MQ48" s="98"/>
      <c r="MR48" s="98"/>
      <c r="MS48" s="98"/>
      <c r="MT48" s="98"/>
      <c r="MU48" s="98"/>
      <c r="MV48" s="98"/>
      <c r="MW48" s="98"/>
      <c r="MX48" s="98"/>
      <c r="MY48" s="98"/>
      <c r="MZ48" s="98"/>
      <c r="NA48" s="98"/>
      <c r="NB48" s="98"/>
      <c r="NC48" s="98"/>
      <c r="ND48" s="98"/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8"/>
      <c r="NS48" s="98"/>
      <c r="NT48" s="98"/>
      <c r="NU48" s="98"/>
      <c r="NV48" s="98"/>
      <c r="NW48" s="98"/>
      <c r="NX48" s="98"/>
      <c r="NY48" s="98"/>
      <c r="NZ48" s="98"/>
      <c r="OA48" s="98"/>
      <c r="OB48" s="98"/>
      <c r="OC48" s="98"/>
      <c r="OD48" s="98"/>
      <c r="OE48" s="98"/>
      <c r="OF48" s="98"/>
      <c r="OG48" s="98"/>
      <c r="OH48" s="98"/>
      <c r="OI48" s="98"/>
      <c r="OJ48" s="98"/>
      <c r="OK48" s="98"/>
      <c r="OL48" s="98"/>
      <c r="OM48" s="98"/>
      <c r="ON48" s="98"/>
      <c r="OO48" s="98"/>
      <c r="OP48" s="98"/>
      <c r="OQ48" s="98"/>
      <c r="OR48" s="98"/>
      <c r="OS48" s="98"/>
      <c r="OT48" s="98"/>
      <c r="OU48" s="98"/>
      <c r="OV48" s="98"/>
      <c r="OW48" s="98"/>
      <c r="OX48" s="98"/>
      <c r="OY48" s="98"/>
      <c r="OZ48" s="98"/>
      <c r="PA48" s="98"/>
      <c r="PB48" s="98"/>
      <c r="PC48" s="98"/>
      <c r="PD48" s="98"/>
      <c r="PE48" s="98"/>
      <c r="PF48" s="98"/>
      <c r="PG48" s="98"/>
      <c r="PH48" s="98"/>
      <c r="PI48" s="98"/>
      <c r="PJ48" s="98"/>
      <c r="PK48" s="98"/>
      <c r="PL48" s="98"/>
      <c r="PM48" s="98"/>
      <c r="PN48" s="98"/>
      <c r="PO48" s="98"/>
      <c r="PP48" s="98"/>
      <c r="PQ48" s="98"/>
      <c r="PR48" s="98"/>
      <c r="PS48" s="98"/>
      <c r="PT48" s="98"/>
      <c r="PU48" s="98"/>
      <c r="PV48" s="98"/>
      <c r="PW48" s="98"/>
      <c r="PX48" s="98"/>
      <c r="PY48" s="98"/>
      <c r="PZ48" s="98"/>
      <c r="QA48" s="98"/>
      <c r="QB48" s="98"/>
      <c r="QC48" s="98"/>
      <c r="QD48" s="98"/>
      <c r="QE48" s="98"/>
      <c r="QF48" s="98"/>
      <c r="QG48" s="98"/>
      <c r="QH48" s="98"/>
      <c r="QI48" s="98"/>
      <c r="QJ48" s="98"/>
      <c r="QK48" s="98"/>
      <c r="QL48" s="98"/>
      <c r="QM48" s="98"/>
      <c r="QN48" s="98"/>
      <c r="QO48" s="98"/>
      <c r="QP48" s="98"/>
      <c r="QQ48" s="98"/>
      <c r="QR48" s="98"/>
      <c r="QS48" s="98"/>
      <c r="QT48" s="98"/>
      <c r="QU48" s="98"/>
      <c r="QV48" s="98"/>
      <c r="QW48" s="98"/>
      <c r="QX48" s="98"/>
      <c r="QY48" s="98"/>
      <c r="QZ48" s="98"/>
      <c r="RA48" s="98"/>
      <c r="RB48" s="98"/>
      <c r="RC48" s="98"/>
      <c r="RD48" s="98"/>
      <c r="RE48" s="98"/>
      <c r="RF48" s="98"/>
      <c r="RG48" s="98"/>
      <c r="RH48" s="98"/>
      <c r="RI48" s="98"/>
      <c r="RJ48" s="98"/>
      <c r="RK48" s="98"/>
      <c r="RL48" s="98"/>
      <c r="RM48" s="98"/>
      <c r="RN48" s="98"/>
      <c r="RO48" s="98"/>
      <c r="RP48" s="98"/>
      <c r="RQ48" s="98"/>
      <c r="RR48" s="98"/>
      <c r="RS48" s="98"/>
    </row>
    <row r="49" spans="1:487" s="120" customFormat="1" ht="15" customHeight="1">
      <c r="A49" s="116"/>
      <c r="B49" s="94">
        <v>34</v>
      </c>
      <c r="C49" s="239">
        <v>44354</v>
      </c>
      <c r="D49" s="240"/>
      <c r="E49" s="114">
        <v>60701</v>
      </c>
      <c r="F49" s="252" t="s">
        <v>76</v>
      </c>
      <c r="G49" s="253"/>
      <c r="H49" s="253"/>
      <c r="I49" s="253"/>
      <c r="J49" s="253"/>
      <c r="K49" s="253"/>
      <c r="L49" s="253"/>
      <c r="M49" s="254"/>
      <c r="N49" s="242">
        <v>44348</v>
      </c>
      <c r="O49" s="242"/>
      <c r="P49" s="242"/>
      <c r="Q49" s="255" t="s">
        <v>77</v>
      </c>
      <c r="R49" s="256"/>
      <c r="S49" s="257"/>
      <c r="T49" s="258">
        <v>48700</v>
      </c>
      <c r="U49" s="259"/>
      <c r="V49" s="117"/>
      <c r="W49" s="98"/>
      <c r="X49" s="118"/>
      <c r="Y49" s="119"/>
      <c r="Z49" s="119"/>
      <c r="AA49" s="119"/>
      <c r="AB49" s="119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  <c r="BB49" s="98"/>
      <c r="BC49" s="98"/>
      <c r="BD49" s="98"/>
      <c r="BE49" s="98"/>
      <c r="BF49" s="98"/>
      <c r="BG49" s="98"/>
      <c r="BH49" s="98"/>
      <c r="BI49" s="98"/>
      <c r="BJ49" s="98"/>
      <c r="BK49" s="98"/>
      <c r="BL49" s="98"/>
      <c r="BM49" s="98"/>
      <c r="BN49" s="98"/>
      <c r="BO49" s="98"/>
      <c r="BP49" s="98"/>
      <c r="BQ49" s="98"/>
      <c r="BR49" s="98"/>
      <c r="BS49" s="98"/>
      <c r="BT49" s="98"/>
      <c r="BU49" s="98"/>
      <c r="BV49" s="98"/>
      <c r="BW49" s="98"/>
      <c r="BX49" s="98"/>
      <c r="BY49" s="98"/>
      <c r="BZ49" s="98"/>
      <c r="CA49" s="98"/>
      <c r="CB49" s="98"/>
      <c r="CC49" s="98"/>
      <c r="CD49" s="98"/>
      <c r="CE49" s="98"/>
      <c r="CF49" s="98"/>
      <c r="CG49" s="98"/>
      <c r="CH49" s="98"/>
      <c r="CI49" s="98"/>
      <c r="CJ49" s="98"/>
      <c r="CK49" s="98"/>
      <c r="CL49" s="98"/>
      <c r="CM49" s="98"/>
      <c r="CN49" s="98"/>
      <c r="CO49" s="98"/>
      <c r="CP49" s="98"/>
      <c r="CQ49" s="98"/>
      <c r="CR49" s="98"/>
      <c r="CS49" s="98"/>
      <c r="CT49" s="98"/>
      <c r="CU49" s="98"/>
      <c r="CV49" s="98"/>
      <c r="CW49" s="98"/>
      <c r="CX49" s="98"/>
      <c r="CY49" s="98"/>
      <c r="CZ49" s="98"/>
      <c r="DA49" s="98"/>
      <c r="DB49" s="98"/>
      <c r="DC49" s="98"/>
      <c r="DD49" s="98"/>
      <c r="DE49" s="98"/>
      <c r="DF49" s="98"/>
      <c r="DG49" s="98"/>
      <c r="DH49" s="98"/>
      <c r="DI49" s="98"/>
      <c r="DJ49" s="98"/>
      <c r="DK49" s="98"/>
      <c r="DL49" s="98"/>
      <c r="DM49" s="98"/>
      <c r="DN49" s="98"/>
      <c r="DO49" s="98"/>
      <c r="DP49" s="98"/>
      <c r="DQ49" s="98"/>
      <c r="DR49" s="98"/>
      <c r="DS49" s="98"/>
      <c r="DT49" s="98"/>
      <c r="DU49" s="98"/>
      <c r="DV49" s="98"/>
      <c r="DW49" s="98"/>
      <c r="DX49" s="98"/>
      <c r="DY49" s="98"/>
      <c r="DZ49" s="98"/>
      <c r="EA49" s="98"/>
      <c r="EB49" s="98"/>
      <c r="EC49" s="98"/>
      <c r="ED49" s="98"/>
      <c r="EE49" s="98"/>
      <c r="EF49" s="98"/>
      <c r="EG49" s="98"/>
      <c r="EH49" s="98"/>
      <c r="EI49" s="98"/>
      <c r="EJ49" s="98"/>
      <c r="EK49" s="98"/>
      <c r="EL49" s="98"/>
      <c r="EM49" s="98"/>
      <c r="EN49" s="98"/>
      <c r="EO49" s="98"/>
      <c r="EP49" s="98"/>
      <c r="EQ49" s="98"/>
      <c r="ER49" s="98"/>
      <c r="ES49" s="98"/>
      <c r="ET49" s="98"/>
      <c r="EU49" s="98"/>
      <c r="EV49" s="98"/>
      <c r="EW49" s="98"/>
      <c r="EX49" s="98"/>
      <c r="EY49" s="98"/>
      <c r="EZ49" s="98"/>
      <c r="FA49" s="98"/>
      <c r="FB49" s="98"/>
      <c r="FC49" s="98"/>
      <c r="FD49" s="98"/>
      <c r="FE49" s="98"/>
      <c r="FF49" s="98"/>
      <c r="FG49" s="98"/>
      <c r="FH49" s="98"/>
      <c r="FI49" s="98"/>
      <c r="FJ49" s="98"/>
      <c r="FK49" s="98"/>
      <c r="FL49" s="98"/>
      <c r="FM49" s="98"/>
      <c r="FN49" s="98"/>
      <c r="FO49" s="98"/>
      <c r="FP49" s="98"/>
      <c r="FQ49" s="98"/>
      <c r="FR49" s="98"/>
      <c r="FS49" s="98"/>
      <c r="FT49" s="98"/>
      <c r="FU49" s="98"/>
      <c r="FV49" s="98"/>
      <c r="FW49" s="98"/>
      <c r="FX49" s="98"/>
      <c r="FY49" s="98"/>
      <c r="FZ49" s="98"/>
      <c r="GA49" s="98"/>
      <c r="GB49" s="98"/>
      <c r="GC49" s="98"/>
      <c r="GD49" s="98"/>
      <c r="GE49" s="98"/>
      <c r="GF49" s="98"/>
      <c r="GG49" s="98"/>
      <c r="GH49" s="98"/>
      <c r="GI49" s="98"/>
      <c r="GJ49" s="98"/>
      <c r="GK49" s="98"/>
      <c r="GL49" s="98"/>
      <c r="GM49" s="98"/>
      <c r="GN49" s="98"/>
      <c r="GO49" s="98"/>
      <c r="GP49" s="98"/>
      <c r="GQ49" s="98"/>
      <c r="GR49" s="98"/>
      <c r="GS49" s="98"/>
      <c r="GT49" s="98"/>
      <c r="GU49" s="98"/>
      <c r="GV49" s="98"/>
      <c r="GW49" s="98"/>
      <c r="GX49" s="98"/>
      <c r="GY49" s="98"/>
      <c r="GZ49" s="98"/>
      <c r="HA49" s="98"/>
      <c r="HB49" s="98"/>
      <c r="HC49" s="98"/>
      <c r="HD49" s="98"/>
      <c r="HE49" s="98"/>
      <c r="HF49" s="98"/>
      <c r="HG49" s="98"/>
      <c r="HH49" s="98"/>
      <c r="HI49" s="98"/>
      <c r="HJ49" s="98"/>
      <c r="HK49" s="98"/>
      <c r="HL49" s="98"/>
      <c r="HM49" s="98"/>
      <c r="HN49" s="98"/>
      <c r="HO49" s="98"/>
      <c r="HP49" s="98"/>
      <c r="HQ49" s="98"/>
      <c r="HR49" s="98"/>
      <c r="HS49" s="98"/>
      <c r="HT49" s="98"/>
      <c r="HU49" s="98"/>
      <c r="HV49" s="98"/>
      <c r="HW49" s="98"/>
      <c r="HX49" s="98"/>
      <c r="HY49" s="98"/>
      <c r="HZ49" s="98"/>
      <c r="IA49" s="98"/>
      <c r="IB49" s="98"/>
      <c r="IC49" s="98"/>
      <c r="ID49" s="98"/>
      <c r="IE49" s="98"/>
      <c r="IF49" s="98"/>
      <c r="IG49" s="98"/>
      <c r="IH49" s="98"/>
      <c r="II49" s="98"/>
      <c r="IJ49" s="98"/>
      <c r="IK49" s="98"/>
      <c r="IL49" s="98"/>
      <c r="IM49" s="98"/>
      <c r="IN49" s="98"/>
      <c r="IO49" s="98"/>
      <c r="IP49" s="98"/>
      <c r="IQ49" s="98"/>
      <c r="IR49" s="98"/>
      <c r="IS49" s="98"/>
      <c r="IT49" s="98"/>
      <c r="IU49" s="98"/>
      <c r="IV49" s="98"/>
      <c r="IW49" s="98"/>
      <c r="IX49" s="98"/>
      <c r="IY49" s="98"/>
      <c r="IZ49" s="98"/>
      <c r="JA49" s="98"/>
      <c r="JB49" s="98"/>
      <c r="JC49" s="98"/>
      <c r="JD49" s="98"/>
      <c r="JE49" s="98"/>
      <c r="JF49" s="98"/>
      <c r="JG49" s="98"/>
      <c r="JH49" s="98"/>
      <c r="JI49" s="98"/>
      <c r="JJ49" s="98"/>
      <c r="JK49" s="98"/>
      <c r="JL49" s="98"/>
      <c r="JM49" s="98"/>
      <c r="JN49" s="98"/>
      <c r="JO49" s="98"/>
      <c r="JP49" s="98"/>
      <c r="JQ49" s="98"/>
      <c r="JR49" s="98"/>
      <c r="JS49" s="98"/>
      <c r="JT49" s="98"/>
      <c r="JU49" s="98"/>
      <c r="JV49" s="98"/>
      <c r="JW49" s="98"/>
      <c r="JX49" s="98"/>
      <c r="JY49" s="98"/>
      <c r="JZ49" s="98"/>
      <c r="KA49" s="98"/>
      <c r="KB49" s="98"/>
      <c r="KC49" s="98"/>
      <c r="KD49" s="98"/>
      <c r="KE49" s="98"/>
      <c r="KF49" s="98"/>
      <c r="KG49" s="98"/>
      <c r="KH49" s="98"/>
      <c r="KI49" s="98"/>
      <c r="KJ49" s="98"/>
      <c r="KK49" s="98"/>
      <c r="KL49" s="98"/>
      <c r="KM49" s="98"/>
      <c r="KN49" s="98"/>
      <c r="KO49" s="98"/>
      <c r="KP49" s="98"/>
      <c r="KQ49" s="98"/>
      <c r="KR49" s="98"/>
      <c r="KS49" s="98"/>
      <c r="KT49" s="98"/>
      <c r="KU49" s="98"/>
      <c r="KV49" s="98"/>
      <c r="KW49" s="98"/>
      <c r="KX49" s="98"/>
      <c r="KY49" s="98"/>
      <c r="KZ49" s="98"/>
      <c r="LA49" s="98"/>
      <c r="LB49" s="98"/>
      <c r="LC49" s="98"/>
      <c r="LD49" s="98"/>
      <c r="LE49" s="98"/>
      <c r="LF49" s="98"/>
      <c r="LG49" s="98"/>
      <c r="LH49" s="98"/>
      <c r="LI49" s="98"/>
      <c r="LJ49" s="98"/>
      <c r="LK49" s="98"/>
      <c r="LL49" s="98"/>
      <c r="LM49" s="98"/>
      <c r="LN49" s="98"/>
      <c r="LO49" s="98"/>
      <c r="LP49" s="98"/>
      <c r="LQ49" s="98"/>
      <c r="LR49" s="98"/>
      <c r="LS49" s="98"/>
      <c r="LT49" s="98"/>
      <c r="LU49" s="98"/>
      <c r="LV49" s="98"/>
      <c r="LW49" s="98"/>
      <c r="LX49" s="98"/>
      <c r="LY49" s="98"/>
      <c r="LZ49" s="98"/>
      <c r="MA49" s="98"/>
      <c r="MB49" s="98"/>
      <c r="MC49" s="98"/>
      <c r="MD49" s="98"/>
      <c r="ME49" s="98"/>
      <c r="MF49" s="98"/>
      <c r="MG49" s="98"/>
      <c r="MH49" s="98"/>
      <c r="MI49" s="98"/>
      <c r="MJ49" s="98"/>
      <c r="MK49" s="98"/>
      <c r="ML49" s="98"/>
      <c r="MM49" s="98"/>
      <c r="MN49" s="98"/>
      <c r="MO49" s="98"/>
      <c r="MP49" s="98"/>
      <c r="MQ49" s="98"/>
      <c r="MR49" s="98"/>
      <c r="MS49" s="98"/>
      <c r="MT49" s="98"/>
      <c r="MU49" s="98"/>
      <c r="MV49" s="98"/>
      <c r="MW49" s="98"/>
      <c r="MX49" s="98"/>
      <c r="MY49" s="98"/>
      <c r="MZ49" s="98"/>
      <c r="NA49" s="98"/>
      <c r="NB49" s="98"/>
      <c r="NC49" s="98"/>
      <c r="ND49" s="98"/>
      <c r="NE49" s="98"/>
      <c r="NF49" s="98"/>
      <c r="NG49" s="98"/>
      <c r="NH49" s="98"/>
      <c r="NI49" s="98"/>
      <c r="NJ49" s="98"/>
      <c r="NK49" s="98"/>
      <c r="NL49" s="98"/>
      <c r="NM49" s="98"/>
      <c r="NN49" s="98"/>
      <c r="NO49" s="98"/>
      <c r="NP49" s="98"/>
      <c r="NQ49" s="98"/>
      <c r="NR49" s="98"/>
      <c r="NS49" s="98"/>
      <c r="NT49" s="98"/>
      <c r="NU49" s="98"/>
      <c r="NV49" s="98"/>
      <c r="NW49" s="98"/>
      <c r="NX49" s="98"/>
      <c r="NY49" s="98"/>
      <c r="NZ49" s="98"/>
      <c r="OA49" s="98"/>
      <c r="OB49" s="98"/>
      <c r="OC49" s="98"/>
      <c r="OD49" s="98"/>
      <c r="OE49" s="98"/>
      <c r="OF49" s="98"/>
      <c r="OG49" s="98"/>
      <c r="OH49" s="98"/>
      <c r="OI49" s="98"/>
      <c r="OJ49" s="98"/>
      <c r="OK49" s="98"/>
      <c r="OL49" s="98"/>
      <c r="OM49" s="98"/>
      <c r="ON49" s="98"/>
      <c r="OO49" s="98"/>
      <c r="OP49" s="98"/>
      <c r="OQ49" s="98"/>
      <c r="OR49" s="98"/>
      <c r="OS49" s="98"/>
      <c r="OT49" s="98"/>
      <c r="OU49" s="98"/>
      <c r="OV49" s="98"/>
      <c r="OW49" s="98"/>
      <c r="OX49" s="98"/>
      <c r="OY49" s="98"/>
      <c r="OZ49" s="98"/>
      <c r="PA49" s="98"/>
      <c r="PB49" s="98"/>
      <c r="PC49" s="98"/>
      <c r="PD49" s="98"/>
      <c r="PE49" s="98"/>
      <c r="PF49" s="98"/>
      <c r="PG49" s="98"/>
      <c r="PH49" s="98"/>
      <c r="PI49" s="98"/>
      <c r="PJ49" s="98"/>
      <c r="PK49" s="98"/>
      <c r="PL49" s="98"/>
      <c r="PM49" s="98"/>
      <c r="PN49" s="98"/>
      <c r="PO49" s="98"/>
      <c r="PP49" s="98"/>
      <c r="PQ49" s="98"/>
      <c r="PR49" s="98"/>
      <c r="PS49" s="98"/>
      <c r="PT49" s="98"/>
      <c r="PU49" s="98"/>
      <c r="PV49" s="98"/>
      <c r="PW49" s="98"/>
      <c r="PX49" s="98"/>
      <c r="PY49" s="98"/>
      <c r="PZ49" s="98"/>
      <c r="QA49" s="98"/>
      <c r="QB49" s="98"/>
      <c r="QC49" s="98"/>
      <c r="QD49" s="98"/>
      <c r="QE49" s="98"/>
      <c r="QF49" s="98"/>
      <c r="QG49" s="98"/>
      <c r="QH49" s="98"/>
      <c r="QI49" s="98"/>
      <c r="QJ49" s="98"/>
      <c r="QK49" s="98"/>
      <c r="QL49" s="98"/>
      <c r="QM49" s="98"/>
      <c r="QN49" s="98"/>
      <c r="QO49" s="98"/>
      <c r="QP49" s="98"/>
      <c r="QQ49" s="98"/>
      <c r="QR49" s="98"/>
      <c r="QS49" s="98"/>
      <c r="QT49" s="98"/>
      <c r="QU49" s="98"/>
      <c r="QV49" s="98"/>
      <c r="QW49" s="98"/>
      <c r="QX49" s="98"/>
      <c r="QY49" s="98"/>
      <c r="QZ49" s="98"/>
      <c r="RA49" s="98"/>
      <c r="RB49" s="98"/>
      <c r="RC49" s="98"/>
      <c r="RD49" s="98"/>
      <c r="RE49" s="98"/>
      <c r="RF49" s="98"/>
      <c r="RG49" s="98"/>
      <c r="RH49" s="98"/>
      <c r="RI49" s="98"/>
      <c r="RJ49" s="98"/>
      <c r="RK49" s="98"/>
      <c r="RL49" s="98"/>
      <c r="RM49" s="98"/>
      <c r="RN49" s="98"/>
      <c r="RO49" s="98"/>
      <c r="RP49" s="98"/>
      <c r="RQ49" s="98"/>
      <c r="RR49" s="98"/>
      <c r="RS49" s="98"/>
    </row>
    <row r="50" spans="1:487" s="120" customFormat="1" ht="15" customHeight="1">
      <c r="A50" s="116"/>
      <c r="B50" s="94">
        <v>35</v>
      </c>
      <c r="C50" s="239">
        <v>44354</v>
      </c>
      <c r="D50" s="240"/>
      <c r="E50" s="121">
        <v>60702</v>
      </c>
      <c r="F50" s="249" t="s">
        <v>78</v>
      </c>
      <c r="G50" s="249"/>
      <c r="H50" s="249"/>
      <c r="I50" s="249"/>
      <c r="J50" s="249"/>
      <c r="K50" s="249"/>
      <c r="L50" s="249"/>
      <c r="M50" s="249"/>
      <c r="N50" s="247">
        <v>44347</v>
      </c>
      <c r="O50" s="247"/>
      <c r="P50" s="247"/>
      <c r="Q50" s="248" t="s">
        <v>79</v>
      </c>
      <c r="R50" s="248"/>
      <c r="S50" s="248"/>
      <c r="T50" s="250">
        <v>7159.32</v>
      </c>
      <c r="U50" s="251"/>
      <c r="V50" s="122"/>
      <c r="W50" s="98"/>
      <c r="X50" s="123"/>
      <c r="Y50" s="119"/>
      <c r="Z50" s="119"/>
      <c r="AA50" s="119"/>
      <c r="AB50" s="119"/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8"/>
      <c r="BQ50" s="98"/>
      <c r="BR50" s="98"/>
      <c r="BS50" s="98"/>
      <c r="BT50" s="98"/>
      <c r="BU50" s="98"/>
      <c r="BV50" s="98"/>
      <c r="BW50" s="98"/>
      <c r="BX50" s="98"/>
      <c r="BY50" s="98"/>
      <c r="BZ50" s="98"/>
      <c r="CA50" s="98"/>
      <c r="CB50" s="98"/>
      <c r="CC50" s="98"/>
      <c r="CD50" s="98"/>
      <c r="CE50" s="98"/>
      <c r="CF50" s="98"/>
      <c r="CG50" s="98"/>
      <c r="CH50" s="98"/>
      <c r="CI50" s="98"/>
      <c r="CJ50" s="98"/>
      <c r="CK50" s="98"/>
      <c r="CL50" s="98"/>
      <c r="CM50" s="98"/>
      <c r="CN50" s="98"/>
      <c r="CO50" s="98"/>
      <c r="CP50" s="98"/>
      <c r="CQ50" s="98"/>
      <c r="CR50" s="98"/>
      <c r="CS50" s="98"/>
      <c r="CT50" s="98"/>
      <c r="CU50" s="98"/>
      <c r="CV50" s="98"/>
      <c r="CW50" s="98"/>
      <c r="CX50" s="98"/>
      <c r="CY50" s="98"/>
      <c r="CZ50" s="98"/>
      <c r="DA50" s="98"/>
      <c r="DB50" s="98"/>
      <c r="DC50" s="98"/>
      <c r="DD50" s="98"/>
      <c r="DE50" s="98"/>
      <c r="DF50" s="98"/>
      <c r="DG50" s="98"/>
      <c r="DH50" s="98"/>
      <c r="DI50" s="98"/>
      <c r="DJ50" s="98"/>
      <c r="DK50" s="98"/>
      <c r="DL50" s="98"/>
      <c r="DM50" s="98"/>
      <c r="DN50" s="98"/>
      <c r="DO50" s="98"/>
      <c r="DP50" s="98"/>
      <c r="DQ50" s="98"/>
      <c r="DR50" s="98"/>
      <c r="DS50" s="98"/>
      <c r="DT50" s="98"/>
      <c r="DU50" s="98"/>
      <c r="DV50" s="98"/>
      <c r="DW50" s="98"/>
      <c r="DX50" s="98"/>
      <c r="DY50" s="98"/>
      <c r="DZ50" s="98"/>
      <c r="EA50" s="98"/>
      <c r="EB50" s="98"/>
      <c r="EC50" s="98"/>
      <c r="ED50" s="98"/>
      <c r="EE50" s="98"/>
      <c r="EF50" s="98"/>
      <c r="EG50" s="98"/>
      <c r="EH50" s="98"/>
      <c r="EI50" s="98"/>
      <c r="EJ50" s="98"/>
      <c r="EK50" s="98"/>
      <c r="EL50" s="98"/>
      <c r="EM50" s="98"/>
      <c r="EN50" s="98"/>
      <c r="EO50" s="98"/>
      <c r="EP50" s="98"/>
      <c r="EQ50" s="98"/>
      <c r="ER50" s="98"/>
      <c r="ES50" s="98"/>
      <c r="ET50" s="98"/>
      <c r="EU50" s="98"/>
      <c r="EV50" s="98"/>
      <c r="EW50" s="98"/>
      <c r="EX50" s="98"/>
      <c r="EY50" s="98"/>
      <c r="EZ50" s="98"/>
      <c r="FA50" s="98"/>
      <c r="FB50" s="98"/>
      <c r="FC50" s="98"/>
      <c r="FD50" s="98"/>
      <c r="FE50" s="98"/>
      <c r="FF50" s="98"/>
      <c r="FG50" s="98"/>
      <c r="FH50" s="98"/>
      <c r="FI50" s="98"/>
      <c r="FJ50" s="98"/>
      <c r="FK50" s="98"/>
      <c r="FL50" s="98"/>
      <c r="FM50" s="98"/>
      <c r="FN50" s="98"/>
      <c r="FO50" s="98"/>
      <c r="FP50" s="98"/>
      <c r="FQ50" s="98"/>
      <c r="FR50" s="98"/>
      <c r="FS50" s="98"/>
      <c r="FT50" s="98"/>
      <c r="FU50" s="98"/>
      <c r="FV50" s="98"/>
      <c r="FW50" s="98"/>
      <c r="FX50" s="98"/>
      <c r="FY50" s="98"/>
      <c r="FZ50" s="98"/>
      <c r="GA50" s="98"/>
      <c r="GB50" s="98"/>
      <c r="GC50" s="98"/>
      <c r="GD50" s="98"/>
      <c r="GE50" s="98"/>
      <c r="GF50" s="98"/>
      <c r="GG50" s="98"/>
      <c r="GH50" s="98"/>
      <c r="GI50" s="98"/>
      <c r="GJ50" s="98"/>
      <c r="GK50" s="98"/>
      <c r="GL50" s="98"/>
      <c r="GM50" s="98"/>
      <c r="GN50" s="98"/>
      <c r="GO50" s="98"/>
      <c r="GP50" s="98"/>
      <c r="GQ50" s="98"/>
      <c r="GR50" s="98"/>
      <c r="GS50" s="98"/>
      <c r="GT50" s="98"/>
      <c r="GU50" s="98"/>
      <c r="GV50" s="98"/>
      <c r="GW50" s="98"/>
      <c r="GX50" s="98"/>
      <c r="GY50" s="98"/>
      <c r="GZ50" s="98"/>
      <c r="HA50" s="98"/>
      <c r="HB50" s="98"/>
      <c r="HC50" s="98"/>
      <c r="HD50" s="98"/>
      <c r="HE50" s="98"/>
      <c r="HF50" s="98"/>
      <c r="HG50" s="98"/>
      <c r="HH50" s="98"/>
      <c r="HI50" s="98"/>
      <c r="HJ50" s="98"/>
      <c r="HK50" s="98"/>
      <c r="HL50" s="98"/>
      <c r="HM50" s="98"/>
      <c r="HN50" s="98"/>
      <c r="HO50" s="98"/>
      <c r="HP50" s="98"/>
      <c r="HQ50" s="98"/>
      <c r="HR50" s="98"/>
      <c r="HS50" s="98"/>
      <c r="HT50" s="98"/>
      <c r="HU50" s="98"/>
      <c r="HV50" s="98"/>
      <c r="HW50" s="98"/>
      <c r="HX50" s="98"/>
      <c r="HY50" s="98"/>
      <c r="HZ50" s="98"/>
      <c r="IA50" s="98"/>
      <c r="IB50" s="98"/>
      <c r="IC50" s="98"/>
      <c r="ID50" s="98"/>
      <c r="IE50" s="98"/>
      <c r="IF50" s="98"/>
      <c r="IG50" s="98"/>
      <c r="IH50" s="98"/>
      <c r="II50" s="98"/>
      <c r="IJ50" s="98"/>
      <c r="IK50" s="98"/>
      <c r="IL50" s="98"/>
      <c r="IM50" s="98"/>
      <c r="IN50" s="98"/>
      <c r="IO50" s="98"/>
      <c r="IP50" s="98"/>
      <c r="IQ50" s="98"/>
      <c r="IR50" s="98"/>
      <c r="IS50" s="98"/>
      <c r="IT50" s="98"/>
      <c r="IU50" s="98"/>
      <c r="IV50" s="98"/>
      <c r="IW50" s="98"/>
      <c r="IX50" s="98"/>
      <c r="IY50" s="98"/>
      <c r="IZ50" s="98"/>
      <c r="JA50" s="98"/>
      <c r="JB50" s="98"/>
      <c r="JC50" s="98"/>
      <c r="JD50" s="98"/>
      <c r="JE50" s="98"/>
      <c r="JF50" s="98"/>
      <c r="JG50" s="98"/>
      <c r="JH50" s="98"/>
      <c r="JI50" s="98"/>
      <c r="JJ50" s="98"/>
      <c r="JK50" s="98"/>
      <c r="JL50" s="98"/>
      <c r="JM50" s="98"/>
      <c r="JN50" s="98"/>
      <c r="JO50" s="98"/>
      <c r="JP50" s="98"/>
      <c r="JQ50" s="98"/>
      <c r="JR50" s="98"/>
      <c r="JS50" s="98"/>
      <c r="JT50" s="98"/>
      <c r="JU50" s="98"/>
      <c r="JV50" s="98"/>
      <c r="JW50" s="98"/>
      <c r="JX50" s="98"/>
      <c r="JY50" s="98"/>
      <c r="JZ50" s="98"/>
      <c r="KA50" s="98"/>
      <c r="KB50" s="98"/>
      <c r="KC50" s="98"/>
      <c r="KD50" s="98"/>
      <c r="KE50" s="98"/>
      <c r="KF50" s="98"/>
      <c r="KG50" s="98"/>
      <c r="KH50" s="98"/>
      <c r="KI50" s="98"/>
      <c r="KJ50" s="98"/>
      <c r="KK50" s="98"/>
      <c r="KL50" s="98"/>
      <c r="KM50" s="98"/>
      <c r="KN50" s="98"/>
      <c r="KO50" s="98"/>
      <c r="KP50" s="98"/>
      <c r="KQ50" s="98"/>
      <c r="KR50" s="98"/>
      <c r="KS50" s="98"/>
      <c r="KT50" s="98"/>
      <c r="KU50" s="98"/>
      <c r="KV50" s="98"/>
      <c r="KW50" s="98"/>
      <c r="KX50" s="98"/>
      <c r="KY50" s="98"/>
      <c r="KZ50" s="98"/>
      <c r="LA50" s="98"/>
      <c r="LB50" s="98"/>
      <c r="LC50" s="98"/>
      <c r="LD50" s="98"/>
      <c r="LE50" s="98"/>
      <c r="LF50" s="98"/>
      <c r="LG50" s="98"/>
      <c r="LH50" s="98"/>
      <c r="LI50" s="98"/>
      <c r="LJ50" s="98"/>
      <c r="LK50" s="98"/>
      <c r="LL50" s="98"/>
      <c r="LM50" s="98"/>
      <c r="LN50" s="98"/>
      <c r="LO50" s="98"/>
      <c r="LP50" s="98"/>
      <c r="LQ50" s="98"/>
      <c r="LR50" s="98"/>
      <c r="LS50" s="98"/>
      <c r="LT50" s="98"/>
      <c r="LU50" s="98"/>
      <c r="LV50" s="98"/>
      <c r="LW50" s="98"/>
      <c r="LX50" s="98"/>
      <c r="LY50" s="98"/>
      <c r="LZ50" s="98"/>
      <c r="MA50" s="98"/>
      <c r="MB50" s="98"/>
      <c r="MC50" s="98"/>
      <c r="MD50" s="98"/>
      <c r="ME50" s="98"/>
      <c r="MF50" s="98"/>
      <c r="MG50" s="98"/>
      <c r="MH50" s="98"/>
      <c r="MI50" s="98"/>
      <c r="MJ50" s="98"/>
      <c r="MK50" s="98"/>
      <c r="ML50" s="98"/>
      <c r="MM50" s="98"/>
      <c r="MN50" s="98"/>
      <c r="MO50" s="98"/>
      <c r="MP50" s="98"/>
      <c r="MQ50" s="98"/>
      <c r="MR50" s="98"/>
      <c r="MS50" s="98"/>
      <c r="MT50" s="98"/>
      <c r="MU50" s="98"/>
      <c r="MV50" s="98"/>
      <c r="MW50" s="98"/>
      <c r="MX50" s="98"/>
      <c r="MY50" s="98"/>
      <c r="MZ50" s="98"/>
      <c r="NA50" s="98"/>
      <c r="NB50" s="98"/>
      <c r="NC50" s="98"/>
      <c r="ND50" s="98"/>
      <c r="NE50" s="98"/>
      <c r="NF50" s="98"/>
      <c r="NG50" s="98"/>
      <c r="NH50" s="98"/>
      <c r="NI50" s="98"/>
      <c r="NJ50" s="98"/>
      <c r="NK50" s="98"/>
      <c r="NL50" s="98"/>
      <c r="NM50" s="98"/>
      <c r="NN50" s="98"/>
      <c r="NO50" s="98"/>
      <c r="NP50" s="98"/>
      <c r="NQ50" s="98"/>
      <c r="NR50" s="98"/>
      <c r="NS50" s="98"/>
      <c r="NT50" s="98"/>
      <c r="NU50" s="98"/>
      <c r="NV50" s="98"/>
      <c r="NW50" s="98"/>
      <c r="NX50" s="98"/>
      <c r="NY50" s="98"/>
      <c r="NZ50" s="98"/>
      <c r="OA50" s="98"/>
      <c r="OB50" s="98"/>
      <c r="OC50" s="98"/>
      <c r="OD50" s="98"/>
      <c r="OE50" s="98"/>
      <c r="OF50" s="98"/>
      <c r="OG50" s="98"/>
      <c r="OH50" s="98"/>
      <c r="OI50" s="98"/>
      <c r="OJ50" s="98"/>
      <c r="OK50" s="98"/>
      <c r="OL50" s="98"/>
      <c r="OM50" s="98"/>
      <c r="ON50" s="98"/>
      <c r="OO50" s="98"/>
      <c r="OP50" s="98"/>
      <c r="OQ50" s="98"/>
      <c r="OR50" s="98"/>
      <c r="OS50" s="98"/>
      <c r="OT50" s="98"/>
      <c r="OU50" s="98"/>
      <c r="OV50" s="98"/>
      <c r="OW50" s="98"/>
      <c r="OX50" s="98"/>
      <c r="OY50" s="98"/>
      <c r="OZ50" s="98"/>
      <c r="PA50" s="98"/>
      <c r="PB50" s="98"/>
      <c r="PC50" s="98"/>
      <c r="PD50" s="98"/>
      <c r="PE50" s="98"/>
      <c r="PF50" s="98"/>
      <c r="PG50" s="98"/>
      <c r="PH50" s="98"/>
      <c r="PI50" s="98"/>
      <c r="PJ50" s="98"/>
      <c r="PK50" s="98"/>
      <c r="PL50" s="98"/>
      <c r="PM50" s="98"/>
      <c r="PN50" s="98"/>
      <c r="PO50" s="98"/>
      <c r="PP50" s="98"/>
      <c r="PQ50" s="98"/>
      <c r="PR50" s="98"/>
      <c r="PS50" s="98"/>
      <c r="PT50" s="98"/>
      <c r="PU50" s="98"/>
      <c r="PV50" s="98"/>
      <c r="PW50" s="98"/>
      <c r="PX50" s="98"/>
      <c r="PY50" s="98"/>
      <c r="PZ50" s="98"/>
      <c r="QA50" s="98"/>
      <c r="QB50" s="98"/>
      <c r="QC50" s="98"/>
      <c r="QD50" s="98"/>
      <c r="QE50" s="98"/>
      <c r="QF50" s="98"/>
      <c r="QG50" s="98"/>
      <c r="QH50" s="98"/>
      <c r="QI50" s="98"/>
      <c r="QJ50" s="98"/>
      <c r="QK50" s="98"/>
      <c r="QL50" s="98"/>
      <c r="QM50" s="98"/>
      <c r="QN50" s="98"/>
      <c r="QO50" s="98"/>
      <c r="QP50" s="98"/>
      <c r="QQ50" s="98"/>
      <c r="QR50" s="98"/>
      <c r="QS50" s="98"/>
      <c r="QT50" s="98"/>
      <c r="QU50" s="98"/>
      <c r="QV50" s="98"/>
      <c r="QW50" s="98"/>
      <c r="QX50" s="98"/>
      <c r="QY50" s="98"/>
      <c r="QZ50" s="98"/>
      <c r="RA50" s="98"/>
      <c r="RB50" s="98"/>
      <c r="RC50" s="98"/>
      <c r="RD50" s="98"/>
      <c r="RE50" s="98"/>
      <c r="RF50" s="98"/>
      <c r="RG50" s="98"/>
      <c r="RH50" s="98"/>
      <c r="RI50" s="98"/>
      <c r="RJ50" s="98"/>
      <c r="RK50" s="98"/>
      <c r="RL50" s="98"/>
      <c r="RM50" s="98"/>
      <c r="RN50" s="98"/>
      <c r="RO50" s="98"/>
      <c r="RP50" s="98"/>
      <c r="RQ50" s="98"/>
      <c r="RR50" s="98"/>
      <c r="RS50" s="98"/>
    </row>
    <row r="51" spans="1:487" s="120" customFormat="1" ht="15" customHeight="1">
      <c r="A51" s="116"/>
      <c r="B51" s="94">
        <v>36</v>
      </c>
      <c r="C51" s="239">
        <v>44354</v>
      </c>
      <c r="D51" s="240"/>
      <c r="E51" s="121">
        <v>60703</v>
      </c>
      <c r="F51" s="260" t="s">
        <v>80</v>
      </c>
      <c r="G51" s="260"/>
      <c r="H51" s="260"/>
      <c r="I51" s="260"/>
      <c r="J51" s="260"/>
      <c r="K51" s="260"/>
      <c r="L51" s="260"/>
      <c r="M51" s="260"/>
      <c r="N51" s="247">
        <v>44344</v>
      </c>
      <c r="O51" s="247"/>
      <c r="P51" s="247"/>
      <c r="Q51" s="248" t="s">
        <v>79</v>
      </c>
      <c r="R51" s="248"/>
      <c r="S51" s="248"/>
      <c r="T51" s="250">
        <v>60</v>
      </c>
      <c r="U51" s="251"/>
      <c r="V51" s="122"/>
      <c r="W51" s="98"/>
      <c r="X51" s="123"/>
      <c r="Y51" s="119"/>
      <c r="Z51" s="119"/>
      <c r="AA51" s="119"/>
      <c r="AB51" s="119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98"/>
      <c r="BL51" s="98"/>
      <c r="BM51" s="98"/>
      <c r="BN51" s="98"/>
      <c r="BO51" s="98"/>
      <c r="BP51" s="98"/>
      <c r="BQ51" s="98"/>
      <c r="BR51" s="98"/>
      <c r="BS51" s="98"/>
      <c r="BT51" s="98"/>
      <c r="BU51" s="98"/>
      <c r="BV51" s="98"/>
      <c r="BW51" s="98"/>
      <c r="BX51" s="98"/>
      <c r="BY51" s="98"/>
      <c r="BZ51" s="98"/>
      <c r="CA51" s="98"/>
      <c r="CB51" s="98"/>
      <c r="CC51" s="98"/>
      <c r="CD51" s="98"/>
      <c r="CE51" s="98"/>
      <c r="CF51" s="98"/>
      <c r="CG51" s="98"/>
      <c r="CH51" s="98"/>
      <c r="CI51" s="98"/>
      <c r="CJ51" s="98"/>
      <c r="CK51" s="98"/>
      <c r="CL51" s="98"/>
      <c r="CM51" s="98"/>
      <c r="CN51" s="98"/>
      <c r="CO51" s="98"/>
      <c r="CP51" s="98"/>
      <c r="CQ51" s="98"/>
      <c r="CR51" s="98"/>
      <c r="CS51" s="98"/>
      <c r="CT51" s="98"/>
      <c r="CU51" s="98"/>
      <c r="CV51" s="98"/>
      <c r="CW51" s="98"/>
      <c r="CX51" s="98"/>
      <c r="CY51" s="98"/>
      <c r="CZ51" s="98"/>
      <c r="DA51" s="98"/>
      <c r="DB51" s="98"/>
      <c r="DC51" s="98"/>
      <c r="DD51" s="98"/>
      <c r="DE51" s="98"/>
      <c r="DF51" s="98"/>
      <c r="DG51" s="98"/>
      <c r="DH51" s="98"/>
      <c r="DI51" s="98"/>
      <c r="DJ51" s="98"/>
      <c r="DK51" s="98"/>
      <c r="DL51" s="98"/>
      <c r="DM51" s="98"/>
      <c r="DN51" s="98"/>
      <c r="DO51" s="98"/>
      <c r="DP51" s="98"/>
      <c r="DQ51" s="98"/>
      <c r="DR51" s="98"/>
      <c r="DS51" s="98"/>
      <c r="DT51" s="98"/>
      <c r="DU51" s="98"/>
      <c r="DV51" s="98"/>
      <c r="DW51" s="98"/>
      <c r="DX51" s="98"/>
      <c r="DY51" s="98"/>
      <c r="DZ51" s="98"/>
      <c r="EA51" s="98"/>
      <c r="EB51" s="98"/>
      <c r="EC51" s="98"/>
      <c r="ED51" s="98"/>
      <c r="EE51" s="98"/>
      <c r="EF51" s="98"/>
      <c r="EG51" s="98"/>
      <c r="EH51" s="98"/>
      <c r="EI51" s="98"/>
      <c r="EJ51" s="98"/>
      <c r="EK51" s="98"/>
      <c r="EL51" s="98"/>
      <c r="EM51" s="98"/>
      <c r="EN51" s="98"/>
      <c r="EO51" s="98"/>
      <c r="EP51" s="98"/>
      <c r="EQ51" s="98"/>
      <c r="ER51" s="98"/>
      <c r="ES51" s="98"/>
      <c r="ET51" s="98"/>
      <c r="EU51" s="98"/>
      <c r="EV51" s="98"/>
      <c r="EW51" s="98"/>
      <c r="EX51" s="98"/>
      <c r="EY51" s="98"/>
      <c r="EZ51" s="98"/>
      <c r="FA51" s="98"/>
      <c r="FB51" s="98"/>
      <c r="FC51" s="98"/>
      <c r="FD51" s="98"/>
      <c r="FE51" s="98"/>
      <c r="FF51" s="98"/>
      <c r="FG51" s="98"/>
      <c r="FH51" s="98"/>
      <c r="FI51" s="98"/>
      <c r="FJ51" s="98"/>
      <c r="FK51" s="98"/>
      <c r="FL51" s="98"/>
      <c r="FM51" s="98"/>
      <c r="FN51" s="98"/>
      <c r="FO51" s="98"/>
      <c r="FP51" s="98"/>
      <c r="FQ51" s="98"/>
      <c r="FR51" s="98"/>
      <c r="FS51" s="98"/>
      <c r="FT51" s="98"/>
      <c r="FU51" s="98"/>
      <c r="FV51" s="98"/>
      <c r="FW51" s="98"/>
      <c r="FX51" s="98"/>
      <c r="FY51" s="98"/>
      <c r="FZ51" s="98"/>
      <c r="GA51" s="98"/>
      <c r="GB51" s="98"/>
      <c r="GC51" s="98"/>
      <c r="GD51" s="98"/>
      <c r="GE51" s="98"/>
      <c r="GF51" s="98"/>
      <c r="GG51" s="98"/>
      <c r="GH51" s="98"/>
      <c r="GI51" s="98"/>
      <c r="GJ51" s="98"/>
      <c r="GK51" s="98"/>
      <c r="GL51" s="98"/>
      <c r="GM51" s="98"/>
      <c r="GN51" s="98"/>
      <c r="GO51" s="98"/>
      <c r="GP51" s="98"/>
      <c r="GQ51" s="98"/>
      <c r="GR51" s="98"/>
      <c r="GS51" s="98"/>
      <c r="GT51" s="98"/>
      <c r="GU51" s="98"/>
      <c r="GV51" s="98"/>
      <c r="GW51" s="98"/>
      <c r="GX51" s="98"/>
      <c r="GY51" s="98"/>
      <c r="GZ51" s="98"/>
      <c r="HA51" s="98"/>
      <c r="HB51" s="98"/>
      <c r="HC51" s="98"/>
      <c r="HD51" s="98"/>
      <c r="HE51" s="98"/>
      <c r="HF51" s="98"/>
      <c r="HG51" s="98"/>
      <c r="HH51" s="98"/>
      <c r="HI51" s="98"/>
      <c r="HJ51" s="98"/>
      <c r="HK51" s="98"/>
      <c r="HL51" s="98"/>
      <c r="HM51" s="98"/>
      <c r="HN51" s="98"/>
      <c r="HO51" s="98"/>
      <c r="HP51" s="98"/>
      <c r="HQ51" s="98"/>
      <c r="HR51" s="98"/>
      <c r="HS51" s="98"/>
      <c r="HT51" s="98"/>
      <c r="HU51" s="98"/>
      <c r="HV51" s="98"/>
      <c r="HW51" s="98"/>
      <c r="HX51" s="98"/>
      <c r="HY51" s="98"/>
      <c r="HZ51" s="98"/>
      <c r="IA51" s="98"/>
      <c r="IB51" s="98"/>
      <c r="IC51" s="98"/>
      <c r="ID51" s="98"/>
      <c r="IE51" s="98"/>
      <c r="IF51" s="98"/>
      <c r="IG51" s="98"/>
      <c r="IH51" s="98"/>
      <c r="II51" s="98"/>
      <c r="IJ51" s="98"/>
      <c r="IK51" s="98"/>
      <c r="IL51" s="98"/>
      <c r="IM51" s="98"/>
      <c r="IN51" s="98"/>
      <c r="IO51" s="98"/>
      <c r="IP51" s="98"/>
      <c r="IQ51" s="98"/>
      <c r="IR51" s="98"/>
      <c r="IS51" s="98"/>
      <c r="IT51" s="98"/>
      <c r="IU51" s="98"/>
      <c r="IV51" s="98"/>
      <c r="IW51" s="98"/>
      <c r="IX51" s="98"/>
      <c r="IY51" s="98"/>
      <c r="IZ51" s="98"/>
      <c r="JA51" s="98"/>
      <c r="JB51" s="98"/>
      <c r="JC51" s="98"/>
      <c r="JD51" s="98"/>
      <c r="JE51" s="98"/>
      <c r="JF51" s="98"/>
      <c r="JG51" s="98"/>
      <c r="JH51" s="98"/>
      <c r="JI51" s="98"/>
      <c r="JJ51" s="98"/>
      <c r="JK51" s="98"/>
      <c r="JL51" s="98"/>
      <c r="JM51" s="98"/>
      <c r="JN51" s="98"/>
      <c r="JO51" s="98"/>
      <c r="JP51" s="98"/>
      <c r="JQ51" s="98"/>
      <c r="JR51" s="98"/>
      <c r="JS51" s="98"/>
      <c r="JT51" s="98"/>
      <c r="JU51" s="98"/>
      <c r="JV51" s="98"/>
      <c r="JW51" s="98"/>
      <c r="JX51" s="98"/>
      <c r="JY51" s="98"/>
      <c r="JZ51" s="98"/>
      <c r="KA51" s="98"/>
      <c r="KB51" s="98"/>
      <c r="KC51" s="98"/>
      <c r="KD51" s="98"/>
      <c r="KE51" s="98"/>
      <c r="KF51" s="98"/>
      <c r="KG51" s="98"/>
      <c r="KH51" s="98"/>
      <c r="KI51" s="98"/>
      <c r="KJ51" s="98"/>
      <c r="KK51" s="98"/>
      <c r="KL51" s="98"/>
      <c r="KM51" s="98"/>
      <c r="KN51" s="98"/>
      <c r="KO51" s="98"/>
      <c r="KP51" s="98"/>
      <c r="KQ51" s="98"/>
      <c r="KR51" s="98"/>
      <c r="KS51" s="98"/>
      <c r="KT51" s="98"/>
      <c r="KU51" s="98"/>
      <c r="KV51" s="98"/>
      <c r="KW51" s="98"/>
      <c r="KX51" s="98"/>
      <c r="KY51" s="98"/>
      <c r="KZ51" s="98"/>
      <c r="LA51" s="98"/>
      <c r="LB51" s="98"/>
      <c r="LC51" s="98"/>
      <c r="LD51" s="98"/>
      <c r="LE51" s="98"/>
      <c r="LF51" s="98"/>
      <c r="LG51" s="98"/>
      <c r="LH51" s="98"/>
      <c r="LI51" s="98"/>
      <c r="LJ51" s="98"/>
      <c r="LK51" s="98"/>
      <c r="LL51" s="98"/>
      <c r="LM51" s="98"/>
      <c r="LN51" s="98"/>
      <c r="LO51" s="98"/>
      <c r="LP51" s="98"/>
      <c r="LQ51" s="98"/>
      <c r="LR51" s="98"/>
      <c r="LS51" s="98"/>
      <c r="LT51" s="98"/>
      <c r="LU51" s="98"/>
      <c r="LV51" s="98"/>
      <c r="LW51" s="98"/>
      <c r="LX51" s="98"/>
      <c r="LY51" s="98"/>
      <c r="LZ51" s="98"/>
      <c r="MA51" s="98"/>
      <c r="MB51" s="98"/>
      <c r="MC51" s="98"/>
      <c r="MD51" s="98"/>
      <c r="ME51" s="98"/>
      <c r="MF51" s="98"/>
      <c r="MG51" s="98"/>
      <c r="MH51" s="98"/>
      <c r="MI51" s="98"/>
      <c r="MJ51" s="98"/>
      <c r="MK51" s="98"/>
      <c r="ML51" s="98"/>
      <c r="MM51" s="98"/>
      <c r="MN51" s="98"/>
      <c r="MO51" s="98"/>
      <c r="MP51" s="98"/>
      <c r="MQ51" s="98"/>
      <c r="MR51" s="98"/>
      <c r="MS51" s="98"/>
      <c r="MT51" s="98"/>
      <c r="MU51" s="98"/>
      <c r="MV51" s="98"/>
      <c r="MW51" s="98"/>
      <c r="MX51" s="98"/>
      <c r="MY51" s="98"/>
      <c r="MZ51" s="98"/>
      <c r="NA51" s="98"/>
      <c r="NB51" s="98"/>
      <c r="NC51" s="98"/>
      <c r="ND51" s="98"/>
      <c r="NE51" s="98"/>
      <c r="NF51" s="98"/>
      <c r="NG51" s="98"/>
      <c r="NH51" s="98"/>
      <c r="NI51" s="98"/>
      <c r="NJ51" s="98"/>
      <c r="NK51" s="98"/>
      <c r="NL51" s="98"/>
      <c r="NM51" s="98"/>
      <c r="NN51" s="98"/>
      <c r="NO51" s="98"/>
      <c r="NP51" s="98"/>
      <c r="NQ51" s="98"/>
      <c r="NR51" s="98"/>
      <c r="NS51" s="98"/>
      <c r="NT51" s="98"/>
      <c r="NU51" s="98"/>
      <c r="NV51" s="98"/>
      <c r="NW51" s="98"/>
      <c r="NX51" s="98"/>
      <c r="NY51" s="98"/>
      <c r="NZ51" s="98"/>
      <c r="OA51" s="98"/>
      <c r="OB51" s="98"/>
      <c r="OC51" s="98"/>
      <c r="OD51" s="98"/>
      <c r="OE51" s="98"/>
      <c r="OF51" s="98"/>
      <c r="OG51" s="98"/>
      <c r="OH51" s="98"/>
      <c r="OI51" s="98"/>
      <c r="OJ51" s="98"/>
      <c r="OK51" s="98"/>
      <c r="OL51" s="98"/>
      <c r="OM51" s="98"/>
      <c r="ON51" s="98"/>
      <c r="OO51" s="98"/>
      <c r="OP51" s="98"/>
      <c r="OQ51" s="98"/>
      <c r="OR51" s="98"/>
      <c r="OS51" s="98"/>
      <c r="OT51" s="98"/>
      <c r="OU51" s="98"/>
      <c r="OV51" s="98"/>
      <c r="OW51" s="98"/>
      <c r="OX51" s="98"/>
      <c r="OY51" s="98"/>
      <c r="OZ51" s="98"/>
      <c r="PA51" s="98"/>
      <c r="PB51" s="98"/>
      <c r="PC51" s="98"/>
      <c r="PD51" s="98"/>
      <c r="PE51" s="98"/>
      <c r="PF51" s="98"/>
      <c r="PG51" s="98"/>
      <c r="PH51" s="98"/>
      <c r="PI51" s="98"/>
      <c r="PJ51" s="98"/>
      <c r="PK51" s="98"/>
      <c r="PL51" s="98"/>
      <c r="PM51" s="98"/>
      <c r="PN51" s="98"/>
      <c r="PO51" s="98"/>
      <c r="PP51" s="98"/>
      <c r="PQ51" s="98"/>
      <c r="PR51" s="98"/>
      <c r="PS51" s="98"/>
      <c r="PT51" s="98"/>
      <c r="PU51" s="98"/>
      <c r="PV51" s="98"/>
      <c r="PW51" s="98"/>
      <c r="PX51" s="98"/>
      <c r="PY51" s="98"/>
      <c r="PZ51" s="98"/>
      <c r="QA51" s="98"/>
      <c r="QB51" s="98"/>
      <c r="QC51" s="98"/>
      <c r="QD51" s="98"/>
      <c r="QE51" s="98"/>
      <c r="QF51" s="98"/>
      <c r="QG51" s="98"/>
      <c r="QH51" s="98"/>
      <c r="QI51" s="98"/>
      <c r="QJ51" s="98"/>
      <c r="QK51" s="98"/>
      <c r="QL51" s="98"/>
      <c r="QM51" s="98"/>
      <c r="QN51" s="98"/>
      <c r="QO51" s="98"/>
      <c r="QP51" s="98"/>
      <c r="QQ51" s="98"/>
      <c r="QR51" s="98"/>
      <c r="QS51" s="98"/>
      <c r="QT51" s="98"/>
      <c r="QU51" s="98"/>
      <c r="QV51" s="98"/>
      <c r="QW51" s="98"/>
      <c r="QX51" s="98"/>
      <c r="QY51" s="98"/>
      <c r="QZ51" s="98"/>
      <c r="RA51" s="98"/>
      <c r="RB51" s="98"/>
      <c r="RC51" s="98"/>
      <c r="RD51" s="98"/>
      <c r="RE51" s="98"/>
      <c r="RF51" s="98"/>
      <c r="RG51" s="98"/>
      <c r="RH51" s="98"/>
      <c r="RI51" s="98"/>
      <c r="RJ51" s="98"/>
      <c r="RK51" s="98"/>
      <c r="RL51" s="98"/>
      <c r="RM51" s="98"/>
      <c r="RN51" s="98"/>
      <c r="RO51" s="98"/>
      <c r="RP51" s="98"/>
      <c r="RQ51" s="98"/>
      <c r="RR51" s="98"/>
      <c r="RS51" s="98"/>
    </row>
    <row r="52" spans="1:487" s="120" customFormat="1" ht="15" customHeight="1">
      <c r="A52" s="116"/>
      <c r="B52" s="94">
        <v>37</v>
      </c>
      <c r="C52" s="239">
        <v>44355</v>
      </c>
      <c r="D52" s="240"/>
      <c r="E52" s="121">
        <v>3903</v>
      </c>
      <c r="F52" s="260" t="s">
        <v>81</v>
      </c>
      <c r="G52" s="260"/>
      <c r="H52" s="260"/>
      <c r="I52" s="260"/>
      <c r="J52" s="260"/>
      <c r="K52" s="260"/>
      <c r="L52" s="260"/>
      <c r="M52" s="260"/>
      <c r="N52" s="247" t="s">
        <v>42</v>
      </c>
      <c r="O52" s="247"/>
      <c r="P52" s="247"/>
      <c r="Q52" s="248" t="s">
        <v>43</v>
      </c>
      <c r="R52" s="248"/>
      <c r="S52" s="248"/>
      <c r="T52" s="250">
        <v>350</v>
      </c>
      <c r="U52" s="251"/>
      <c r="V52" s="122"/>
      <c r="W52" s="98"/>
      <c r="X52" s="123"/>
      <c r="Y52" s="119"/>
      <c r="Z52" s="119"/>
      <c r="AA52" s="119"/>
      <c r="AB52" s="119"/>
      <c r="AC52" s="98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  <c r="BG52" s="98"/>
      <c r="BH52" s="98"/>
      <c r="BI52" s="98"/>
      <c r="BJ52" s="98"/>
      <c r="BK52" s="98"/>
      <c r="BL52" s="98"/>
      <c r="BM52" s="98"/>
      <c r="BN52" s="98"/>
      <c r="BO52" s="98"/>
      <c r="BP52" s="98"/>
      <c r="BQ52" s="98"/>
      <c r="BR52" s="98"/>
      <c r="BS52" s="98"/>
      <c r="BT52" s="98"/>
      <c r="BU52" s="98"/>
      <c r="BV52" s="98"/>
      <c r="BW52" s="98"/>
      <c r="BX52" s="98"/>
      <c r="BY52" s="98"/>
      <c r="BZ52" s="98"/>
      <c r="CA52" s="98"/>
      <c r="CB52" s="98"/>
      <c r="CC52" s="98"/>
      <c r="CD52" s="98"/>
      <c r="CE52" s="98"/>
      <c r="CF52" s="98"/>
      <c r="CG52" s="98"/>
      <c r="CH52" s="98"/>
      <c r="CI52" s="98"/>
      <c r="CJ52" s="98"/>
      <c r="CK52" s="98"/>
      <c r="CL52" s="98"/>
      <c r="CM52" s="98"/>
      <c r="CN52" s="98"/>
      <c r="CO52" s="98"/>
      <c r="CP52" s="98"/>
      <c r="CQ52" s="98"/>
      <c r="CR52" s="98"/>
      <c r="CS52" s="98"/>
      <c r="CT52" s="98"/>
      <c r="CU52" s="98"/>
      <c r="CV52" s="98"/>
      <c r="CW52" s="98"/>
      <c r="CX52" s="98"/>
      <c r="CY52" s="98"/>
      <c r="CZ52" s="98"/>
      <c r="DA52" s="98"/>
      <c r="DB52" s="98"/>
      <c r="DC52" s="98"/>
      <c r="DD52" s="98"/>
      <c r="DE52" s="98"/>
      <c r="DF52" s="98"/>
      <c r="DG52" s="98"/>
      <c r="DH52" s="98"/>
      <c r="DI52" s="98"/>
      <c r="DJ52" s="98"/>
      <c r="DK52" s="98"/>
      <c r="DL52" s="98"/>
      <c r="DM52" s="98"/>
      <c r="DN52" s="98"/>
      <c r="DO52" s="98"/>
      <c r="DP52" s="98"/>
      <c r="DQ52" s="98"/>
      <c r="DR52" s="98"/>
      <c r="DS52" s="98"/>
      <c r="DT52" s="98"/>
      <c r="DU52" s="98"/>
      <c r="DV52" s="98"/>
      <c r="DW52" s="98"/>
      <c r="DX52" s="98"/>
      <c r="DY52" s="98"/>
      <c r="DZ52" s="98"/>
      <c r="EA52" s="98"/>
      <c r="EB52" s="98"/>
      <c r="EC52" s="98"/>
      <c r="ED52" s="98"/>
      <c r="EE52" s="98"/>
      <c r="EF52" s="98"/>
      <c r="EG52" s="98"/>
      <c r="EH52" s="98"/>
      <c r="EI52" s="98"/>
      <c r="EJ52" s="98"/>
      <c r="EK52" s="98"/>
      <c r="EL52" s="98"/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/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/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/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/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98"/>
      <c r="ID52" s="98"/>
      <c r="IE52" s="98"/>
      <c r="IF52" s="98"/>
      <c r="IG52" s="98"/>
      <c r="IH52" s="98"/>
      <c r="II52" s="98"/>
      <c r="IJ52" s="98"/>
      <c r="IK52" s="98"/>
      <c r="IL52" s="98"/>
      <c r="IM52" s="98"/>
      <c r="IN52" s="98"/>
      <c r="IO52" s="98"/>
      <c r="IP52" s="98"/>
      <c r="IQ52" s="98"/>
      <c r="IR52" s="98"/>
      <c r="IS52" s="98"/>
      <c r="IT52" s="98"/>
      <c r="IU52" s="98"/>
      <c r="IV52" s="98"/>
      <c r="IW52" s="98"/>
      <c r="IX52" s="98"/>
      <c r="IY52" s="98"/>
      <c r="IZ52" s="98"/>
      <c r="JA52" s="98"/>
      <c r="JB52" s="98"/>
      <c r="JC52" s="98"/>
      <c r="JD52" s="98"/>
      <c r="JE52" s="98"/>
      <c r="JF52" s="98"/>
      <c r="JG52" s="98"/>
      <c r="JH52" s="98"/>
      <c r="JI52" s="98"/>
      <c r="JJ52" s="98"/>
      <c r="JK52" s="98"/>
      <c r="JL52" s="98"/>
      <c r="JM52" s="98"/>
      <c r="JN52" s="98"/>
      <c r="JO52" s="98"/>
      <c r="JP52" s="98"/>
      <c r="JQ52" s="98"/>
      <c r="JR52" s="98"/>
      <c r="JS52" s="98"/>
      <c r="JT52" s="98"/>
      <c r="JU52" s="98"/>
      <c r="JV52" s="98"/>
      <c r="JW52" s="98"/>
      <c r="JX52" s="98"/>
      <c r="JY52" s="98"/>
      <c r="JZ52" s="98"/>
      <c r="KA52" s="98"/>
      <c r="KB52" s="98"/>
      <c r="KC52" s="98"/>
      <c r="KD52" s="98"/>
      <c r="KE52" s="98"/>
      <c r="KF52" s="98"/>
      <c r="KG52" s="98"/>
      <c r="KH52" s="98"/>
      <c r="KI52" s="98"/>
      <c r="KJ52" s="98"/>
      <c r="KK52" s="98"/>
      <c r="KL52" s="98"/>
      <c r="KM52" s="98"/>
      <c r="KN52" s="98"/>
      <c r="KO52" s="98"/>
      <c r="KP52" s="98"/>
      <c r="KQ52" s="98"/>
      <c r="KR52" s="98"/>
      <c r="KS52" s="98"/>
      <c r="KT52" s="98"/>
      <c r="KU52" s="98"/>
      <c r="KV52" s="98"/>
      <c r="KW52" s="98"/>
      <c r="KX52" s="98"/>
      <c r="KY52" s="98"/>
      <c r="KZ52" s="98"/>
      <c r="LA52" s="98"/>
      <c r="LB52" s="98"/>
      <c r="LC52" s="98"/>
      <c r="LD52" s="98"/>
      <c r="LE52" s="98"/>
      <c r="LF52" s="98"/>
      <c r="LG52" s="98"/>
      <c r="LH52" s="98"/>
      <c r="LI52" s="98"/>
      <c r="LJ52" s="98"/>
      <c r="LK52" s="98"/>
      <c r="LL52" s="98"/>
      <c r="LM52" s="98"/>
      <c r="LN52" s="98"/>
      <c r="LO52" s="98"/>
      <c r="LP52" s="98"/>
      <c r="LQ52" s="98"/>
      <c r="LR52" s="98"/>
      <c r="LS52" s="98"/>
      <c r="LT52" s="98"/>
      <c r="LU52" s="98"/>
      <c r="LV52" s="98"/>
      <c r="LW52" s="98"/>
      <c r="LX52" s="98"/>
      <c r="LY52" s="98"/>
      <c r="LZ52" s="98"/>
      <c r="MA52" s="98"/>
      <c r="MB52" s="98"/>
      <c r="MC52" s="98"/>
      <c r="MD52" s="98"/>
      <c r="ME52" s="98"/>
      <c r="MF52" s="98"/>
      <c r="MG52" s="98"/>
      <c r="MH52" s="98"/>
      <c r="MI52" s="98"/>
      <c r="MJ52" s="98"/>
      <c r="MK52" s="98"/>
      <c r="ML52" s="98"/>
      <c r="MM52" s="98"/>
      <c r="MN52" s="98"/>
      <c r="MO52" s="98"/>
      <c r="MP52" s="98"/>
      <c r="MQ52" s="98"/>
      <c r="MR52" s="98"/>
      <c r="MS52" s="98"/>
      <c r="MT52" s="98"/>
      <c r="MU52" s="98"/>
      <c r="MV52" s="98"/>
      <c r="MW52" s="98"/>
      <c r="MX52" s="98"/>
      <c r="MY52" s="98"/>
      <c r="MZ52" s="98"/>
      <c r="NA52" s="98"/>
      <c r="NB52" s="98"/>
      <c r="NC52" s="98"/>
      <c r="ND52" s="98"/>
      <c r="NE52" s="98"/>
      <c r="NF52" s="98"/>
      <c r="NG52" s="98"/>
      <c r="NH52" s="98"/>
      <c r="NI52" s="98"/>
      <c r="NJ52" s="98"/>
      <c r="NK52" s="98"/>
      <c r="NL52" s="98"/>
      <c r="NM52" s="98"/>
      <c r="NN52" s="98"/>
      <c r="NO52" s="98"/>
      <c r="NP52" s="98"/>
      <c r="NQ52" s="98"/>
      <c r="NR52" s="98"/>
      <c r="NS52" s="98"/>
      <c r="NT52" s="98"/>
      <c r="NU52" s="98"/>
      <c r="NV52" s="98"/>
      <c r="NW52" s="98"/>
      <c r="NX52" s="98"/>
      <c r="NY52" s="98"/>
      <c r="NZ52" s="98"/>
      <c r="OA52" s="98"/>
      <c r="OB52" s="98"/>
      <c r="OC52" s="98"/>
      <c r="OD52" s="98"/>
      <c r="OE52" s="98"/>
      <c r="OF52" s="98"/>
      <c r="OG52" s="98"/>
      <c r="OH52" s="98"/>
      <c r="OI52" s="98"/>
      <c r="OJ52" s="98"/>
      <c r="OK52" s="98"/>
      <c r="OL52" s="98"/>
      <c r="OM52" s="98"/>
      <c r="ON52" s="98"/>
      <c r="OO52" s="98"/>
      <c r="OP52" s="98"/>
      <c r="OQ52" s="98"/>
      <c r="OR52" s="98"/>
      <c r="OS52" s="98"/>
      <c r="OT52" s="98"/>
      <c r="OU52" s="98"/>
      <c r="OV52" s="98"/>
      <c r="OW52" s="98"/>
      <c r="OX52" s="98"/>
      <c r="OY52" s="98"/>
      <c r="OZ52" s="98"/>
      <c r="PA52" s="98"/>
      <c r="PB52" s="98"/>
      <c r="PC52" s="98"/>
      <c r="PD52" s="98"/>
      <c r="PE52" s="98"/>
      <c r="PF52" s="98"/>
      <c r="PG52" s="98"/>
      <c r="PH52" s="98"/>
      <c r="PI52" s="98"/>
      <c r="PJ52" s="98"/>
      <c r="PK52" s="98"/>
      <c r="PL52" s="98"/>
      <c r="PM52" s="98"/>
      <c r="PN52" s="98"/>
      <c r="PO52" s="98"/>
      <c r="PP52" s="98"/>
      <c r="PQ52" s="98"/>
      <c r="PR52" s="98"/>
      <c r="PS52" s="98"/>
      <c r="PT52" s="98"/>
      <c r="PU52" s="98"/>
      <c r="PV52" s="98"/>
      <c r="PW52" s="98"/>
      <c r="PX52" s="98"/>
      <c r="PY52" s="98"/>
      <c r="PZ52" s="98"/>
      <c r="QA52" s="98"/>
      <c r="QB52" s="98"/>
      <c r="QC52" s="98"/>
      <c r="QD52" s="98"/>
      <c r="QE52" s="98"/>
      <c r="QF52" s="98"/>
      <c r="QG52" s="98"/>
      <c r="QH52" s="98"/>
      <c r="QI52" s="98"/>
      <c r="QJ52" s="98"/>
      <c r="QK52" s="98"/>
      <c r="QL52" s="98"/>
      <c r="QM52" s="98"/>
      <c r="QN52" s="98"/>
      <c r="QO52" s="98"/>
      <c r="QP52" s="98"/>
      <c r="QQ52" s="98"/>
      <c r="QR52" s="98"/>
      <c r="QS52" s="98"/>
      <c r="QT52" s="98"/>
      <c r="QU52" s="98"/>
      <c r="QV52" s="98"/>
      <c r="QW52" s="98"/>
      <c r="QX52" s="98"/>
      <c r="QY52" s="98"/>
      <c r="QZ52" s="98"/>
      <c r="RA52" s="98"/>
      <c r="RB52" s="98"/>
      <c r="RC52" s="98"/>
      <c r="RD52" s="98"/>
      <c r="RE52" s="98"/>
      <c r="RF52" s="98"/>
      <c r="RG52" s="98"/>
      <c r="RH52" s="98"/>
      <c r="RI52" s="98"/>
      <c r="RJ52" s="98"/>
      <c r="RK52" s="98"/>
      <c r="RL52" s="98"/>
      <c r="RM52" s="98"/>
      <c r="RN52" s="98"/>
      <c r="RO52" s="98"/>
      <c r="RP52" s="98"/>
      <c r="RQ52" s="98"/>
      <c r="RR52" s="98"/>
      <c r="RS52" s="98"/>
    </row>
    <row r="53" spans="1:487" s="120" customFormat="1" ht="15" customHeight="1">
      <c r="A53" s="116"/>
      <c r="B53" s="94">
        <v>38</v>
      </c>
      <c r="C53" s="239">
        <v>44357</v>
      </c>
      <c r="D53" s="240"/>
      <c r="E53" s="121">
        <v>61001</v>
      </c>
      <c r="F53" s="260" t="s">
        <v>82</v>
      </c>
      <c r="G53" s="260"/>
      <c r="H53" s="260"/>
      <c r="I53" s="260"/>
      <c r="J53" s="260"/>
      <c r="K53" s="260"/>
      <c r="L53" s="260"/>
      <c r="M53" s="260"/>
      <c r="N53" s="247">
        <v>44348</v>
      </c>
      <c r="O53" s="247"/>
      <c r="P53" s="247"/>
      <c r="Q53" s="248" t="s">
        <v>79</v>
      </c>
      <c r="R53" s="248"/>
      <c r="S53" s="248"/>
      <c r="T53" s="250">
        <v>120.53</v>
      </c>
      <c r="U53" s="251"/>
      <c r="V53" s="122"/>
      <c r="W53" s="98"/>
      <c r="X53" s="123"/>
      <c r="Y53" s="119"/>
      <c r="Z53" s="119"/>
      <c r="AA53" s="119"/>
      <c r="AB53" s="119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8"/>
      <c r="BE53" s="98"/>
      <c r="BF53" s="98"/>
      <c r="BG53" s="98"/>
      <c r="BH53" s="98"/>
      <c r="BI53" s="98"/>
      <c r="BJ53" s="98"/>
      <c r="BK53" s="98"/>
      <c r="BL53" s="98"/>
      <c r="BM53" s="98"/>
      <c r="BN53" s="98"/>
      <c r="BO53" s="98"/>
      <c r="BP53" s="98"/>
      <c r="BQ53" s="98"/>
      <c r="BR53" s="98"/>
      <c r="BS53" s="98"/>
      <c r="BT53" s="98"/>
      <c r="BU53" s="98"/>
      <c r="BV53" s="98"/>
      <c r="BW53" s="98"/>
      <c r="BX53" s="98"/>
      <c r="BY53" s="98"/>
      <c r="BZ53" s="98"/>
      <c r="CA53" s="98"/>
      <c r="CB53" s="98"/>
      <c r="CC53" s="98"/>
      <c r="CD53" s="98"/>
      <c r="CE53" s="98"/>
      <c r="CF53" s="98"/>
      <c r="CG53" s="98"/>
      <c r="CH53" s="98"/>
      <c r="CI53" s="98"/>
      <c r="CJ53" s="98"/>
      <c r="CK53" s="98"/>
      <c r="CL53" s="98"/>
      <c r="CM53" s="98"/>
      <c r="CN53" s="98"/>
      <c r="CO53" s="98"/>
      <c r="CP53" s="98"/>
      <c r="CQ53" s="98"/>
      <c r="CR53" s="98"/>
      <c r="CS53" s="98"/>
      <c r="CT53" s="98"/>
      <c r="CU53" s="98"/>
      <c r="CV53" s="98"/>
      <c r="CW53" s="98"/>
      <c r="CX53" s="98"/>
      <c r="CY53" s="98"/>
      <c r="CZ53" s="98"/>
      <c r="DA53" s="98"/>
      <c r="DB53" s="98"/>
      <c r="DC53" s="98"/>
      <c r="DD53" s="98"/>
      <c r="DE53" s="98"/>
      <c r="DF53" s="98"/>
      <c r="DG53" s="98"/>
      <c r="DH53" s="98"/>
      <c r="DI53" s="98"/>
      <c r="DJ53" s="98"/>
      <c r="DK53" s="98"/>
      <c r="DL53" s="98"/>
      <c r="DM53" s="98"/>
      <c r="DN53" s="98"/>
      <c r="DO53" s="98"/>
      <c r="DP53" s="98"/>
      <c r="DQ53" s="98"/>
      <c r="DR53" s="98"/>
      <c r="DS53" s="98"/>
      <c r="DT53" s="98"/>
      <c r="DU53" s="98"/>
      <c r="DV53" s="98"/>
      <c r="DW53" s="98"/>
      <c r="DX53" s="98"/>
      <c r="DY53" s="98"/>
      <c r="DZ53" s="98"/>
      <c r="EA53" s="98"/>
      <c r="EB53" s="98"/>
      <c r="EC53" s="98"/>
      <c r="ED53" s="98"/>
      <c r="EE53" s="98"/>
      <c r="EF53" s="98"/>
      <c r="EG53" s="98"/>
      <c r="EH53" s="98"/>
      <c r="EI53" s="98"/>
      <c r="EJ53" s="98"/>
      <c r="EK53" s="98"/>
      <c r="EL53" s="98"/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/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/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/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/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98"/>
      <c r="ID53" s="98"/>
      <c r="IE53" s="98"/>
      <c r="IF53" s="98"/>
      <c r="IG53" s="98"/>
      <c r="IH53" s="98"/>
      <c r="II53" s="98"/>
      <c r="IJ53" s="98"/>
      <c r="IK53" s="98"/>
      <c r="IL53" s="98"/>
      <c r="IM53" s="98"/>
      <c r="IN53" s="98"/>
      <c r="IO53" s="98"/>
      <c r="IP53" s="98"/>
      <c r="IQ53" s="98"/>
      <c r="IR53" s="98"/>
      <c r="IS53" s="98"/>
      <c r="IT53" s="98"/>
      <c r="IU53" s="98"/>
      <c r="IV53" s="98"/>
      <c r="IW53" s="98"/>
      <c r="IX53" s="98"/>
      <c r="IY53" s="98"/>
      <c r="IZ53" s="98"/>
      <c r="JA53" s="98"/>
      <c r="JB53" s="98"/>
      <c r="JC53" s="98"/>
      <c r="JD53" s="98"/>
      <c r="JE53" s="98"/>
      <c r="JF53" s="98"/>
      <c r="JG53" s="98"/>
      <c r="JH53" s="98"/>
      <c r="JI53" s="98"/>
      <c r="JJ53" s="98"/>
      <c r="JK53" s="98"/>
      <c r="JL53" s="98"/>
      <c r="JM53" s="98"/>
      <c r="JN53" s="98"/>
      <c r="JO53" s="98"/>
      <c r="JP53" s="98"/>
      <c r="JQ53" s="98"/>
      <c r="JR53" s="98"/>
      <c r="JS53" s="98"/>
      <c r="JT53" s="98"/>
      <c r="JU53" s="98"/>
      <c r="JV53" s="98"/>
      <c r="JW53" s="98"/>
      <c r="JX53" s="98"/>
      <c r="JY53" s="98"/>
      <c r="JZ53" s="98"/>
      <c r="KA53" s="98"/>
      <c r="KB53" s="98"/>
      <c r="KC53" s="98"/>
      <c r="KD53" s="98"/>
      <c r="KE53" s="98"/>
      <c r="KF53" s="98"/>
      <c r="KG53" s="98"/>
      <c r="KH53" s="98"/>
      <c r="KI53" s="98"/>
      <c r="KJ53" s="98"/>
      <c r="KK53" s="98"/>
      <c r="KL53" s="98"/>
      <c r="KM53" s="98"/>
      <c r="KN53" s="98"/>
      <c r="KO53" s="98"/>
      <c r="KP53" s="98"/>
      <c r="KQ53" s="98"/>
      <c r="KR53" s="98"/>
      <c r="KS53" s="98"/>
      <c r="KT53" s="98"/>
      <c r="KU53" s="98"/>
      <c r="KV53" s="98"/>
      <c r="KW53" s="98"/>
      <c r="KX53" s="98"/>
      <c r="KY53" s="98"/>
      <c r="KZ53" s="98"/>
      <c r="LA53" s="98"/>
      <c r="LB53" s="98"/>
      <c r="LC53" s="98"/>
      <c r="LD53" s="98"/>
      <c r="LE53" s="98"/>
      <c r="LF53" s="98"/>
      <c r="LG53" s="98"/>
      <c r="LH53" s="98"/>
      <c r="LI53" s="98"/>
      <c r="LJ53" s="98"/>
      <c r="LK53" s="98"/>
      <c r="LL53" s="98"/>
      <c r="LM53" s="98"/>
      <c r="LN53" s="98"/>
      <c r="LO53" s="98"/>
      <c r="LP53" s="98"/>
      <c r="LQ53" s="98"/>
      <c r="LR53" s="98"/>
      <c r="LS53" s="98"/>
      <c r="LT53" s="98"/>
      <c r="LU53" s="98"/>
      <c r="LV53" s="98"/>
      <c r="LW53" s="98"/>
      <c r="LX53" s="98"/>
      <c r="LY53" s="98"/>
      <c r="LZ53" s="98"/>
      <c r="MA53" s="98"/>
      <c r="MB53" s="98"/>
      <c r="MC53" s="98"/>
      <c r="MD53" s="98"/>
      <c r="ME53" s="98"/>
      <c r="MF53" s="98"/>
      <c r="MG53" s="98"/>
      <c r="MH53" s="98"/>
      <c r="MI53" s="98"/>
      <c r="MJ53" s="98"/>
      <c r="MK53" s="98"/>
      <c r="ML53" s="98"/>
      <c r="MM53" s="98"/>
      <c r="MN53" s="98"/>
      <c r="MO53" s="98"/>
      <c r="MP53" s="98"/>
      <c r="MQ53" s="98"/>
      <c r="MR53" s="98"/>
      <c r="MS53" s="98"/>
      <c r="MT53" s="98"/>
      <c r="MU53" s="98"/>
      <c r="MV53" s="98"/>
      <c r="MW53" s="98"/>
      <c r="MX53" s="98"/>
      <c r="MY53" s="98"/>
      <c r="MZ53" s="98"/>
      <c r="NA53" s="98"/>
      <c r="NB53" s="98"/>
      <c r="NC53" s="98"/>
      <c r="ND53" s="98"/>
      <c r="NE53" s="98"/>
      <c r="NF53" s="98"/>
      <c r="NG53" s="98"/>
      <c r="NH53" s="98"/>
      <c r="NI53" s="98"/>
      <c r="NJ53" s="98"/>
      <c r="NK53" s="98"/>
      <c r="NL53" s="98"/>
      <c r="NM53" s="98"/>
      <c r="NN53" s="98"/>
      <c r="NO53" s="98"/>
      <c r="NP53" s="98"/>
      <c r="NQ53" s="98"/>
      <c r="NR53" s="98"/>
      <c r="NS53" s="98"/>
      <c r="NT53" s="98"/>
      <c r="NU53" s="98"/>
      <c r="NV53" s="98"/>
      <c r="NW53" s="98"/>
      <c r="NX53" s="98"/>
      <c r="NY53" s="98"/>
      <c r="NZ53" s="98"/>
      <c r="OA53" s="98"/>
      <c r="OB53" s="98"/>
      <c r="OC53" s="98"/>
      <c r="OD53" s="98"/>
      <c r="OE53" s="98"/>
      <c r="OF53" s="98"/>
      <c r="OG53" s="98"/>
      <c r="OH53" s="98"/>
      <c r="OI53" s="98"/>
      <c r="OJ53" s="98"/>
      <c r="OK53" s="98"/>
      <c r="OL53" s="98"/>
      <c r="OM53" s="98"/>
      <c r="ON53" s="98"/>
      <c r="OO53" s="98"/>
      <c r="OP53" s="98"/>
      <c r="OQ53" s="98"/>
      <c r="OR53" s="98"/>
      <c r="OS53" s="98"/>
      <c r="OT53" s="98"/>
      <c r="OU53" s="98"/>
      <c r="OV53" s="98"/>
      <c r="OW53" s="98"/>
      <c r="OX53" s="98"/>
      <c r="OY53" s="98"/>
      <c r="OZ53" s="98"/>
      <c r="PA53" s="98"/>
      <c r="PB53" s="98"/>
      <c r="PC53" s="98"/>
      <c r="PD53" s="98"/>
      <c r="PE53" s="98"/>
      <c r="PF53" s="98"/>
      <c r="PG53" s="98"/>
      <c r="PH53" s="98"/>
      <c r="PI53" s="98"/>
      <c r="PJ53" s="98"/>
      <c r="PK53" s="98"/>
      <c r="PL53" s="98"/>
      <c r="PM53" s="98"/>
      <c r="PN53" s="98"/>
      <c r="PO53" s="98"/>
      <c r="PP53" s="98"/>
      <c r="PQ53" s="98"/>
      <c r="PR53" s="98"/>
      <c r="PS53" s="98"/>
      <c r="PT53" s="98"/>
      <c r="PU53" s="98"/>
      <c r="PV53" s="98"/>
      <c r="PW53" s="98"/>
      <c r="PX53" s="98"/>
      <c r="PY53" s="98"/>
      <c r="PZ53" s="98"/>
      <c r="QA53" s="98"/>
      <c r="QB53" s="98"/>
      <c r="QC53" s="98"/>
      <c r="QD53" s="98"/>
      <c r="QE53" s="98"/>
      <c r="QF53" s="98"/>
      <c r="QG53" s="98"/>
      <c r="QH53" s="98"/>
      <c r="QI53" s="98"/>
      <c r="QJ53" s="98"/>
      <c r="QK53" s="98"/>
      <c r="QL53" s="98"/>
      <c r="QM53" s="98"/>
      <c r="QN53" s="98"/>
      <c r="QO53" s="98"/>
      <c r="QP53" s="98"/>
      <c r="QQ53" s="98"/>
      <c r="QR53" s="98"/>
      <c r="QS53" s="98"/>
      <c r="QT53" s="98"/>
      <c r="QU53" s="98"/>
      <c r="QV53" s="98"/>
      <c r="QW53" s="98"/>
      <c r="QX53" s="98"/>
      <c r="QY53" s="98"/>
      <c r="QZ53" s="98"/>
      <c r="RA53" s="98"/>
      <c r="RB53" s="98"/>
      <c r="RC53" s="98"/>
      <c r="RD53" s="98"/>
      <c r="RE53" s="98"/>
      <c r="RF53" s="98"/>
      <c r="RG53" s="98"/>
      <c r="RH53" s="98"/>
      <c r="RI53" s="98"/>
      <c r="RJ53" s="98"/>
      <c r="RK53" s="98"/>
      <c r="RL53" s="98"/>
      <c r="RM53" s="98"/>
      <c r="RN53" s="98"/>
      <c r="RO53" s="98"/>
      <c r="RP53" s="98"/>
      <c r="RQ53" s="98"/>
      <c r="RR53" s="98"/>
      <c r="RS53" s="98"/>
    </row>
    <row r="54" spans="1:487" s="120" customFormat="1" ht="15" customHeight="1">
      <c r="A54" s="116"/>
      <c r="B54" s="94">
        <v>39</v>
      </c>
      <c r="C54" s="239">
        <v>44362</v>
      </c>
      <c r="D54" s="240"/>
      <c r="E54" s="121">
        <v>61501</v>
      </c>
      <c r="F54" s="261" t="s">
        <v>83</v>
      </c>
      <c r="G54" s="261"/>
      <c r="H54" s="261"/>
      <c r="I54" s="261"/>
      <c r="J54" s="261"/>
      <c r="K54" s="261"/>
      <c r="L54" s="261"/>
      <c r="M54" s="261"/>
      <c r="N54" s="247">
        <v>44348</v>
      </c>
      <c r="O54" s="247"/>
      <c r="P54" s="247"/>
      <c r="Q54" s="248" t="s">
        <v>84</v>
      </c>
      <c r="R54" s="248"/>
      <c r="S54" s="248"/>
      <c r="T54" s="250">
        <v>168.37</v>
      </c>
      <c r="U54" s="251"/>
      <c r="V54" s="122"/>
      <c r="W54" s="98"/>
      <c r="X54" s="123"/>
      <c r="Y54" s="119"/>
      <c r="Z54" s="119"/>
      <c r="AA54" s="119"/>
      <c r="AB54" s="119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8"/>
      <c r="BL54" s="98"/>
      <c r="BM54" s="98"/>
      <c r="BN54" s="98"/>
      <c r="BO54" s="98"/>
      <c r="BP54" s="98"/>
      <c r="BQ54" s="98"/>
      <c r="BR54" s="98"/>
      <c r="BS54" s="98"/>
      <c r="BT54" s="98"/>
      <c r="BU54" s="98"/>
      <c r="BV54" s="98"/>
      <c r="BW54" s="98"/>
      <c r="BX54" s="98"/>
      <c r="BY54" s="98"/>
      <c r="BZ54" s="98"/>
      <c r="CA54" s="98"/>
      <c r="CB54" s="98"/>
      <c r="CC54" s="98"/>
      <c r="CD54" s="98"/>
      <c r="CE54" s="98"/>
      <c r="CF54" s="98"/>
      <c r="CG54" s="98"/>
      <c r="CH54" s="98"/>
      <c r="CI54" s="98"/>
      <c r="CJ54" s="98"/>
      <c r="CK54" s="98"/>
      <c r="CL54" s="98"/>
      <c r="CM54" s="98"/>
      <c r="CN54" s="98"/>
      <c r="CO54" s="98"/>
      <c r="CP54" s="98"/>
      <c r="CQ54" s="98"/>
      <c r="CR54" s="98"/>
      <c r="CS54" s="98"/>
      <c r="CT54" s="98"/>
      <c r="CU54" s="98"/>
      <c r="CV54" s="98"/>
      <c r="CW54" s="98"/>
      <c r="CX54" s="98"/>
      <c r="CY54" s="98"/>
      <c r="CZ54" s="98"/>
      <c r="DA54" s="98"/>
      <c r="DB54" s="98"/>
      <c r="DC54" s="98"/>
      <c r="DD54" s="98"/>
      <c r="DE54" s="98"/>
      <c r="DF54" s="98"/>
      <c r="DG54" s="98"/>
      <c r="DH54" s="98"/>
      <c r="DI54" s="98"/>
      <c r="DJ54" s="98"/>
      <c r="DK54" s="98"/>
      <c r="DL54" s="98"/>
      <c r="DM54" s="98"/>
      <c r="DN54" s="98"/>
      <c r="DO54" s="98"/>
      <c r="DP54" s="98"/>
      <c r="DQ54" s="98"/>
      <c r="DR54" s="98"/>
      <c r="DS54" s="98"/>
      <c r="DT54" s="98"/>
      <c r="DU54" s="98"/>
      <c r="DV54" s="98"/>
      <c r="DW54" s="98"/>
      <c r="DX54" s="98"/>
      <c r="DY54" s="98"/>
      <c r="DZ54" s="98"/>
      <c r="EA54" s="98"/>
      <c r="EB54" s="98"/>
      <c r="EC54" s="98"/>
      <c r="ED54" s="98"/>
      <c r="EE54" s="98"/>
      <c r="EF54" s="98"/>
      <c r="EG54" s="98"/>
      <c r="EH54" s="98"/>
      <c r="EI54" s="98"/>
      <c r="EJ54" s="98"/>
      <c r="EK54" s="98"/>
      <c r="EL54" s="98"/>
      <c r="EM54" s="98"/>
      <c r="EN54" s="98"/>
      <c r="EO54" s="98"/>
      <c r="EP54" s="98"/>
      <c r="EQ54" s="98"/>
      <c r="ER54" s="98"/>
      <c r="ES54" s="98"/>
      <c r="ET54" s="98"/>
      <c r="EU54" s="98"/>
      <c r="EV54" s="98"/>
      <c r="EW54" s="98"/>
      <c r="EX54" s="98"/>
      <c r="EY54" s="98"/>
      <c r="EZ54" s="98"/>
      <c r="FA54" s="98"/>
      <c r="FB54" s="98"/>
      <c r="FC54" s="98"/>
      <c r="FD54" s="98"/>
      <c r="FE54" s="98"/>
      <c r="FF54" s="98"/>
      <c r="FG54" s="98"/>
      <c r="FH54" s="98"/>
      <c r="FI54" s="98"/>
      <c r="FJ54" s="98"/>
      <c r="FK54" s="98"/>
      <c r="FL54" s="98"/>
      <c r="FM54" s="98"/>
      <c r="FN54" s="98"/>
      <c r="FO54" s="98"/>
      <c r="FP54" s="98"/>
      <c r="FQ54" s="98"/>
      <c r="FR54" s="98"/>
      <c r="FS54" s="98"/>
      <c r="FT54" s="98"/>
      <c r="FU54" s="98"/>
      <c r="FV54" s="98"/>
      <c r="FW54" s="98"/>
      <c r="FX54" s="98"/>
      <c r="FY54" s="98"/>
      <c r="FZ54" s="98"/>
      <c r="GA54" s="98"/>
      <c r="GB54" s="98"/>
      <c r="GC54" s="98"/>
      <c r="GD54" s="98"/>
      <c r="GE54" s="98"/>
      <c r="GF54" s="98"/>
      <c r="GG54" s="98"/>
      <c r="GH54" s="98"/>
      <c r="GI54" s="98"/>
      <c r="GJ54" s="98"/>
      <c r="GK54" s="98"/>
      <c r="GL54" s="98"/>
      <c r="GM54" s="98"/>
      <c r="GN54" s="98"/>
      <c r="GO54" s="98"/>
      <c r="GP54" s="98"/>
      <c r="GQ54" s="98"/>
      <c r="GR54" s="98"/>
      <c r="GS54" s="98"/>
      <c r="GT54" s="98"/>
      <c r="GU54" s="98"/>
      <c r="GV54" s="98"/>
      <c r="GW54" s="98"/>
      <c r="GX54" s="98"/>
      <c r="GY54" s="98"/>
      <c r="GZ54" s="98"/>
      <c r="HA54" s="98"/>
      <c r="HB54" s="98"/>
      <c r="HC54" s="98"/>
      <c r="HD54" s="98"/>
      <c r="HE54" s="98"/>
      <c r="HF54" s="98"/>
      <c r="HG54" s="98"/>
      <c r="HH54" s="98"/>
      <c r="HI54" s="98"/>
      <c r="HJ54" s="98"/>
      <c r="HK54" s="98"/>
      <c r="HL54" s="98"/>
      <c r="HM54" s="98"/>
      <c r="HN54" s="98"/>
      <c r="HO54" s="98"/>
      <c r="HP54" s="98"/>
      <c r="HQ54" s="98"/>
      <c r="HR54" s="98"/>
      <c r="HS54" s="98"/>
      <c r="HT54" s="98"/>
      <c r="HU54" s="98"/>
      <c r="HV54" s="98"/>
      <c r="HW54" s="98"/>
      <c r="HX54" s="98"/>
      <c r="HY54" s="98"/>
      <c r="HZ54" s="98"/>
      <c r="IA54" s="98"/>
      <c r="IB54" s="98"/>
      <c r="IC54" s="98"/>
      <c r="ID54" s="98"/>
      <c r="IE54" s="98"/>
      <c r="IF54" s="98"/>
      <c r="IG54" s="98"/>
      <c r="IH54" s="98"/>
      <c r="II54" s="98"/>
      <c r="IJ54" s="98"/>
      <c r="IK54" s="98"/>
      <c r="IL54" s="98"/>
      <c r="IM54" s="98"/>
      <c r="IN54" s="98"/>
      <c r="IO54" s="98"/>
      <c r="IP54" s="98"/>
      <c r="IQ54" s="98"/>
      <c r="IR54" s="98"/>
      <c r="IS54" s="98"/>
      <c r="IT54" s="98"/>
      <c r="IU54" s="98"/>
      <c r="IV54" s="98"/>
      <c r="IW54" s="98"/>
      <c r="IX54" s="98"/>
      <c r="IY54" s="98"/>
      <c r="IZ54" s="98"/>
      <c r="JA54" s="98"/>
      <c r="JB54" s="98"/>
      <c r="JC54" s="98"/>
      <c r="JD54" s="98"/>
      <c r="JE54" s="98"/>
      <c r="JF54" s="98"/>
      <c r="JG54" s="98"/>
      <c r="JH54" s="98"/>
      <c r="JI54" s="98"/>
      <c r="JJ54" s="98"/>
      <c r="JK54" s="98"/>
      <c r="JL54" s="98"/>
      <c r="JM54" s="98"/>
      <c r="JN54" s="98"/>
      <c r="JO54" s="98"/>
      <c r="JP54" s="98"/>
      <c r="JQ54" s="98"/>
      <c r="JR54" s="98"/>
      <c r="JS54" s="98"/>
      <c r="JT54" s="98"/>
      <c r="JU54" s="98"/>
      <c r="JV54" s="98"/>
      <c r="JW54" s="98"/>
      <c r="JX54" s="98"/>
      <c r="JY54" s="98"/>
      <c r="JZ54" s="98"/>
      <c r="KA54" s="98"/>
      <c r="KB54" s="98"/>
      <c r="KC54" s="98"/>
      <c r="KD54" s="98"/>
      <c r="KE54" s="98"/>
      <c r="KF54" s="98"/>
      <c r="KG54" s="98"/>
      <c r="KH54" s="98"/>
      <c r="KI54" s="98"/>
      <c r="KJ54" s="98"/>
      <c r="KK54" s="98"/>
      <c r="KL54" s="98"/>
      <c r="KM54" s="98"/>
      <c r="KN54" s="98"/>
      <c r="KO54" s="98"/>
      <c r="KP54" s="98"/>
      <c r="KQ54" s="98"/>
      <c r="KR54" s="98"/>
      <c r="KS54" s="98"/>
      <c r="KT54" s="98"/>
      <c r="KU54" s="98"/>
      <c r="KV54" s="98"/>
      <c r="KW54" s="98"/>
      <c r="KX54" s="98"/>
      <c r="KY54" s="98"/>
      <c r="KZ54" s="98"/>
      <c r="LA54" s="98"/>
      <c r="LB54" s="98"/>
      <c r="LC54" s="98"/>
      <c r="LD54" s="98"/>
      <c r="LE54" s="98"/>
      <c r="LF54" s="98"/>
      <c r="LG54" s="98"/>
      <c r="LH54" s="98"/>
      <c r="LI54" s="98"/>
      <c r="LJ54" s="98"/>
      <c r="LK54" s="98"/>
      <c r="LL54" s="98"/>
      <c r="LM54" s="98"/>
      <c r="LN54" s="98"/>
      <c r="LO54" s="98"/>
      <c r="LP54" s="98"/>
      <c r="LQ54" s="98"/>
      <c r="LR54" s="98"/>
      <c r="LS54" s="98"/>
      <c r="LT54" s="98"/>
      <c r="LU54" s="98"/>
      <c r="LV54" s="98"/>
      <c r="LW54" s="98"/>
      <c r="LX54" s="98"/>
      <c r="LY54" s="98"/>
      <c r="LZ54" s="98"/>
      <c r="MA54" s="98"/>
      <c r="MB54" s="98"/>
      <c r="MC54" s="98"/>
      <c r="MD54" s="98"/>
      <c r="ME54" s="98"/>
      <c r="MF54" s="98"/>
      <c r="MG54" s="98"/>
      <c r="MH54" s="98"/>
      <c r="MI54" s="98"/>
      <c r="MJ54" s="98"/>
      <c r="MK54" s="98"/>
      <c r="ML54" s="98"/>
      <c r="MM54" s="98"/>
      <c r="MN54" s="98"/>
      <c r="MO54" s="98"/>
      <c r="MP54" s="98"/>
      <c r="MQ54" s="98"/>
      <c r="MR54" s="98"/>
      <c r="MS54" s="98"/>
      <c r="MT54" s="98"/>
      <c r="MU54" s="98"/>
      <c r="MV54" s="98"/>
      <c r="MW54" s="98"/>
      <c r="MX54" s="98"/>
      <c r="MY54" s="98"/>
      <c r="MZ54" s="98"/>
      <c r="NA54" s="98"/>
      <c r="NB54" s="98"/>
      <c r="NC54" s="98"/>
      <c r="ND54" s="98"/>
      <c r="NE54" s="98"/>
      <c r="NF54" s="98"/>
      <c r="NG54" s="98"/>
      <c r="NH54" s="98"/>
      <c r="NI54" s="98"/>
      <c r="NJ54" s="98"/>
      <c r="NK54" s="98"/>
      <c r="NL54" s="98"/>
      <c r="NM54" s="98"/>
      <c r="NN54" s="98"/>
      <c r="NO54" s="98"/>
      <c r="NP54" s="98"/>
      <c r="NQ54" s="98"/>
      <c r="NR54" s="98"/>
      <c r="NS54" s="98"/>
      <c r="NT54" s="98"/>
      <c r="NU54" s="98"/>
      <c r="NV54" s="98"/>
      <c r="NW54" s="98"/>
      <c r="NX54" s="98"/>
      <c r="NY54" s="98"/>
      <c r="NZ54" s="98"/>
      <c r="OA54" s="98"/>
      <c r="OB54" s="98"/>
      <c r="OC54" s="98"/>
      <c r="OD54" s="98"/>
      <c r="OE54" s="98"/>
      <c r="OF54" s="98"/>
      <c r="OG54" s="98"/>
      <c r="OH54" s="98"/>
      <c r="OI54" s="98"/>
      <c r="OJ54" s="98"/>
      <c r="OK54" s="98"/>
      <c r="OL54" s="98"/>
      <c r="OM54" s="98"/>
      <c r="ON54" s="98"/>
      <c r="OO54" s="98"/>
      <c r="OP54" s="98"/>
      <c r="OQ54" s="98"/>
      <c r="OR54" s="98"/>
      <c r="OS54" s="98"/>
      <c r="OT54" s="98"/>
      <c r="OU54" s="98"/>
      <c r="OV54" s="98"/>
      <c r="OW54" s="98"/>
      <c r="OX54" s="98"/>
      <c r="OY54" s="98"/>
      <c r="OZ54" s="98"/>
      <c r="PA54" s="98"/>
      <c r="PB54" s="98"/>
      <c r="PC54" s="98"/>
      <c r="PD54" s="98"/>
      <c r="PE54" s="98"/>
      <c r="PF54" s="98"/>
      <c r="PG54" s="98"/>
      <c r="PH54" s="98"/>
      <c r="PI54" s="98"/>
      <c r="PJ54" s="98"/>
      <c r="PK54" s="98"/>
      <c r="PL54" s="98"/>
      <c r="PM54" s="98"/>
      <c r="PN54" s="98"/>
      <c r="PO54" s="98"/>
      <c r="PP54" s="98"/>
      <c r="PQ54" s="98"/>
      <c r="PR54" s="98"/>
      <c r="PS54" s="98"/>
      <c r="PT54" s="98"/>
      <c r="PU54" s="98"/>
      <c r="PV54" s="98"/>
      <c r="PW54" s="98"/>
      <c r="PX54" s="98"/>
      <c r="PY54" s="98"/>
      <c r="PZ54" s="98"/>
      <c r="QA54" s="98"/>
      <c r="QB54" s="98"/>
      <c r="QC54" s="98"/>
      <c r="QD54" s="98"/>
      <c r="QE54" s="98"/>
      <c r="QF54" s="98"/>
      <c r="QG54" s="98"/>
      <c r="QH54" s="98"/>
      <c r="QI54" s="98"/>
      <c r="QJ54" s="98"/>
      <c r="QK54" s="98"/>
      <c r="QL54" s="98"/>
      <c r="QM54" s="98"/>
      <c r="QN54" s="98"/>
      <c r="QO54" s="98"/>
      <c r="QP54" s="98"/>
      <c r="QQ54" s="98"/>
      <c r="QR54" s="98"/>
      <c r="QS54" s="98"/>
      <c r="QT54" s="98"/>
      <c r="QU54" s="98"/>
      <c r="QV54" s="98"/>
      <c r="QW54" s="98"/>
      <c r="QX54" s="98"/>
      <c r="QY54" s="98"/>
      <c r="QZ54" s="98"/>
      <c r="RA54" s="98"/>
      <c r="RB54" s="98"/>
      <c r="RC54" s="98"/>
      <c r="RD54" s="98"/>
      <c r="RE54" s="98"/>
      <c r="RF54" s="98"/>
      <c r="RG54" s="98"/>
      <c r="RH54" s="98"/>
      <c r="RI54" s="98"/>
      <c r="RJ54" s="98"/>
      <c r="RK54" s="98"/>
      <c r="RL54" s="98"/>
      <c r="RM54" s="98"/>
      <c r="RN54" s="98"/>
      <c r="RO54" s="98"/>
      <c r="RP54" s="98"/>
      <c r="RQ54" s="98"/>
      <c r="RR54" s="98"/>
      <c r="RS54" s="98"/>
    </row>
    <row r="55" spans="1:487" s="120" customFormat="1" ht="15" customHeight="1">
      <c r="A55" s="116"/>
      <c r="B55" s="94">
        <v>40</v>
      </c>
      <c r="C55" s="239">
        <v>44365</v>
      </c>
      <c r="D55" s="240"/>
      <c r="E55" s="121">
        <v>61801</v>
      </c>
      <c r="F55" s="261" t="s">
        <v>85</v>
      </c>
      <c r="G55" s="261"/>
      <c r="H55" s="261"/>
      <c r="I55" s="261"/>
      <c r="J55" s="261"/>
      <c r="K55" s="261"/>
      <c r="L55" s="261"/>
      <c r="M55" s="261"/>
      <c r="N55" s="247" t="s">
        <v>42</v>
      </c>
      <c r="O55" s="247"/>
      <c r="P55" s="247"/>
      <c r="Q55" s="262" t="s">
        <v>79</v>
      </c>
      <c r="R55" s="262"/>
      <c r="S55" s="262"/>
      <c r="T55" s="250">
        <v>9787.57</v>
      </c>
      <c r="U55" s="251"/>
      <c r="V55" s="122"/>
      <c r="W55" s="98"/>
      <c r="X55" s="123"/>
      <c r="Y55" s="119"/>
      <c r="Z55" s="119"/>
      <c r="AA55" s="119"/>
      <c r="AB55" s="119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8"/>
      <c r="AT55" s="98"/>
      <c r="AU55" s="98"/>
      <c r="AV55" s="98"/>
      <c r="AW55" s="98"/>
      <c r="AX55" s="98"/>
      <c r="AY55" s="98"/>
      <c r="AZ55" s="98"/>
      <c r="BA55" s="98"/>
      <c r="BB55" s="98"/>
      <c r="BC55" s="98"/>
      <c r="BD55" s="98"/>
      <c r="BE55" s="98"/>
      <c r="BF55" s="98"/>
      <c r="BG55" s="98"/>
      <c r="BH55" s="98"/>
      <c r="BI55" s="98"/>
      <c r="BJ55" s="98"/>
      <c r="BK55" s="98"/>
      <c r="BL55" s="98"/>
      <c r="BM55" s="98"/>
      <c r="BN55" s="98"/>
      <c r="BO55" s="98"/>
      <c r="BP55" s="98"/>
      <c r="BQ55" s="98"/>
      <c r="BR55" s="98"/>
      <c r="BS55" s="98"/>
      <c r="BT55" s="98"/>
      <c r="BU55" s="98"/>
      <c r="BV55" s="98"/>
      <c r="BW55" s="98"/>
      <c r="BX55" s="98"/>
      <c r="BY55" s="98"/>
      <c r="BZ55" s="98"/>
      <c r="CA55" s="98"/>
      <c r="CB55" s="98"/>
      <c r="CC55" s="98"/>
      <c r="CD55" s="98"/>
      <c r="CE55" s="98"/>
      <c r="CF55" s="98"/>
      <c r="CG55" s="98"/>
      <c r="CH55" s="98"/>
      <c r="CI55" s="98"/>
      <c r="CJ55" s="98"/>
      <c r="CK55" s="98"/>
      <c r="CL55" s="98"/>
      <c r="CM55" s="98"/>
      <c r="CN55" s="98"/>
      <c r="CO55" s="98"/>
      <c r="CP55" s="98"/>
      <c r="CQ55" s="98"/>
      <c r="CR55" s="98"/>
      <c r="CS55" s="98"/>
      <c r="CT55" s="98"/>
      <c r="CU55" s="98"/>
      <c r="CV55" s="98"/>
      <c r="CW55" s="98"/>
      <c r="CX55" s="98"/>
      <c r="CY55" s="98"/>
      <c r="CZ55" s="98"/>
      <c r="DA55" s="98"/>
      <c r="DB55" s="98"/>
      <c r="DC55" s="98"/>
      <c r="DD55" s="98"/>
      <c r="DE55" s="98"/>
      <c r="DF55" s="98"/>
      <c r="DG55" s="98"/>
      <c r="DH55" s="98"/>
      <c r="DI55" s="98"/>
      <c r="DJ55" s="98"/>
      <c r="DK55" s="98"/>
      <c r="DL55" s="98"/>
      <c r="DM55" s="98"/>
      <c r="DN55" s="98"/>
      <c r="DO55" s="98"/>
      <c r="DP55" s="98"/>
      <c r="DQ55" s="98"/>
      <c r="DR55" s="98"/>
      <c r="DS55" s="98"/>
      <c r="DT55" s="98"/>
      <c r="DU55" s="98"/>
      <c r="DV55" s="98"/>
      <c r="DW55" s="98"/>
      <c r="DX55" s="98"/>
      <c r="DY55" s="98"/>
      <c r="DZ55" s="98"/>
      <c r="EA55" s="98"/>
      <c r="EB55" s="98"/>
      <c r="EC55" s="98"/>
      <c r="ED55" s="98"/>
      <c r="EE55" s="98"/>
      <c r="EF55" s="98"/>
      <c r="EG55" s="98"/>
      <c r="EH55" s="98"/>
      <c r="EI55" s="98"/>
      <c r="EJ55" s="98"/>
      <c r="EK55" s="98"/>
      <c r="EL55" s="98"/>
      <c r="EM55" s="98"/>
      <c r="EN55" s="98"/>
      <c r="EO55" s="98"/>
      <c r="EP55" s="98"/>
      <c r="EQ55" s="98"/>
      <c r="ER55" s="98"/>
      <c r="ES55" s="98"/>
      <c r="ET55" s="98"/>
      <c r="EU55" s="98"/>
      <c r="EV55" s="98"/>
      <c r="EW55" s="98"/>
      <c r="EX55" s="98"/>
      <c r="EY55" s="98"/>
      <c r="EZ55" s="98"/>
      <c r="FA55" s="98"/>
      <c r="FB55" s="98"/>
      <c r="FC55" s="98"/>
      <c r="FD55" s="98"/>
      <c r="FE55" s="98"/>
      <c r="FF55" s="98"/>
      <c r="FG55" s="98"/>
      <c r="FH55" s="98"/>
      <c r="FI55" s="98"/>
      <c r="FJ55" s="98"/>
      <c r="FK55" s="98"/>
      <c r="FL55" s="98"/>
      <c r="FM55" s="98"/>
      <c r="FN55" s="98"/>
      <c r="FO55" s="98"/>
      <c r="FP55" s="98"/>
      <c r="FQ55" s="98"/>
      <c r="FR55" s="98"/>
      <c r="FS55" s="98"/>
      <c r="FT55" s="98"/>
      <c r="FU55" s="98"/>
      <c r="FV55" s="98"/>
      <c r="FW55" s="98"/>
      <c r="FX55" s="98"/>
      <c r="FY55" s="98"/>
      <c r="FZ55" s="98"/>
      <c r="GA55" s="98"/>
      <c r="GB55" s="98"/>
      <c r="GC55" s="98"/>
      <c r="GD55" s="98"/>
      <c r="GE55" s="98"/>
      <c r="GF55" s="98"/>
      <c r="GG55" s="98"/>
      <c r="GH55" s="98"/>
      <c r="GI55" s="98"/>
      <c r="GJ55" s="98"/>
      <c r="GK55" s="98"/>
      <c r="GL55" s="98"/>
      <c r="GM55" s="98"/>
      <c r="GN55" s="98"/>
      <c r="GO55" s="98"/>
      <c r="GP55" s="98"/>
      <c r="GQ55" s="98"/>
      <c r="GR55" s="98"/>
      <c r="GS55" s="98"/>
      <c r="GT55" s="98"/>
      <c r="GU55" s="98"/>
      <c r="GV55" s="98"/>
      <c r="GW55" s="98"/>
      <c r="GX55" s="98"/>
      <c r="GY55" s="98"/>
      <c r="GZ55" s="98"/>
      <c r="HA55" s="98"/>
      <c r="HB55" s="98"/>
      <c r="HC55" s="98"/>
      <c r="HD55" s="98"/>
      <c r="HE55" s="98"/>
      <c r="HF55" s="98"/>
      <c r="HG55" s="98"/>
      <c r="HH55" s="98"/>
      <c r="HI55" s="98"/>
      <c r="HJ55" s="98"/>
      <c r="HK55" s="98"/>
      <c r="HL55" s="98"/>
      <c r="HM55" s="98"/>
      <c r="HN55" s="98"/>
      <c r="HO55" s="98"/>
      <c r="HP55" s="98"/>
      <c r="HQ55" s="98"/>
      <c r="HR55" s="98"/>
      <c r="HS55" s="98"/>
      <c r="HT55" s="98"/>
      <c r="HU55" s="98"/>
      <c r="HV55" s="98"/>
      <c r="HW55" s="98"/>
      <c r="HX55" s="98"/>
      <c r="HY55" s="98"/>
      <c r="HZ55" s="98"/>
      <c r="IA55" s="98"/>
      <c r="IB55" s="98"/>
      <c r="IC55" s="98"/>
      <c r="ID55" s="98"/>
      <c r="IE55" s="98"/>
      <c r="IF55" s="98"/>
      <c r="IG55" s="98"/>
      <c r="IH55" s="98"/>
      <c r="II55" s="98"/>
      <c r="IJ55" s="98"/>
      <c r="IK55" s="98"/>
      <c r="IL55" s="98"/>
      <c r="IM55" s="98"/>
      <c r="IN55" s="98"/>
      <c r="IO55" s="98"/>
      <c r="IP55" s="98"/>
      <c r="IQ55" s="98"/>
      <c r="IR55" s="98"/>
      <c r="IS55" s="98"/>
      <c r="IT55" s="98"/>
      <c r="IU55" s="98"/>
      <c r="IV55" s="98"/>
      <c r="IW55" s="98"/>
      <c r="IX55" s="98"/>
      <c r="IY55" s="98"/>
      <c r="IZ55" s="98"/>
      <c r="JA55" s="98"/>
      <c r="JB55" s="98"/>
      <c r="JC55" s="98"/>
      <c r="JD55" s="98"/>
      <c r="JE55" s="98"/>
      <c r="JF55" s="98"/>
      <c r="JG55" s="98"/>
      <c r="JH55" s="98"/>
      <c r="JI55" s="98"/>
      <c r="JJ55" s="98"/>
      <c r="JK55" s="98"/>
      <c r="JL55" s="98"/>
      <c r="JM55" s="98"/>
      <c r="JN55" s="98"/>
      <c r="JO55" s="98"/>
      <c r="JP55" s="98"/>
      <c r="JQ55" s="98"/>
      <c r="JR55" s="98"/>
      <c r="JS55" s="98"/>
      <c r="JT55" s="98"/>
      <c r="JU55" s="98"/>
      <c r="JV55" s="98"/>
      <c r="JW55" s="98"/>
      <c r="JX55" s="98"/>
      <c r="JY55" s="98"/>
      <c r="JZ55" s="98"/>
      <c r="KA55" s="98"/>
      <c r="KB55" s="98"/>
      <c r="KC55" s="98"/>
      <c r="KD55" s="98"/>
      <c r="KE55" s="98"/>
      <c r="KF55" s="98"/>
      <c r="KG55" s="98"/>
      <c r="KH55" s="98"/>
      <c r="KI55" s="98"/>
      <c r="KJ55" s="98"/>
      <c r="KK55" s="98"/>
      <c r="KL55" s="98"/>
      <c r="KM55" s="98"/>
      <c r="KN55" s="98"/>
      <c r="KO55" s="98"/>
      <c r="KP55" s="98"/>
      <c r="KQ55" s="98"/>
      <c r="KR55" s="98"/>
      <c r="KS55" s="98"/>
      <c r="KT55" s="98"/>
      <c r="KU55" s="98"/>
      <c r="KV55" s="98"/>
      <c r="KW55" s="98"/>
      <c r="KX55" s="98"/>
      <c r="KY55" s="98"/>
      <c r="KZ55" s="98"/>
      <c r="LA55" s="98"/>
      <c r="LB55" s="98"/>
      <c r="LC55" s="98"/>
      <c r="LD55" s="98"/>
      <c r="LE55" s="98"/>
      <c r="LF55" s="98"/>
      <c r="LG55" s="98"/>
      <c r="LH55" s="98"/>
      <c r="LI55" s="98"/>
      <c r="LJ55" s="98"/>
      <c r="LK55" s="98"/>
      <c r="LL55" s="98"/>
      <c r="LM55" s="98"/>
      <c r="LN55" s="98"/>
      <c r="LO55" s="98"/>
      <c r="LP55" s="98"/>
      <c r="LQ55" s="98"/>
      <c r="LR55" s="98"/>
      <c r="LS55" s="98"/>
      <c r="LT55" s="98"/>
      <c r="LU55" s="98"/>
      <c r="LV55" s="98"/>
      <c r="LW55" s="98"/>
      <c r="LX55" s="98"/>
      <c r="LY55" s="98"/>
      <c r="LZ55" s="98"/>
      <c r="MA55" s="98"/>
      <c r="MB55" s="98"/>
      <c r="MC55" s="98"/>
      <c r="MD55" s="98"/>
      <c r="ME55" s="98"/>
      <c r="MF55" s="98"/>
      <c r="MG55" s="98"/>
      <c r="MH55" s="98"/>
      <c r="MI55" s="98"/>
      <c r="MJ55" s="98"/>
      <c r="MK55" s="98"/>
      <c r="ML55" s="98"/>
      <c r="MM55" s="98"/>
      <c r="MN55" s="98"/>
      <c r="MO55" s="98"/>
      <c r="MP55" s="98"/>
      <c r="MQ55" s="98"/>
      <c r="MR55" s="98"/>
      <c r="MS55" s="98"/>
      <c r="MT55" s="98"/>
      <c r="MU55" s="98"/>
      <c r="MV55" s="98"/>
      <c r="MW55" s="98"/>
      <c r="MX55" s="98"/>
      <c r="MY55" s="98"/>
      <c r="MZ55" s="98"/>
      <c r="NA55" s="98"/>
      <c r="NB55" s="98"/>
      <c r="NC55" s="98"/>
      <c r="ND55" s="98"/>
      <c r="NE55" s="98"/>
      <c r="NF55" s="98"/>
      <c r="NG55" s="98"/>
      <c r="NH55" s="98"/>
      <c r="NI55" s="98"/>
      <c r="NJ55" s="98"/>
      <c r="NK55" s="98"/>
      <c r="NL55" s="98"/>
      <c r="NM55" s="98"/>
      <c r="NN55" s="98"/>
      <c r="NO55" s="98"/>
      <c r="NP55" s="98"/>
      <c r="NQ55" s="98"/>
      <c r="NR55" s="98"/>
      <c r="NS55" s="98"/>
      <c r="NT55" s="98"/>
      <c r="NU55" s="98"/>
      <c r="NV55" s="98"/>
      <c r="NW55" s="98"/>
      <c r="NX55" s="98"/>
      <c r="NY55" s="98"/>
      <c r="NZ55" s="98"/>
      <c r="OA55" s="98"/>
      <c r="OB55" s="98"/>
      <c r="OC55" s="98"/>
      <c r="OD55" s="98"/>
      <c r="OE55" s="98"/>
      <c r="OF55" s="98"/>
      <c r="OG55" s="98"/>
      <c r="OH55" s="98"/>
      <c r="OI55" s="98"/>
      <c r="OJ55" s="98"/>
      <c r="OK55" s="98"/>
      <c r="OL55" s="98"/>
      <c r="OM55" s="98"/>
      <c r="ON55" s="98"/>
      <c r="OO55" s="98"/>
      <c r="OP55" s="98"/>
      <c r="OQ55" s="98"/>
      <c r="OR55" s="98"/>
      <c r="OS55" s="98"/>
      <c r="OT55" s="98"/>
      <c r="OU55" s="98"/>
      <c r="OV55" s="98"/>
      <c r="OW55" s="98"/>
      <c r="OX55" s="98"/>
      <c r="OY55" s="98"/>
      <c r="OZ55" s="98"/>
      <c r="PA55" s="98"/>
      <c r="PB55" s="98"/>
      <c r="PC55" s="98"/>
      <c r="PD55" s="98"/>
      <c r="PE55" s="98"/>
      <c r="PF55" s="98"/>
      <c r="PG55" s="98"/>
      <c r="PH55" s="98"/>
      <c r="PI55" s="98"/>
      <c r="PJ55" s="98"/>
      <c r="PK55" s="98"/>
      <c r="PL55" s="98"/>
      <c r="PM55" s="98"/>
      <c r="PN55" s="98"/>
      <c r="PO55" s="98"/>
      <c r="PP55" s="98"/>
      <c r="PQ55" s="98"/>
      <c r="PR55" s="98"/>
      <c r="PS55" s="98"/>
      <c r="PT55" s="98"/>
      <c r="PU55" s="98"/>
      <c r="PV55" s="98"/>
      <c r="PW55" s="98"/>
      <c r="PX55" s="98"/>
      <c r="PY55" s="98"/>
      <c r="PZ55" s="98"/>
      <c r="QA55" s="98"/>
      <c r="QB55" s="98"/>
      <c r="QC55" s="98"/>
      <c r="QD55" s="98"/>
      <c r="QE55" s="98"/>
      <c r="QF55" s="98"/>
      <c r="QG55" s="98"/>
      <c r="QH55" s="98"/>
      <c r="QI55" s="98"/>
      <c r="QJ55" s="98"/>
      <c r="QK55" s="98"/>
      <c r="QL55" s="98"/>
      <c r="QM55" s="98"/>
      <c r="QN55" s="98"/>
      <c r="QO55" s="98"/>
      <c r="QP55" s="98"/>
      <c r="QQ55" s="98"/>
      <c r="QR55" s="98"/>
      <c r="QS55" s="98"/>
      <c r="QT55" s="98"/>
      <c r="QU55" s="98"/>
      <c r="QV55" s="98"/>
      <c r="QW55" s="98"/>
      <c r="QX55" s="98"/>
      <c r="QY55" s="98"/>
      <c r="QZ55" s="98"/>
      <c r="RA55" s="98"/>
      <c r="RB55" s="98"/>
      <c r="RC55" s="98"/>
      <c r="RD55" s="98"/>
      <c r="RE55" s="98"/>
      <c r="RF55" s="98"/>
      <c r="RG55" s="98"/>
      <c r="RH55" s="98"/>
      <c r="RI55" s="98"/>
      <c r="RJ55" s="98"/>
      <c r="RK55" s="98"/>
      <c r="RL55" s="98"/>
      <c r="RM55" s="98"/>
      <c r="RN55" s="98"/>
      <c r="RO55" s="98"/>
      <c r="RP55" s="98"/>
      <c r="RQ55" s="98"/>
      <c r="RR55" s="98"/>
      <c r="RS55" s="98"/>
    </row>
    <row r="56" spans="1:487" s="120" customFormat="1" ht="15" customHeight="1">
      <c r="A56" s="116"/>
      <c r="B56" s="94">
        <v>41</v>
      </c>
      <c r="C56" s="239">
        <v>44365</v>
      </c>
      <c r="D56" s="240"/>
      <c r="E56" s="121">
        <v>61802</v>
      </c>
      <c r="F56" s="263" t="s">
        <v>86</v>
      </c>
      <c r="G56" s="263"/>
      <c r="H56" s="263"/>
      <c r="I56" s="263"/>
      <c r="J56" s="263"/>
      <c r="K56" s="263"/>
      <c r="L56" s="263"/>
      <c r="M56" s="263"/>
      <c r="N56" s="247" t="s">
        <v>42</v>
      </c>
      <c r="O56" s="247"/>
      <c r="P56" s="247"/>
      <c r="Q56" s="248" t="s">
        <v>79</v>
      </c>
      <c r="R56" s="248"/>
      <c r="S56" s="248"/>
      <c r="T56" s="250">
        <v>2816</v>
      </c>
      <c r="U56" s="251"/>
      <c r="V56" s="122"/>
      <c r="W56" s="98"/>
      <c r="X56" s="123"/>
      <c r="Y56" s="119"/>
      <c r="Z56" s="119"/>
      <c r="AA56" s="119"/>
      <c r="AB56" s="119"/>
      <c r="AC56" s="98"/>
      <c r="AD56" s="98"/>
      <c r="AE56" s="98"/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98"/>
      <c r="AR56" s="98"/>
      <c r="AS56" s="98"/>
      <c r="AT56" s="98"/>
      <c r="AU56" s="98"/>
      <c r="AV56" s="98"/>
      <c r="AW56" s="98"/>
      <c r="AX56" s="98"/>
      <c r="AY56" s="98"/>
      <c r="AZ56" s="98"/>
      <c r="BA56" s="98"/>
      <c r="BB56" s="98"/>
      <c r="BC56" s="98"/>
      <c r="BD56" s="98"/>
      <c r="BE56" s="98"/>
      <c r="BF56" s="98"/>
      <c r="BG56" s="98"/>
      <c r="BH56" s="98"/>
      <c r="BI56" s="98"/>
      <c r="BJ56" s="98"/>
      <c r="BK56" s="98"/>
      <c r="BL56" s="98"/>
      <c r="BM56" s="98"/>
      <c r="BN56" s="98"/>
      <c r="BO56" s="98"/>
      <c r="BP56" s="98"/>
      <c r="BQ56" s="98"/>
      <c r="BR56" s="98"/>
      <c r="BS56" s="98"/>
      <c r="BT56" s="98"/>
      <c r="BU56" s="98"/>
      <c r="BV56" s="98"/>
      <c r="BW56" s="98"/>
      <c r="BX56" s="98"/>
      <c r="BY56" s="98"/>
      <c r="BZ56" s="98"/>
      <c r="CA56" s="98"/>
      <c r="CB56" s="98"/>
      <c r="CC56" s="98"/>
      <c r="CD56" s="98"/>
      <c r="CE56" s="98"/>
      <c r="CF56" s="98"/>
      <c r="CG56" s="98"/>
      <c r="CH56" s="98"/>
      <c r="CI56" s="98"/>
      <c r="CJ56" s="98"/>
      <c r="CK56" s="98"/>
      <c r="CL56" s="98"/>
      <c r="CM56" s="98"/>
      <c r="CN56" s="98"/>
      <c r="CO56" s="98"/>
      <c r="CP56" s="98"/>
      <c r="CQ56" s="98"/>
      <c r="CR56" s="98"/>
      <c r="CS56" s="98"/>
      <c r="CT56" s="98"/>
      <c r="CU56" s="98"/>
      <c r="CV56" s="98"/>
      <c r="CW56" s="98"/>
      <c r="CX56" s="98"/>
      <c r="CY56" s="98"/>
      <c r="CZ56" s="98"/>
      <c r="DA56" s="98"/>
      <c r="DB56" s="98"/>
      <c r="DC56" s="98"/>
      <c r="DD56" s="98"/>
      <c r="DE56" s="98"/>
      <c r="DF56" s="98"/>
      <c r="DG56" s="98"/>
      <c r="DH56" s="98"/>
      <c r="DI56" s="98"/>
      <c r="DJ56" s="98"/>
      <c r="DK56" s="98"/>
      <c r="DL56" s="98"/>
      <c r="DM56" s="98"/>
      <c r="DN56" s="98"/>
      <c r="DO56" s="98"/>
      <c r="DP56" s="98"/>
      <c r="DQ56" s="98"/>
      <c r="DR56" s="98"/>
      <c r="DS56" s="98"/>
      <c r="DT56" s="98"/>
      <c r="DU56" s="98"/>
      <c r="DV56" s="98"/>
      <c r="DW56" s="98"/>
      <c r="DX56" s="98"/>
      <c r="DY56" s="98"/>
      <c r="DZ56" s="98"/>
      <c r="EA56" s="98"/>
      <c r="EB56" s="98"/>
      <c r="EC56" s="98"/>
      <c r="ED56" s="98"/>
      <c r="EE56" s="98"/>
      <c r="EF56" s="98"/>
      <c r="EG56" s="98"/>
      <c r="EH56" s="98"/>
      <c r="EI56" s="98"/>
      <c r="EJ56" s="98"/>
      <c r="EK56" s="98"/>
      <c r="EL56" s="98"/>
      <c r="EM56" s="98"/>
      <c r="EN56" s="98"/>
      <c r="EO56" s="98"/>
      <c r="EP56" s="98"/>
      <c r="EQ56" s="98"/>
      <c r="ER56" s="98"/>
      <c r="ES56" s="98"/>
      <c r="ET56" s="98"/>
      <c r="EU56" s="98"/>
      <c r="EV56" s="98"/>
      <c r="EW56" s="98"/>
      <c r="EX56" s="98"/>
      <c r="EY56" s="98"/>
      <c r="EZ56" s="98"/>
      <c r="FA56" s="98"/>
      <c r="FB56" s="98"/>
      <c r="FC56" s="98"/>
      <c r="FD56" s="98"/>
      <c r="FE56" s="98"/>
      <c r="FF56" s="98"/>
      <c r="FG56" s="98"/>
      <c r="FH56" s="98"/>
      <c r="FI56" s="98"/>
      <c r="FJ56" s="98"/>
      <c r="FK56" s="98"/>
      <c r="FL56" s="98"/>
      <c r="FM56" s="98"/>
      <c r="FN56" s="98"/>
      <c r="FO56" s="98"/>
      <c r="FP56" s="98"/>
      <c r="FQ56" s="98"/>
      <c r="FR56" s="98"/>
      <c r="FS56" s="98"/>
      <c r="FT56" s="98"/>
      <c r="FU56" s="98"/>
      <c r="FV56" s="98"/>
      <c r="FW56" s="98"/>
      <c r="FX56" s="98"/>
      <c r="FY56" s="98"/>
      <c r="FZ56" s="98"/>
      <c r="GA56" s="98"/>
      <c r="GB56" s="98"/>
      <c r="GC56" s="98"/>
      <c r="GD56" s="98"/>
      <c r="GE56" s="98"/>
      <c r="GF56" s="98"/>
      <c r="GG56" s="98"/>
      <c r="GH56" s="98"/>
      <c r="GI56" s="98"/>
      <c r="GJ56" s="98"/>
      <c r="GK56" s="98"/>
      <c r="GL56" s="98"/>
      <c r="GM56" s="98"/>
      <c r="GN56" s="98"/>
      <c r="GO56" s="98"/>
      <c r="GP56" s="98"/>
      <c r="GQ56" s="98"/>
      <c r="GR56" s="98"/>
      <c r="GS56" s="98"/>
      <c r="GT56" s="98"/>
      <c r="GU56" s="98"/>
      <c r="GV56" s="98"/>
      <c r="GW56" s="98"/>
      <c r="GX56" s="98"/>
      <c r="GY56" s="98"/>
      <c r="GZ56" s="98"/>
      <c r="HA56" s="98"/>
      <c r="HB56" s="98"/>
      <c r="HC56" s="98"/>
      <c r="HD56" s="98"/>
      <c r="HE56" s="98"/>
      <c r="HF56" s="98"/>
      <c r="HG56" s="98"/>
      <c r="HH56" s="98"/>
      <c r="HI56" s="98"/>
      <c r="HJ56" s="98"/>
      <c r="HK56" s="98"/>
      <c r="HL56" s="98"/>
      <c r="HM56" s="98"/>
      <c r="HN56" s="98"/>
      <c r="HO56" s="98"/>
      <c r="HP56" s="98"/>
      <c r="HQ56" s="98"/>
      <c r="HR56" s="98"/>
      <c r="HS56" s="98"/>
      <c r="HT56" s="98"/>
      <c r="HU56" s="98"/>
      <c r="HV56" s="98"/>
      <c r="HW56" s="98"/>
      <c r="HX56" s="98"/>
      <c r="HY56" s="98"/>
      <c r="HZ56" s="98"/>
      <c r="IA56" s="98"/>
      <c r="IB56" s="98"/>
      <c r="IC56" s="98"/>
      <c r="ID56" s="98"/>
      <c r="IE56" s="98"/>
      <c r="IF56" s="98"/>
      <c r="IG56" s="98"/>
      <c r="IH56" s="98"/>
      <c r="II56" s="98"/>
      <c r="IJ56" s="98"/>
      <c r="IK56" s="98"/>
      <c r="IL56" s="98"/>
      <c r="IM56" s="98"/>
      <c r="IN56" s="98"/>
      <c r="IO56" s="98"/>
      <c r="IP56" s="98"/>
      <c r="IQ56" s="98"/>
      <c r="IR56" s="98"/>
      <c r="IS56" s="98"/>
      <c r="IT56" s="98"/>
      <c r="IU56" s="98"/>
      <c r="IV56" s="98"/>
      <c r="IW56" s="98"/>
      <c r="IX56" s="98"/>
      <c r="IY56" s="98"/>
      <c r="IZ56" s="98"/>
      <c r="JA56" s="98"/>
      <c r="JB56" s="98"/>
      <c r="JC56" s="98"/>
      <c r="JD56" s="98"/>
      <c r="JE56" s="98"/>
      <c r="JF56" s="98"/>
      <c r="JG56" s="98"/>
      <c r="JH56" s="98"/>
      <c r="JI56" s="98"/>
      <c r="JJ56" s="98"/>
      <c r="JK56" s="98"/>
      <c r="JL56" s="98"/>
      <c r="JM56" s="98"/>
      <c r="JN56" s="98"/>
      <c r="JO56" s="98"/>
      <c r="JP56" s="98"/>
      <c r="JQ56" s="98"/>
      <c r="JR56" s="98"/>
      <c r="JS56" s="98"/>
      <c r="JT56" s="98"/>
      <c r="JU56" s="98"/>
      <c r="JV56" s="98"/>
      <c r="JW56" s="98"/>
      <c r="JX56" s="98"/>
      <c r="JY56" s="98"/>
      <c r="JZ56" s="98"/>
      <c r="KA56" s="98"/>
      <c r="KB56" s="98"/>
      <c r="KC56" s="98"/>
      <c r="KD56" s="98"/>
      <c r="KE56" s="98"/>
      <c r="KF56" s="98"/>
      <c r="KG56" s="98"/>
      <c r="KH56" s="98"/>
      <c r="KI56" s="98"/>
      <c r="KJ56" s="98"/>
      <c r="KK56" s="98"/>
      <c r="KL56" s="98"/>
      <c r="KM56" s="98"/>
      <c r="KN56" s="98"/>
      <c r="KO56" s="98"/>
      <c r="KP56" s="98"/>
      <c r="KQ56" s="98"/>
      <c r="KR56" s="98"/>
      <c r="KS56" s="98"/>
      <c r="KT56" s="98"/>
      <c r="KU56" s="98"/>
      <c r="KV56" s="98"/>
      <c r="KW56" s="98"/>
      <c r="KX56" s="98"/>
      <c r="KY56" s="98"/>
      <c r="KZ56" s="98"/>
      <c r="LA56" s="98"/>
      <c r="LB56" s="98"/>
      <c r="LC56" s="98"/>
      <c r="LD56" s="98"/>
      <c r="LE56" s="98"/>
      <c r="LF56" s="98"/>
      <c r="LG56" s="98"/>
      <c r="LH56" s="98"/>
      <c r="LI56" s="98"/>
      <c r="LJ56" s="98"/>
      <c r="LK56" s="98"/>
      <c r="LL56" s="98"/>
      <c r="LM56" s="98"/>
      <c r="LN56" s="98"/>
      <c r="LO56" s="98"/>
      <c r="LP56" s="98"/>
      <c r="LQ56" s="98"/>
      <c r="LR56" s="98"/>
      <c r="LS56" s="98"/>
      <c r="LT56" s="98"/>
      <c r="LU56" s="98"/>
      <c r="LV56" s="98"/>
      <c r="LW56" s="98"/>
      <c r="LX56" s="98"/>
      <c r="LY56" s="98"/>
      <c r="LZ56" s="98"/>
      <c r="MA56" s="98"/>
      <c r="MB56" s="98"/>
      <c r="MC56" s="98"/>
      <c r="MD56" s="98"/>
      <c r="ME56" s="98"/>
      <c r="MF56" s="98"/>
      <c r="MG56" s="98"/>
      <c r="MH56" s="98"/>
      <c r="MI56" s="98"/>
      <c r="MJ56" s="98"/>
      <c r="MK56" s="98"/>
      <c r="ML56" s="98"/>
      <c r="MM56" s="98"/>
      <c r="MN56" s="98"/>
      <c r="MO56" s="98"/>
      <c r="MP56" s="98"/>
      <c r="MQ56" s="98"/>
      <c r="MR56" s="98"/>
      <c r="MS56" s="98"/>
      <c r="MT56" s="98"/>
      <c r="MU56" s="98"/>
      <c r="MV56" s="98"/>
      <c r="MW56" s="98"/>
      <c r="MX56" s="98"/>
      <c r="MY56" s="98"/>
      <c r="MZ56" s="98"/>
      <c r="NA56" s="98"/>
      <c r="NB56" s="98"/>
      <c r="NC56" s="98"/>
      <c r="ND56" s="98"/>
      <c r="NE56" s="98"/>
      <c r="NF56" s="98"/>
      <c r="NG56" s="98"/>
      <c r="NH56" s="98"/>
      <c r="NI56" s="98"/>
      <c r="NJ56" s="98"/>
      <c r="NK56" s="98"/>
      <c r="NL56" s="98"/>
      <c r="NM56" s="98"/>
      <c r="NN56" s="98"/>
      <c r="NO56" s="98"/>
      <c r="NP56" s="98"/>
      <c r="NQ56" s="98"/>
      <c r="NR56" s="98"/>
      <c r="NS56" s="98"/>
      <c r="NT56" s="98"/>
      <c r="NU56" s="98"/>
      <c r="NV56" s="98"/>
      <c r="NW56" s="98"/>
      <c r="NX56" s="98"/>
      <c r="NY56" s="98"/>
      <c r="NZ56" s="98"/>
      <c r="OA56" s="98"/>
      <c r="OB56" s="98"/>
      <c r="OC56" s="98"/>
      <c r="OD56" s="98"/>
      <c r="OE56" s="98"/>
      <c r="OF56" s="98"/>
      <c r="OG56" s="98"/>
      <c r="OH56" s="98"/>
      <c r="OI56" s="98"/>
      <c r="OJ56" s="98"/>
      <c r="OK56" s="98"/>
      <c r="OL56" s="98"/>
      <c r="OM56" s="98"/>
      <c r="ON56" s="98"/>
      <c r="OO56" s="98"/>
      <c r="OP56" s="98"/>
      <c r="OQ56" s="98"/>
      <c r="OR56" s="98"/>
      <c r="OS56" s="98"/>
      <c r="OT56" s="98"/>
      <c r="OU56" s="98"/>
      <c r="OV56" s="98"/>
      <c r="OW56" s="98"/>
      <c r="OX56" s="98"/>
      <c r="OY56" s="98"/>
      <c r="OZ56" s="98"/>
      <c r="PA56" s="98"/>
      <c r="PB56" s="98"/>
      <c r="PC56" s="98"/>
      <c r="PD56" s="98"/>
      <c r="PE56" s="98"/>
      <c r="PF56" s="98"/>
      <c r="PG56" s="98"/>
      <c r="PH56" s="98"/>
      <c r="PI56" s="98"/>
      <c r="PJ56" s="98"/>
      <c r="PK56" s="98"/>
      <c r="PL56" s="98"/>
      <c r="PM56" s="98"/>
      <c r="PN56" s="98"/>
      <c r="PO56" s="98"/>
      <c r="PP56" s="98"/>
      <c r="PQ56" s="98"/>
      <c r="PR56" s="98"/>
      <c r="PS56" s="98"/>
      <c r="PT56" s="98"/>
      <c r="PU56" s="98"/>
      <c r="PV56" s="98"/>
      <c r="PW56" s="98"/>
      <c r="PX56" s="98"/>
      <c r="PY56" s="98"/>
      <c r="PZ56" s="98"/>
      <c r="QA56" s="98"/>
      <c r="QB56" s="98"/>
      <c r="QC56" s="98"/>
      <c r="QD56" s="98"/>
      <c r="QE56" s="98"/>
      <c r="QF56" s="98"/>
      <c r="QG56" s="98"/>
      <c r="QH56" s="98"/>
      <c r="QI56" s="98"/>
      <c r="QJ56" s="98"/>
      <c r="QK56" s="98"/>
      <c r="QL56" s="98"/>
      <c r="QM56" s="98"/>
      <c r="QN56" s="98"/>
      <c r="QO56" s="98"/>
      <c r="QP56" s="98"/>
      <c r="QQ56" s="98"/>
      <c r="QR56" s="98"/>
      <c r="QS56" s="98"/>
      <c r="QT56" s="98"/>
      <c r="QU56" s="98"/>
      <c r="QV56" s="98"/>
      <c r="QW56" s="98"/>
      <c r="QX56" s="98"/>
      <c r="QY56" s="98"/>
      <c r="QZ56" s="98"/>
      <c r="RA56" s="98"/>
      <c r="RB56" s="98"/>
      <c r="RC56" s="98"/>
      <c r="RD56" s="98"/>
      <c r="RE56" s="98"/>
      <c r="RF56" s="98"/>
      <c r="RG56" s="98"/>
      <c r="RH56" s="98"/>
      <c r="RI56" s="98"/>
      <c r="RJ56" s="98"/>
      <c r="RK56" s="98"/>
      <c r="RL56" s="98"/>
      <c r="RM56" s="98"/>
      <c r="RN56" s="98"/>
      <c r="RO56" s="98"/>
      <c r="RP56" s="98"/>
      <c r="RQ56" s="98"/>
      <c r="RR56" s="98"/>
      <c r="RS56" s="98"/>
    </row>
    <row r="57" spans="1:487" s="120" customFormat="1" ht="15" customHeight="1">
      <c r="A57" s="116"/>
      <c r="B57" s="94">
        <v>42</v>
      </c>
      <c r="C57" s="239">
        <v>44365</v>
      </c>
      <c r="D57" s="240"/>
      <c r="E57" s="121">
        <v>61803</v>
      </c>
      <c r="F57" s="246" t="s">
        <v>87</v>
      </c>
      <c r="G57" s="246"/>
      <c r="H57" s="246"/>
      <c r="I57" s="246"/>
      <c r="J57" s="246"/>
      <c r="K57" s="246"/>
      <c r="L57" s="246"/>
      <c r="M57" s="246"/>
      <c r="N57" s="247" t="s">
        <v>42</v>
      </c>
      <c r="O57" s="247"/>
      <c r="P57" s="247"/>
      <c r="Q57" s="248" t="s">
        <v>79</v>
      </c>
      <c r="R57" s="248"/>
      <c r="S57" s="248"/>
      <c r="T57" s="250">
        <v>22.48</v>
      </c>
      <c r="U57" s="251"/>
      <c r="V57" s="122"/>
      <c r="W57" s="98"/>
      <c r="X57" s="123"/>
      <c r="Y57" s="119"/>
      <c r="Z57" s="119"/>
      <c r="AA57" s="119"/>
      <c r="AB57" s="119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  <c r="BE57" s="98"/>
      <c r="BF57" s="98"/>
      <c r="BG57" s="98"/>
      <c r="BH57" s="98"/>
      <c r="BI57" s="98"/>
      <c r="BJ57" s="98"/>
      <c r="BK57" s="98"/>
      <c r="BL57" s="98"/>
      <c r="BM57" s="98"/>
      <c r="BN57" s="98"/>
      <c r="BO57" s="98"/>
      <c r="BP57" s="98"/>
      <c r="BQ57" s="98"/>
      <c r="BR57" s="98"/>
      <c r="BS57" s="98"/>
      <c r="BT57" s="98"/>
      <c r="BU57" s="98"/>
      <c r="BV57" s="98"/>
      <c r="BW57" s="98"/>
      <c r="BX57" s="98"/>
      <c r="BY57" s="98"/>
      <c r="BZ57" s="98"/>
      <c r="CA57" s="98"/>
      <c r="CB57" s="98"/>
      <c r="CC57" s="98"/>
      <c r="CD57" s="98"/>
      <c r="CE57" s="98"/>
      <c r="CF57" s="98"/>
      <c r="CG57" s="98"/>
      <c r="CH57" s="98"/>
      <c r="CI57" s="98"/>
      <c r="CJ57" s="98"/>
      <c r="CK57" s="98"/>
      <c r="CL57" s="98"/>
      <c r="CM57" s="98"/>
      <c r="CN57" s="98"/>
      <c r="CO57" s="98"/>
      <c r="CP57" s="98"/>
      <c r="CQ57" s="98"/>
      <c r="CR57" s="98"/>
      <c r="CS57" s="98"/>
      <c r="CT57" s="98"/>
      <c r="CU57" s="98"/>
      <c r="CV57" s="98"/>
      <c r="CW57" s="98"/>
      <c r="CX57" s="98"/>
      <c r="CY57" s="98"/>
      <c r="CZ57" s="98"/>
      <c r="DA57" s="98"/>
      <c r="DB57" s="98"/>
      <c r="DC57" s="98"/>
      <c r="DD57" s="98"/>
      <c r="DE57" s="98"/>
      <c r="DF57" s="98"/>
      <c r="DG57" s="98"/>
      <c r="DH57" s="98"/>
      <c r="DI57" s="98"/>
      <c r="DJ57" s="98"/>
      <c r="DK57" s="98"/>
      <c r="DL57" s="98"/>
      <c r="DM57" s="98"/>
      <c r="DN57" s="98"/>
      <c r="DO57" s="98"/>
      <c r="DP57" s="98"/>
      <c r="DQ57" s="98"/>
      <c r="DR57" s="98"/>
      <c r="DS57" s="98"/>
      <c r="DT57" s="98"/>
      <c r="DU57" s="98"/>
      <c r="DV57" s="98"/>
      <c r="DW57" s="98"/>
      <c r="DX57" s="98"/>
      <c r="DY57" s="98"/>
      <c r="DZ57" s="98"/>
      <c r="EA57" s="98"/>
      <c r="EB57" s="98"/>
      <c r="EC57" s="98"/>
      <c r="ED57" s="98"/>
      <c r="EE57" s="98"/>
      <c r="EF57" s="98"/>
      <c r="EG57" s="98"/>
      <c r="EH57" s="98"/>
      <c r="EI57" s="98"/>
      <c r="EJ57" s="98"/>
      <c r="EK57" s="98"/>
      <c r="EL57" s="98"/>
      <c r="EM57" s="98"/>
      <c r="EN57" s="98"/>
      <c r="EO57" s="98"/>
      <c r="EP57" s="98"/>
      <c r="EQ57" s="98"/>
      <c r="ER57" s="98"/>
      <c r="ES57" s="98"/>
      <c r="ET57" s="98"/>
      <c r="EU57" s="98"/>
      <c r="EV57" s="98"/>
      <c r="EW57" s="98"/>
      <c r="EX57" s="98"/>
      <c r="EY57" s="98"/>
      <c r="EZ57" s="98"/>
      <c r="FA57" s="98"/>
      <c r="FB57" s="98"/>
      <c r="FC57" s="98"/>
      <c r="FD57" s="98"/>
      <c r="FE57" s="98"/>
      <c r="FF57" s="98"/>
      <c r="FG57" s="98"/>
      <c r="FH57" s="98"/>
      <c r="FI57" s="98"/>
      <c r="FJ57" s="98"/>
      <c r="FK57" s="98"/>
      <c r="FL57" s="98"/>
      <c r="FM57" s="98"/>
      <c r="FN57" s="98"/>
      <c r="FO57" s="98"/>
      <c r="FP57" s="98"/>
      <c r="FQ57" s="98"/>
      <c r="FR57" s="98"/>
      <c r="FS57" s="98"/>
      <c r="FT57" s="98"/>
      <c r="FU57" s="98"/>
      <c r="FV57" s="98"/>
      <c r="FW57" s="98"/>
      <c r="FX57" s="98"/>
      <c r="FY57" s="98"/>
      <c r="FZ57" s="98"/>
      <c r="GA57" s="98"/>
      <c r="GB57" s="98"/>
      <c r="GC57" s="98"/>
      <c r="GD57" s="98"/>
      <c r="GE57" s="98"/>
      <c r="GF57" s="98"/>
      <c r="GG57" s="98"/>
      <c r="GH57" s="98"/>
      <c r="GI57" s="98"/>
      <c r="GJ57" s="98"/>
      <c r="GK57" s="98"/>
      <c r="GL57" s="98"/>
      <c r="GM57" s="98"/>
      <c r="GN57" s="98"/>
      <c r="GO57" s="98"/>
      <c r="GP57" s="98"/>
      <c r="GQ57" s="98"/>
      <c r="GR57" s="98"/>
      <c r="GS57" s="98"/>
      <c r="GT57" s="98"/>
      <c r="GU57" s="98"/>
      <c r="GV57" s="98"/>
      <c r="GW57" s="98"/>
      <c r="GX57" s="98"/>
      <c r="GY57" s="98"/>
      <c r="GZ57" s="98"/>
      <c r="HA57" s="98"/>
      <c r="HB57" s="98"/>
      <c r="HC57" s="98"/>
      <c r="HD57" s="98"/>
      <c r="HE57" s="98"/>
      <c r="HF57" s="98"/>
      <c r="HG57" s="98"/>
      <c r="HH57" s="98"/>
      <c r="HI57" s="98"/>
      <c r="HJ57" s="98"/>
      <c r="HK57" s="98"/>
      <c r="HL57" s="98"/>
      <c r="HM57" s="98"/>
      <c r="HN57" s="98"/>
      <c r="HO57" s="98"/>
      <c r="HP57" s="98"/>
      <c r="HQ57" s="98"/>
      <c r="HR57" s="98"/>
      <c r="HS57" s="98"/>
      <c r="HT57" s="98"/>
      <c r="HU57" s="98"/>
      <c r="HV57" s="98"/>
      <c r="HW57" s="98"/>
      <c r="HX57" s="98"/>
      <c r="HY57" s="98"/>
      <c r="HZ57" s="98"/>
      <c r="IA57" s="98"/>
      <c r="IB57" s="98"/>
      <c r="IC57" s="98"/>
      <c r="ID57" s="98"/>
      <c r="IE57" s="98"/>
      <c r="IF57" s="98"/>
      <c r="IG57" s="98"/>
      <c r="IH57" s="98"/>
      <c r="II57" s="98"/>
      <c r="IJ57" s="98"/>
      <c r="IK57" s="98"/>
      <c r="IL57" s="98"/>
      <c r="IM57" s="98"/>
      <c r="IN57" s="98"/>
      <c r="IO57" s="98"/>
      <c r="IP57" s="98"/>
      <c r="IQ57" s="98"/>
      <c r="IR57" s="98"/>
      <c r="IS57" s="98"/>
      <c r="IT57" s="98"/>
      <c r="IU57" s="98"/>
      <c r="IV57" s="98"/>
      <c r="IW57" s="98"/>
      <c r="IX57" s="98"/>
      <c r="IY57" s="98"/>
      <c r="IZ57" s="98"/>
      <c r="JA57" s="98"/>
      <c r="JB57" s="98"/>
      <c r="JC57" s="98"/>
      <c r="JD57" s="98"/>
      <c r="JE57" s="98"/>
      <c r="JF57" s="98"/>
      <c r="JG57" s="98"/>
      <c r="JH57" s="98"/>
      <c r="JI57" s="98"/>
      <c r="JJ57" s="98"/>
      <c r="JK57" s="98"/>
      <c r="JL57" s="98"/>
      <c r="JM57" s="98"/>
      <c r="JN57" s="98"/>
      <c r="JO57" s="98"/>
      <c r="JP57" s="98"/>
      <c r="JQ57" s="98"/>
      <c r="JR57" s="98"/>
      <c r="JS57" s="98"/>
      <c r="JT57" s="98"/>
      <c r="JU57" s="98"/>
      <c r="JV57" s="98"/>
      <c r="JW57" s="98"/>
      <c r="JX57" s="98"/>
      <c r="JY57" s="98"/>
      <c r="JZ57" s="98"/>
      <c r="KA57" s="98"/>
      <c r="KB57" s="98"/>
      <c r="KC57" s="98"/>
      <c r="KD57" s="98"/>
      <c r="KE57" s="98"/>
      <c r="KF57" s="98"/>
      <c r="KG57" s="98"/>
      <c r="KH57" s="98"/>
      <c r="KI57" s="98"/>
      <c r="KJ57" s="98"/>
      <c r="KK57" s="98"/>
      <c r="KL57" s="98"/>
      <c r="KM57" s="98"/>
      <c r="KN57" s="98"/>
      <c r="KO57" s="98"/>
      <c r="KP57" s="98"/>
      <c r="KQ57" s="98"/>
      <c r="KR57" s="98"/>
      <c r="KS57" s="98"/>
      <c r="KT57" s="98"/>
      <c r="KU57" s="98"/>
      <c r="KV57" s="98"/>
      <c r="KW57" s="98"/>
      <c r="KX57" s="98"/>
      <c r="KY57" s="98"/>
      <c r="KZ57" s="98"/>
      <c r="LA57" s="98"/>
      <c r="LB57" s="98"/>
      <c r="LC57" s="98"/>
      <c r="LD57" s="98"/>
      <c r="LE57" s="98"/>
      <c r="LF57" s="98"/>
      <c r="LG57" s="98"/>
      <c r="LH57" s="98"/>
      <c r="LI57" s="98"/>
      <c r="LJ57" s="98"/>
      <c r="LK57" s="98"/>
      <c r="LL57" s="98"/>
      <c r="LM57" s="98"/>
      <c r="LN57" s="98"/>
      <c r="LO57" s="98"/>
      <c r="LP57" s="98"/>
      <c r="LQ57" s="98"/>
      <c r="LR57" s="98"/>
      <c r="LS57" s="98"/>
      <c r="LT57" s="98"/>
      <c r="LU57" s="98"/>
      <c r="LV57" s="98"/>
      <c r="LW57" s="98"/>
      <c r="LX57" s="98"/>
      <c r="LY57" s="98"/>
      <c r="LZ57" s="98"/>
      <c r="MA57" s="98"/>
      <c r="MB57" s="98"/>
      <c r="MC57" s="98"/>
      <c r="MD57" s="98"/>
      <c r="ME57" s="98"/>
      <c r="MF57" s="98"/>
      <c r="MG57" s="98"/>
      <c r="MH57" s="98"/>
      <c r="MI57" s="98"/>
      <c r="MJ57" s="98"/>
      <c r="MK57" s="98"/>
      <c r="ML57" s="98"/>
      <c r="MM57" s="98"/>
      <c r="MN57" s="98"/>
      <c r="MO57" s="98"/>
      <c r="MP57" s="98"/>
      <c r="MQ57" s="98"/>
      <c r="MR57" s="98"/>
      <c r="MS57" s="98"/>
      <c r="MT57" s="98"/>
      <c r="MU57" s="98"/>
      <c r="MV57" s="98"/>
      <c r="MW57" s="98"/>
      <c r="MX57" s="98"/>
      <c r="MY57" s="98"/>
      <c r="MZ57" s="98"/>
      <c r="NA57" s="98"/>
      <c r="NB57" s="98"/>
      <c r="NC57" s="98"/>
      <c r="ND57" s="98"/>
      <c r="NE57" s="98"/>
      <c r="NF57" s="98"/>
      <c r="NG57" s="98"/>
      <c r="NH57" s="98"/>
      <c r="NI57" s="98"/>
      <c r="NJ57" s="98"/>
      <c r="NK57" s="98"/>
      <c r="NL57" s="98"/>
      <c r="NM57" s="98"/>
      <c r="NN57" s="98"/>
      <c r="NO57" s="98"/>
      <c r="NP57" s="98"/>
      <c r="NQ57" s="98"/>
      <c r="NR57" s="98"/>
      <c r="NS57" s="98"/>
      <c r="NT57" s="98"/>
      <c r="NU57" s="98"/>
      <c r="NV57" s="98"/>
      <c r="NW57" s="98"/>
      <c r="NX57" s="98"/>
      <c r="NY57" s="98"/>
      <c r="NZ57" s="98"/>
      <c r="OA57" s="98"/>
      <c r="OB57" s="98"/>
      <c r="OC57" s="98"/>
      <c r="OD57" s="98"/>
      <c r="OE57" s="98"/>
      <c r="OF57" s="98"/>
      <c r="OG57" s="98"/>
      <c r="OH57" s="98"/>
      <c r="OI57" s="98"/>
      <c r="OJ57" s="98"/>
      <c r="OK57" s="98"/>
      <c r="OL57" s="98"/>
      <c r="OM57" s="98"/>
      <c r="ON57" s="98"/>
      <c r="OO57" s="98"/>
      <c r="OP57" s="98"/>
      <c r="OQ57" s="98"/>
      <c r="OR57" s="98"/>
      <c r="OS57" s="98"/>
      <c r="OT57" s="98"/>
      <c r="OU57" s="98"/>
      <c r="OV57" s="98"/>
      <c r="OW57" s="98"/>
      <c r="OX57" s="98"/>
      <c r="OY57" s="98"/>
      <c r="OZ57" s="98"/>
      <c r="PA57" s="98"/>
      <c r="PB57" s="98"/>
      <c r="PC57" s="98"/>
      <c r="PD57" s="98"/>
      <c r="PE57" s="98"/>
      <c r="PF57" s="98"/>
      <c r="PG57" s="98"/>
      <c r="PH57" s="98"/>
      <c r="PI57" s="98"/>
      <c r="PJ57" s="98"/>
      <c r="PK57" s="98"/>
      <c r="PL57" s="98"/>
      <c r="PM57" s="98"/>
      <c r="PN57" s="98"/>
      <c r="PO57" s="98"/>
      <c r="PP57" s="98"/>
      <c r="PQ57" s="98"/>
      <c r="PR57" s="98"/>
      <c r="PS57" s="98"/>
      <c r="PT57" s="98"/>
      <c r="PU57" s="98"/>
      <c r="PV57" s="98"/>
      <c r="PW57" s="98"/>
      <c r="PX57" s="98"/>
      <c r="PY57" s="98"/>
      <c r="PZ57" s="98"/>
      <c r="QA57" s="98"/>
      <c r="QB57" s="98"/>
      <c r="QC57" s="98"/>
      <c r="QD57" s="98"/>
      <c r="QE57" s="98"/>
      <c r="QF57" s="98"/>
      <c r="QG57" s="98"/>
      <c r="QH57" s="98"/>
      <c r="QI57" s="98"/>
      <c r="QJ57" s="98"/>
      <c r="QK57" s="98"/>
      <c r="QL57" s="98"/>
      <c r="QM57" s="98"/>
      <c r="QN57" s="98"/>
      <c r="QO57" s="98"/>
      <c r="QP57" s="98"/>
      <c r="QQ57" s="98"/>
      <c r="QR57" s="98"/>
      <c r="QS57" s="98"/>
      <c r="QT57" s="98"/>
      <c r="QU57" s="98"/>
      <c r="QV57" s="98"/>
      <c r="QW57" s="98"/>
      <c r="QX57" s="98"/>
      <c r="QY57" s="98"/>
      <c r="QZ57" s="98"/>
      <c r="RA57" s="98"/>
      <c r="RB57" s="98"/>
      <c r="RC57" s="98"/>
      <c r="RD57" s="98"/>
      <c r="RE57" s="98"/>
      <c r="RF57" s="98"/>
      <c r="RG57" s="98"/>
      <c r="RH57" s="98"/>
      <c r="RI57" s="98"/>
      <c r="RJ57" s="98"/>
      <c r="RK57" s="98"/>
      <c r="RL57" s="98"/>
      <c r="RM57" s="98"/>
      <c r="RN57" s="98"/>
      <c r="RO57" s="98"/>
      <c r="RP57" s="98"/>
      <c r="RQ57" s="98"/>
      <c r="RR57" s="98"/>
      <c r="RS57" s="98"/>
    </row>
    <row r="58" spans="1:487" s="120" customFormat="1" ht="15" customHeight="1">
      <c r="A58" s="116"/>
      <c r="B58" s="94">
        <v>43</v>
      </c>
      <c r="C58" s="239">
        <v>44365</v>
      </c>
      <c r="D58" s="240"/>
      <c r="E58" s="121">
        <v>61804</v>
      </c>
      <c r="F58" s="246" t="s">
        <v>88</v>
      </c>
      <c r="G58" s="246"/>
      <c r="H58" s="246"/>
      <c r="I58" s="246"/>
      <c r="J58" s="246"/>
      <c r="K58" s="246"/>
      <c r="L58" s="246"/>
      <c r="M58" s="246"/>
      <c r="N58" s="247" t="s">
        <v>42</v>
      </c>
      <c r="O58" s="247"/>
      <c r="P58" s="247"/>
      <c r="Q58" s="248" t="s">
        <v>79</v>
      </c>
      <c r="R58" s="248"/>
      <c r="S58" s="248"/>
      <c r="T58" s="250">
        <v>124.54</v>
      </c>
      <c r="U58" s="251"/>
      <c r="V58" s="122"/>
      <c r="W58" s="98"/>
      <c r="X58" s="123"/>
      <c r="Y58" s="119"/>
      <c r="Z58" s="119"/>
      <c r="AA58" s="119"/>
      <c r="AB58" s="119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  <c r="BE58" s="98"/>
      <c r="BF58" s="98"/>
      <c r="BG58" s="98"/>
      <c r="BH58" s="98"/>
      <c r="BI58" s="98"/>
      <c r="BJ58" s="98"/>
      <c r="BK58" s="98"/>
      <c r="BL58" s="98"/>
      <c r="BM58" s="98"/>
      <c r="BN58" s="98"/>
      <c r="BO58" s="98"/>
      <c r="BP58" s="98"/>
      <c r="BQ58" s="98"/>
      <c r="BR58" s="98"/>
      <c r="BS58" s="98"/>
      <c r="BT58" s="98"/>
      <c r="BU58" s="98"/>
      <c r="BV58" s="98"/>
      <c r="BW58" s="98"/>
      <c r="BX58" s="98"/>
      <c r="BY58" s="98"/>
      <c r="BZ58" s="98"/>
      <c r="CA58" s="98"/>
      <c r="CB58" s="98"/>
      <c r="CC58" s="98"/>
      <c r="CD58" s="98"/>
      <c r="CE58" s="98"/>
      <c r="CF58" s="98"/>
      <c r="CG58" s="98"/>
      <c r="CH58" s="98"/>
      <c r="CI58" s="98"/>
      <c r="CJ58" s="98"/>
      <c r="CK58" s="98"/>
      <c r="CL58" s="98"/>
      <c r="CM58" s="98"/>
      <c r="CN58" s="98"/>
      <c r="CO58" s="98"/>
      <c r="CP58" s="98"/>
      <c r="CQ58" s="98"/>
      <c r="CR58" s="98"/>
      <c r="CS58" s="98"/>
      <c r="CT58" s="98"/>
      <c r="CU58" s="98"/>
      <c r="CV58" s="98"/>
      <c r="CW58" s="98"/>
      <c r="CX58" s="98"/>
      <c r="CY58" s="98"/>
      <c r="CZ58" s="98"/>
      <c r="DA58" s="98"/>
      <c r="DB58" s="98"/>
      <c r="DC58" s="98"/>
      <c r="DD58" s="98"/>
      <c r="DE58" s="98"/>
      <c r="DF58" s="98"/>
      <c r="DG58" s="98"/>
      <c r="DH58" s="98"/>
      <c r="DI58" s="98"/>
      <c r="DJ58" s="98"/>
      <c r="DK58" s="98"/>
      <c r="DL58" s="98"/>
      <c r="DM58" s="98"/>
      <c r="DN58" s="98"/>
      <c r="DO58" s="98"/>
      <c r="DP58" s="98"/>
      <c r="DQ58" s="98"/>
      <c r="DR58" s="98"/>
      <c r="DS58" s="98"/>
      <c r="DT58" s="98"/>
      <c r="DU58" s="98"/>
      <c r="DV58" s="98"/>
      <c r="DW58" s="98"/>
      <c r="DX58" s="98"/>
      <c r="DY58" s="98"/>
      <c r="DZ58" s="98"/>
      <c r="EA58" s="98"/>
      <c r="EB58" s="98"/>
      <c r="EC58" s="98"/>
      <c r="ED58" s="98"/>
      <c r="EE58" s="98"/>
      <c r="EF58" s="98"/>
      <c r="EG58" s="98"/>
      <c r="EH58" s="98"/>
      <c r="EI58" s="98"/>
      <c r="EJ58" s="98"/>
      <c r="EK58" s="98"/>
      <c r="EL58" s="98"/>
      <c r="EM58" s="98"/>
      <c r="EN58" s="98"/>
      <c r="EO58" s="98"/>
      <c r="EP58" s="98"/>
      <c r="EQ58" s="98"/>
      <c r="ER58" s="98"/>
      <c r="ES58" s="98"/>
      <c r="ET58" s="98"/>
      <c r="EU58" s="98"/>
      <c r="EV58" s="98"/>
      <c r="EW58" s="98"/>
      <c r="EX58" s="98"/>
      <c r="EY58" s="98"/>
      <c r="EZ58" s="98"/>
      <c r="FA58" s="98"/>
      <c r="FB58" s="98"/>
      <c r="FC58" s="98"/>
      <c r="FD58" s="98"/>
      <c r="FE58" s="98"/>
      <c r="FF58" s="98"/>
      <c r="FG58" s="98"/>
      <c r="FH58" s="98"/>
      <c r="FI58" s="98"/>
      <c r="FJ58" s="98"/>
      <c r="FK58" s="98"/>
      <c r="FL58" s="98"/>
      <c r="FM58" s="98"/>
      <c r="FN58" s="98"/>
      <c r="FO58" s="98"/>
      <c r="FP58" s="98"/>
      <c r="FQ58" s="98"/>
      <c r="FR58" s="98"/>
      <c r="FS58" s="98"/>
      <c r="FT58" s="98"/>
      <c r="FU58" s="98"/>
      <c r="FV58" s="98"/>
      <c r="FW58" s="98"/>
      <c r="FX58" s="98"/>
      <c r="FY58" s="98"/>
      <c r="FZ58" s="98"/>
      <c r="GA58" s="98"/>
      <c r="GB58" s="98"/>
      <c r="GC58" s="98"/>
      <c r="GD58" s="98"/>
      <c r="GE58" s="98"/>
      <c r="GF58" s="98"/>
      <c r="GG58" s="98"/>
      <c r="GH58" s="98"/>
      <c r="GI58" s="98"/>
      <c r="GJ58" s="98"/>
      <c r="GK58" s="98"/>
      <c r="GL58" s="98"/>
      <c r="GM58" s="98"/>
      <c r="GN58" s="98"/>
      <c r="GO58" s="98"/>
      <c r="GP58" s="98"/>
      <c r="GQ58" s="98"/>
      <c r="GR58" s="98"/>
      <c r="GS58" s="98"/>
      <c r="GT58" s="98"/>
      <c r="GU58" s="98"/>
      <c r="GV58" s="98"/>
      <c r="GW58" s="98"/>
      <c r="GX58" s="98"/>
      <c r="GY58" s="98"/>
      <c r="GZ58" s="98"/>
      <c r="HA58" s="98"/>
      <c r="HB58" s="98"/>
      <c r="HC58" s="98"/>
      <c r="HD58" s="98"/>
      <c r="HE58" s="98"/>
      <c r="HF58" s="98"/>
      <c r="HG58" s="98"/>
      <c r="HH58" s="98"/>
      <c r="HI58" s="98"/>
      <c r="HJ58" s="98"/>
      <c r="HK58" s="98"/>
      <c r="HL58" s="98"/>
      <c r="HM58" s="98"/>
      <c r="HN58" s="98"/>
      <c r="HO58" s="98"/>
      <c r="HP58" s="98"/>
      <c r="HQ58" s="98"/>
      <c r="HR58" s="98"/>
      <c r="HS58" s="98"/>
      <c r="HT58" s="98"/>
      <c r="HU58" s="98"/>
      <c r="HV58" s="98"/>
      <c r="HW58" s="98"/>
      <c r="HX58" s="98"/>
      <c r="HY58" s="98"/>
      <c r="HZ58" s="98"/>
      <c r="IA58" s="98"/>
      <c r="IB58" s="98"/>
      <c r="IC58" s="98"/>
      <c r="ID58" s="98"/>
      <c r="IE58" s="98"/>
      <c r="IF58" s="98"/>
      <c r="IG58" s="98"/>
      <c r="IH58" s="98"/>
      <c r="II58" s="98"/>
      <c r="IJ58" s="98"/>
      <c r="IK58" s="98"/>
      <c r="IL58" s="98"/>
      <c r="IM58" s="98"/>
      <c r="IN58" s="98"/>
      <c r="IO58" s="98"/>
      <c r="IP58" s="98"/>
      <c r="IQ58" s="98"/>
      <c r="IR58" s="98"/>
      <c r="IS58" s="98"/>
      <c r="IT58" s="98"/>
      <c r="IU58" s="98"/>
      <c r="IV58" s="98"/>
      <c r="IW58" s="98"/>
      <c r="IX58" s="98"/>
      <c r="IY58" s="98"/>
      <c r="IZ58" s="98"/>
      <c r="JA58" s="98"/>
      <c r="JB58" s="98"/>
      <c r="JC58" s="98"/>
      <c r="JD58" s="98"/>
      <c r="JE58" s="98"/>
      <c r="JF58" s="98"/>
      <c r="JG58" s="98"/>
      <c r="JH58" s="98"/>
      <c r="JI58" s="98"/>
      <c r="JJ58" s="98"/>
      <c r="JK58" s="98"/>
      <c r="JL58" s="98"/>
      <c r="JM58" s="98"/>
      <c r="JN58" s="98"/>
      <c r="JO58" s="98"/>
      <c r="JP58" s="98"/>
      <c r="JQ58" s="98"/>
      <c r="JR58" s="98"/>
      <c r="JS58" s="98"/>
      <c r="JT58" s="98"/>
      <c r="JU58" s="98"/>
      <c r="JV58" s="98"/>
      <c r="JW58" s="98"/>
      <c r="JX58" s="98"/>
      <c r="JY58" s="98"/>
      <c r="JZ58" s="98"/>
      <c r="KA58" s="98"/>
      <c r="KB58" s="98"/>
      <c r="KC58" s="98"/>
      <c r="KD58" s="98"/>
      <c r="KE58" s="98"/>
      <c r="KF58" s="98"/>
      <c r="KG58" s="98"/>
      <c r="KH58" s="98"/>
      <c r="KI58" s="98"/>
      <c r="KJ58" s="98"/>
      <c r="KK58" s="98"/>
      <c r="KL58" s="98"/>
      <c r="KM58" s="98"/>
      <c r="KN58" s="98"/>
      <c r="KO58" s="98"/>
      <c r="KP58" s="98"/>
      <c r="KQ58" s="98"/>
      <c r="KR58" s="98"/>
      <c r="KS58" s="98"/>
      <c r="KT58" s="98"/>
      <c r="KU58" s="98"/>
      <c r="KV58" s="98"/>
      <c r="KW58" s="98"/>
      <c r="KX58" s="98"/>
      <c r="KY58" s="98"/>
      <c r="KZ58" s="98"/>
      <c r="LA58" s="98"/>
      <c r="LB58" s="98"/>
      <c r="LC58" s="98"/>
      <c r="LD58" s="98"/>
      <c r="LE58" s="98"/>
      <c r="LF58" s="98"/>
      <c r="LG58" s="98"/>
      <c r="LH58" s="98"/>
      <c r="LI58" s="98"/>
      <c r="LJ58" s="98"/>
      <c r="LK58" s="98"/>
      <c r="LL58" s="98"/>
      <c r="LM58" s="98"/>
      <c r="LN58" s="98"/>
      <c r="LO58" s="98"/>
      <c r="LP58" s="98"/>
      <c r="LQ58" s="98"/>
      <c r="LR58" s="98"/>
      <c r="LS58" s="98"/>
      <c r="LT58" s="98"/>
      <c r="LU58" s="98"/>
      <c r="LV58" s="98"/>
      <c r="LW58" s="98"/>
      <c r="LX58" s="98"/>
      <c r="LY58" s="98"/>
      <c r="LZ58" s="98"/>
      <c r="MA58" s="98"/>
      <c r="MB58" s="98"/>
      <c r="MC58" s="98"/>
      <c r="MD58" s="98"/>
      <c r="ME58" s="98"/>
      <c r="MF58" s="98"/>
      <c r="MG58" s="98"/>
      <c r="MH58" s="98"/>
      <c r="MI58" s="98"/>
      <c r="MJ58" s="98"/>
      <c r="MK58" s="98"/>
      <c r="ML58" s="98"/>
      <c r="MM58" s="98"/>
      <c r="MN58" s="98"/>
      <c r="MO58" s="98"/>
      <c r="MP58" s="98"/>
      <c r="MQ58" s="98"/>
      <c r="MR58" s="98"/>
      <c r="MS58" s="98"/>
      <c r="MT58" s="98"/>
      <c r="MU58" s="98"/>
      <c r="MV58" s="98"/>
      <c r="MW58" s="98"/>
      <c r="MX58" s="98"/>
      <c r="MY58" s="98"/>
      <c r="MZ58" s="98"/>
      <c r="NA58" s="98"/>
      <c r="NB58" s="98"/>
      <c r="NC58" s="98"/>
      <c r="ND58" s="98"/>
      <c r="NE58" s="98"/>
      <c r="NF58" s="98"/>
      <c r="NG58" s="98"/>
      <c r="NH58" s="98"/>
      <c r="NI58" s="98"/>
      <c r="NJ58" s="98"/>
      <c r="NK58" s="98"/>
      <c r="NL58" s="98"/>
      <c r="NM58" s="98"/>
      <c r="NN58" s="98"/>
      <c r="NO58" s="98"/>
      <c r="NP58" s="98"/>
      <c r="NQ58" s="98"/>
      <c r="NR58" s="98"/>
      <c r="NS58" s="98"/>
      <c r="NT58" s="98"/>
      <c r="NU58" s="98"/>
      <c r="NV58" s="98"/>
      <c r="NW58" s="98"/>
      <c r="NX58" s="98"/>
      <c r="NY58" s="98"/>
      <c r="NZ58" s="98"/>
      <c r="OA58" s="98"/>
      <c r="OB58" s="98"/>
      <c r="OC58" s="98"/>
      <c r="OD58" s="98"/>
      <c r="OE58" s="98"/>
      <c r="OF58" s="98"/>
      <c r="OG58" s="98"/>
      <c r="OH58" s="98"/>
      <c r="OI58" s="98"/>
      <c r="OJ58" s="98"/>
      <c r="OK58" s="98"/>
      <c r="OL58" s="98"/>
      <c r="OM58" s="98"/>
      <c r="ON58" s="98"/>
      <c r="OO58" s="98"/>
      <c r="OP58" s="98"/>
      <c r="OQ58" s="98"/>
      <c r="OR58" s="98"/>
      <c r="OS58" s="98"/>
      <c r="OT58" s="98"/>
      <c r="OU58" s="98"/>
      <c r="OV58" s="98"/>
      <c r="OW58" s="98"/>
      <c r="OX58" s="98"/>
      <c r="OY58" s="98"/>
      <c r="OZ58" s="98"/>
      <c r="PA58" s="98"/>
      <c r="PB58" s="98"/>
      <c r="PC58" s="98"/>
      <c r="PD58" s="98"/>
      <c r="PE58" s="98"/>
      <c r="PF58" s="98"/>
      <c r="PG58" s="98"/>
      <c r="PH58" s="98"/>
      <c r="PI58" s="98"/>
      <c r="PJ58" s="98"/>
      <c r="PK58" s="98"/>
      <c r="PL58" s="98"/>
      <c r="PM58" s="98"/>
      <c r="PN58" s="98"/>
      <c r="PO58" s="98"/>
      <c r="PP58" s="98"/>
      <c r="PQ58" s="98"/>
      <c r="PR58" s="98"/>
      <c r="PS58" s="98"/>
      <c r="PT58" s="98"/>
      <c r="PU58" s="98"/>
      <c r="PV58" s="98"/>
      <c r="PW58" s="98"/>
      <c r="PX58" s="98"/>
      <c r="PY58" s="98"/>
      <c r="PZ58" s="98"/>
      <c r="QA58" s="98"/>
      <c r="QB58" s="98"/>
      <c r="QC58" s="98"/>
      <c r="QD58" s="98"/>
      <c r="QE58" s="98"/>
      <c r="QF58" s="98"/>
      <c r="QG58" s="98"/>
      <c r="QH58" s="98"/>
      <c r="QI58" s="98"/>
      <c r="QJ58" s="98"/>
      <c r="QK58" s="98"/>
      <c r="QL58" s="98"/>
      <c r="QM58" s="98"/>
      <c r="QN58" s="98"/>
      <c r="QO58" s="98"/>
      <c r="QP58" s="98"/>
      <c r="QQ58" s="98"/>
      <c r="QR58" s="98"/>
      <c r="QS58" s="98"/>
      <c r="QT58" s="98"/>
      <c r="QU58" s="98"/>
      <c r="QV58" s="98"/>
      <c r="QW58" s="98"/>
      <c r="QX58" s="98"/>
      <c r="QY58" s="98"/>
      <c r="QZ58" s="98"/>
      <c r="RA58" s="98"/>
      <c r="RB58" s="98"/>
      <c r="RC58" s="98"/>
      <c r="RD58" s="98"/>
      <c r="RE58" s="98"/>
      <c r="RF58" s="98"/>
      <c r="RG58" s="98"/>
      <c r="RH58" s="98"/>
      <c r="RI58" s="98"/>
      <c r="RJ58" s="98"/>
      <c r="RK58" s="98"/>
      <c r="RL58" s="98"/>
      <c r="RM58" s="98"/>
      <c r="RN58" s="98"/>
      <c r="RO58" s="98"/>
      <c r="RP58" s="98"/>
      <c r="RQ58" s="98"/>
      <c r="RR58" s="98"/>
      <c r="RS58" s="98"/>
    </row>
    <row r="59" spans="1:487" s="120" customFormat="1" ht="15" customHeight="1" thickBot="1">
      <c r="A59" s="116"/>
      <c r="B59" s="94">
        <v>44</v>
      </c>
      <c r="C59" s="264">
        <v>44365</v>
      </c>
      <c r="D59" s="265"/>
      <c r="E59" s="124">
        <v>61805</v>
      </c>
      <c r="F59" s="266" t="s">
        <v>89</v>
      </c>
      <c r="G59" s="266"/>
      <c r="H59" s="266"/>
      <c r="I59" s="266"/>
      <c r="J59" s="266"/>
      <c r="K59" s="266"/>
      <c r="L59" s="266"/>
      <c r="M59" s="266"/>
      <c r="N59" s="267" t="s">
        <v>42</v>
      </c>
      <c r="O59" s="267"/>
      <c r="P59" s="267"/>
      <c r="Q59" s="268" t="s">
        <v>79</v>
      </c>
      <c r="R59" s="268"/>
      <c r="S59" s="268"/>
      <c r="T59" s="269">
        <v>40.18</v>
      </c>
      <c r="U59" s="270"/>
      <c r="V59" s="122"/>
      <c r="W59" s="98"/>
      <c r="X59" s="123"/>
      <c r="Y59" s="119"/>
      <c r="Z59" s="119"/>
      <c r="AA59" s="119"/>
      <c r="AB59" s="119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  <c r="BE59" s="98"/>
      <c r="BF59" s="98"/>
      <c r="BG59" s="98"/>
      <c r="BH59" s="98"/>
      <c r="BI59" s="98"/>
      <c r="BJ59" s="98"/>
      <c r="BK59" s="98"/>
      <c r="BL59" s="98"/>
      <c r="BM59" s="98"/>
      <c r="BN59" s="98"/>
      <c r="BO59" s="98"/>
      <c r="BP59" s="98"/>
      <c r="BQ59" s="98"/>
      <c r="BR59" s="98"/>
      <c r="BS59" s="98"/>
      <c r="BT59" s="98"/>
      <c r="BU59" s="98"/>
      <c r="BV59" s="98"/>
      <c r="BW59" s="98"/>
      <c r="BX59" s="98"/>
      <c r="BY59" s="98"/>
      <c r="BZ59" s="98"/>
      <c r="CA59" s="98"/>
      <c r="CB59" s="98"/>
      <c r="CC59" s="98"/>
      <c r="CD59" s="98"/>
      <c r="CE59" s="98"/>
      <c r="CF59" s="98"/>
      <c r="CG59" s="98"/>
      <c r="CH59" s="98"/>
      <c r="CI59" s="98"/>
      <c r="CJ59" s="98"/>
      <c r="CK59" s="98"/>
      <c r="CL59" s="98"/>
      <c r="CM59" s="98"/>
      <c r="CN59" s="98"/>
      <c r="CO59" s="98"/>
      <c r="CP59" s="98"/>
      <c r="CQ59" s="98"/>
      <c r="CR59" s="98"/>
      <c r="CS59" s="98"/>
      <c r="CT59" s="98"/>
      <c r="CU59" s="98"/>
      <c r="CV59" s="98"/>
      <c r="CW59" s="98"/>
      <c r="CX59" s="98"/>
      <c r="CY59" s="98"/>
      <c r="CZ59" s="98"/>
      <c r="DA59" s="98"/>
      <c r="DB59" s="98"/>
      <c r="DC59" s="98"/>
      <c r="DD59" s="98"/>
      <c r="DE59" s="98"/>
      <c r="DF59" s="98"/>
      <c r="DG59" s="98"/>
      <c r="DH59" s="98"/>
      <c r="DI59" s="98"/>
      <c r="DJ59" s="98"/>
      <c r="DK59" s="98"/>
      <c r="DL59" s="98"/>
      <c r="DM59" s="98"/>
      <c r="DN59" s="98"/>
      <c r="DO59" s="98"/>
      <c r="DP59" s="98"/>
      <c r="DQ59" s="98"/>
      <c r="DR59" s="98"/>
      <c r="DS59" s="98"/>
      <c r="DT59" s="98"/>
      <c r="DU59" s="98"/>
      <c r="DV59" s="98"/>
      <c r="DW59" s="98"/>
      <c r="DX59" s="98"/>
      <c r="DY59" s="98"/>
      <c r="DZ59" s="98"/>
      <c r="EA59" s="98"/>
      <c r="EB59" s="98"/>
      <c r="EC59" s="98"/>
      <c r="ED59" s="98"/>
      <c r="EE59" s="98"/>
      <c r="EF59" s="98"/>
      <c r="EG59" s="98"/>
      <c r="EH59" s="98"/>
      <c r="EI59" s="98"/>
      <c r="EJ59" s="98"/>
      <c r="EK59" s="98"/>
      <c r="EL59" s="98"/>
      <c r="EM59" s="98"/>
      <c r="EN59" s="98"/>
      <c r="EO59" s="98"/>
      <c r="EP59" s="98"/>
      <c r="EQ59" s="98"/>
      <c r="ER59" s="98"/>
      <c r="ES59" s="98"/>
      <c r="ET59" s="98"/>
      <c r="EU59" s="98"/>
      <c r="EV59" s="98"/>
      <c r="EW59" s="98"/>
      <c r="EX59" s="98"/>
      <c r="EY59" s="98"/>
      <c r="EZ59" s="98"/>
      <c r="FA59" s="98"/>
      <c r="FB59" s="98"/>
      <c r="FC59" s="98"/>
      <c r="FD59" s="98"/>
      <c r="FE59" s="98"/>
      <c r="FF59" s="98"/>
      <c r="FG59" s="98"/>
      <c r="FH59" s="98"/>
      <c r="FI59" s="98"/>
      <c r="FJ59" s="98"/>
      <c r="FK59" s="98"/>
      <c r="FL59" s="98"/>
      <c r="FM59" s="98"/>
      <c r="FN59" s="98"/>
      <c r="FO59" s="98"/>
      <c r="FP59" s="98"/>
      <c r="FQ59" s="98"/>
      <c r="FR59" s="98"/>
      <c r="FS59" s="98"/>
      <c r="FT59" s="98"/>
      <c r="FU59" s="98"/>
      <c r="FV59" s="98"/>
      <c r="FW59" s="98"/>
      <c r="FX59" s="98"/>
      <c r="FY59" s="98"/>
      <c r="FZ59" s="98"/>
      <c r="GA59" s="98"/>
      <c r="GB59" s="98"/>
      <c r="GC59" s="98"/>
      <c r="GD59" s="98"/>
      <c r="GE59" s="98"/>
      <c r="GF59" s="98"/>
      <c r="GG59" s="98"/>
      <c r="GH59" s="98"/>
      <c r="GI59" s="98"/>
      <c r="GJ59" s="98"/>
      <c r="GK59" s="98"/>
      <c r="GL59" s="98"/>
      <c r="GM59" s="98"/>
      <c r="GN59" s="98"/>
      <c r="GO59" s="98"/>
      <c r="GP59" s="98"/>
      <c r="GQ59" s="98"/>
      <c r="GR59" s="98"/>
      <c r="GS59" s="98"/>
      <c r="GT59" s="98"/>
      <c r="GU59" s="98"/>
      <c r="GV59" s="98"/>
      <c r="GW59" s="98"/>
      <c r="GX59" s="98"/>
      <c r="GY59" s="98"/>
      <c r="GZ59" s="98"/>
      <c r="HA59" s="98"/>
      <c r="HB59" s="98"/>
      <c r="HC59" s="98"/>
      <c r="HD59" s="98"/>
      <c r="HE59" s="98"/>
      <c r="HF59" s="98"/>
      <c r="HG59" s="98"/>
      <c r="HH59" s="98"/>
      <c r="HI59" s="98"/>
      <c r="HJ59" s="98"/>
      <c r="HK59" s="98"/>
      <c r="HL59" s="98"/>
      <c r="HM59" s="98"/>
      <c r="HN59" s="98"/>
      <c r="HO59" s="98"/>
      <c r="HP59" s="98"/>
      <c r="HQ59" s="98"/>
      <c r="HR59" s="98"/>
      <c r="HS59" s="98"/>
      <c r="HT59" s="98"/>
      <c r="HU59" s="98"/>
      <c r="HV59" s="98"/>
      <c r="HW59" s="98"/>
      <c r="HX59" s="98"/>
      <c r="HY59" s="98"/>
      <c r="HZ59" s="98"/>
      <c r="IA59" s="98"/>
      <c r="IB59" s="98"/>
      <c r="IC59" s="98"/>
      <c r="ID59" s="98"/>
      <c r="IE59" s="98"/>
      <c r="IF59" s="98"/>
      <c r="IG59" s="98"/>
      <c r="IH59" s="98"/>
      <c r="II59" s="98"/>
      <c r="IJ59" s="98"/>
      <c r="IK59" s="98"/>
      <c r="IL59" s="98"/>
      <c r="IM59" s="98"/>
      <c r="IN59" s="98"/>
      <c r="IO59" s="98"/>
      <c r="IP59" s="98"/>
      <c r="IQ59" s="98"/>
      <c r="IR59" s="98"/>
      <c r="IS59" s="98"/>
      <c r="IT59" s="98"/>
      <c r="IU59" s="98"/>
      <c r="IV59" s="98"/>
      <c r="IW59" s="98"/>
      <c r="IX59" s="98"/>
      <c r="IY59" s="98"/>
      <c r="IZ59" s="98"/>
      <c r="JA59" s="98"/>
      <c r="JB59" s="98"/>
      <c r="JC59" s="98"/>
      <c r="JD59" s="98"/>
      <c r="JE59" s="98"/>
      <c r="JF59" s="98"/>
      <c r="JG59" s="98"/>
      <c r="JH59" s="98"/>
      <c r="JI59" s="98"/>
      <c r="JJ59" s="98"/>
      <c r="JK59" s="98"/>
      <c r="JL59" s="98"/>
      <c r="JM59" s="98"/>
      <c r="JN59" s="98"/>
      <c r="JO59" s="98"/>
      <c r="JP59" s="98"/>
      <c r="JQ59" s="98"/>
      <c r="JR59" s="98"/>
      <c r="JS59" s="98"/>
      <c r="JT59" s="98"/>
      <c r="JU59" s="98"/>
      <c r="JV59" s="98"/>
      <c r="JW59" s="98"/>
      <c r="JX59" s="98"/>
      <c r="JY59" s="98"/>
      <c r="JZ59" s="98"/>
      <c r="KA59" s="98"/>
      <c r="KB59" s="98"/>
      <c r="KC59" s="98"/>
      <c r="KD59" s="98"/>
      <c r="KE59" s="98"/>
      <c r="KF59" s="98"/>
      <c r="KG59" s="98"/>
      <c r="KH59" s="98"/>
      <c r="KI59" s="98"/>
      <c r="KJ59" s="98"/>
      <c r="KK59" s="98"/>
      <c r="KL59" s="98"/>
      <c r="KM59" s="98"/>
      <c r="KN59" s="98"/>
      <c r="KO59" s="98"/>
      <c r="KP59" s="98"/>
      <c r="KQ59" s="98"/>
      <c r="KR59" s="98"/>
      <c r="KS59" s="98"/>
      <c r="KT59" s="98"/>
      <c r="KU59" s="98"/>
      <c r="KV59" s="98"/>
      <c r="KW59" s="98"/>
      <c r="KX59" s="98"/>
      <c r="KY59" s="98"/>
      <c r="KZ59" s="98"/>
      <c r="LA59" s="98"/>
      <c r="LB59" s="98"/>
      <c r="LC59" s="98"/>
      <c r="LD59" s="98"/>
      <c r="LE59" s="98"/>
      <c r="LF59" s="98"/>
      <c r="LG59" s="98"/>
      <c r="LH59" s="98"/>
      <c r="LI59" s="98"/>
      <c r="LJ59" s="98"/>
      <c r="LK59" s="98"/>
      <c r="LL59" s="98"/>
      <c r="LM59" s="98"/>
      <c r="LN59" s="98"/>
      <c r="LO59" s="98"/>
      <c r="LP59" s="98"/>
      <c r="LQ59" s="98"/>
      <c r="LR59" s="98"/>
      <c r="LS59" s="98"/>
      <c r="LT59" s="98"/>
      <c r="LU59" s="98"/>
      <c r="LV59" s="98"/>
      <c r="LW59" s="98"/>
      <c r="LX59" s="98"/>
      <c r="LY59" s="98"/>
      <c r="LZ59" s="98"/>
      <c r="MA59" s="98"/>
      <c r="MB59" s="98"/>
      <c r="MC59" s="98"/>
      <c r="MD59" s="98"/>
      <c r="ME59" s="98"/>
      <c r="MF59" s="98"/>
      <c r="MG59" s="98"/>
      <c r="MH59" s="98"/>
      <c r="MI59" s="98"/>
      <c r="MJ59" s="98"/>
      <c r="MK59" s="98"/>
      <c r="ML59" s="98"/>
      <c r="MM59" s="98"/>
      <c r="MN59" s="98"/>
      <c r="MO59" s="98"/>
      <c r="MP59" s="98"/>
      <c r="MQ59" s="98"/>
      <c r="MR59" s="98"/>
      <c r="MS59" s="98"/>
      <c r="MT59" s="98"/>
      <c r="MU59" s="98"/>
      <c r="MV59" s="98"/>
      <c r="MW59" s="98"/>
      <c r="MX59" s="98"/>
      <c r="MY59" s="98"/>
      <c r="MZ59" s="98"/>
      <c r="NA59" s="98"/>
      <c r="NB59" s="98"/>
      <c r="NC59" s="98"/>
      <c r="ND59" s="98"/>
      <c r="NE59" s="98"/>
      <c r="NF59" s="98"/>
      <c r="NG59" s="98"/>
      <c r="NH59" s="98"/>
      <c r="NI59" s="98"/>
      <c r="NJ59" s="98"/>
      <c r="NK59" s="98"/>
      <c r="NL59" s="98"/>
      <c r="NM59" s="98"/>
      <c r="NN59" s="98"/>
      <c r="NO59" s="98"/>
      <c r="NP59" s="98"/>
      <c r="NQ59" s="98"/>
      <c r="NR59" s="98"/>
      <c r="NS59" s="98"/>
      <c r="NT59" s="98"/>
      <c r="NU59" s="98"/>
      <c r="NV59" s="98"/>
      <c r="NW59" s="98"/>
      <c r="NX59" s="98"/>
      <c r="NY59" s="98"/>
      <c r="NZ59" s="98"/>
      <c r="OA59" s="98"/>
      <c r="OB59" s="98"/>
      <c r="OC59" s="98"/>
      <c r="OD59" s="98"/>
      <c r="OE59" s="98"/>
      <c r="OF59" s="98"/>
      <c r="OG59" s="98"/>
      <c r="OH59" s="98"/>
      <c r="OI59" s="98"/>
      <c r="OJ59" s="98"/>
      <c r="OK59" s="98"/>
      <c r="OL59" s="98"/>
      <c r="OM59" s="98"/>
      <c r="ON59" s="98"/>
      <c r="OO59" s="98"/>
      <c r="OP59" s="98"/>
      <c r="OQ59" s="98"/>
      <c r="OR59" s="98"/>
      <c r="OS59" s="98"/>
      <c r="OT59" s="98"/>
      <c r="OU59" s="98"/>
      <c r="OV59" s="98"/>
      <c r="OW59" s="98"/>
      <c r="OX59" s="98"/>
      <c r="OY59" s="98"/>
      <c r="OZ59" s="98"/>
      <c r="PA59" s="98"/>
      <c r="PB59" s="98"/>
      <c r="PC59" s="98"/>
      <c r="PD59" s="98"/>
      <c r="PE59" s="98"/>
      <c r="PF59" s="98"/>
      <c r="PG59" s="98"/>
      <c r="PH59" s="98"/>
      <c r="PI59" s="98"/>
      <c r="PJ59" s="98"/>
      <c r="PK59" s="98"/>
      <c r="PL59" s="98"/>
      <c r="PM59" s="98"/>
      <c r="PN59" s="98"/>
      <c r="PO59" s="98"/>
      <c r="PP59" s="98"/>
      <c r="PQ59" s="98"/>
      <c r="PR59" s="98"/>
      <c r="PS59" s="98"/>
      <c r="PT59" s="98"/>
      <c r="PU59" s="98"/>
      <c r="PV59" s="98"/>
      <c r="PW59" s="98"/>
      <c r="PX59" s="98"/>
      <c r="PY59" s="98"/>
      <c r="PZ59" s="98"/>
      <c r="QA59" s="98"/>
      <c r="QB59" s="98"/>
      <c r="QC59" s="98"/>
      <c r="QD59" s="98"/>
      <c r="QE59" s="98"/>
      <c r="QF59" s="98"/>
      <c r="QG59" s="98"/>
      <c r="QH59" s="98"/>
      <c r="QI59" s="98"/>
      <c r="QJ59" s="98"/>
      <c r="QK59" s="98"/>
      <c r="QL59" s="98"/>
      <c r="QM59" s="98"/>
      <c r="QN59" s="98"/>
      <c r="QO59" s="98"/>
      <c r="QP59" s="98"/>
      <c r="QQ59" s="98"/>
      <c r="QR59" s="98"/>
      <c r="QS59" s="98"/>
      <c r="QT59" s="98"/>
      <c r="QU59" s="98"/>
      <c r="QV59" s="98"/>
      <c r="QW59" s="98"/>
      <c r="QX59" s="98"/>
      <c r="QY59" s="98"/>
      <c r="QZ59" s="98"/>
      <c r="RA59" s="98"/>
      <c r="RB59" s="98"/>
      <c r="RC59" s="98"/>
      <c r="RD59" s="98"/>
      <c r="RE59" s="98"/>
      <c r="RF59" s="98"/>
      <c r="RG59" s="98"/>
      <c r="RH59" s="98"/>
      <c r="RI59" s="98"/>
      <c r="RJ59" s="98"/>
      <c r="RK59" s="98"/>
      <c r="RL59" s="98"/>
      <c r="RM59" s="98"/>
      <c r="RN59" s="98"/>
      <c r="RO59" s="98"/>
      <c r="RP59" s="98"/>
      <c r="RQ59" s="98"/>
      <c r="RR59" s="98"/>
      <c r="RS59" s="98"/>
    </row>
    <row r="60" spans="1:487" s="120" customFormat="1" ht="15" customHeight="1">
      <c r="A60" s="116"/>
      <c r="B60" s="94">
        <v>45</v>
      </c>
      <c r="C60" s="271">
        <v>44370</v>
      </c>
      <c r="D60" s="272"/>
      <c r="E60" s="125">
        <v>2307</v>
      </c>
      <c r="F60" s="273" t="s">
        <v>90</v>
      </c>
      <c r="G60" s="273"/>
      <c r="H60" s="273"/>
      <c r="I60" s="273"/>
      <c r="J60" s="273"/>
      <c r="K60" s="273"/>
      <c r="L60" s="273"/>
      <c r="M60" s="273"/>
      <c r="N60" s="274" t="s">
        <v>42</v>
      </c>
      <c r="O60" s="274"/>
      <c r="P60" s="274"/>
      <c r="Q60" s="275" t="s">
        <v>43</v>
      </c>
      <c r="R60" s="275"/>
      <c r="S60" s="275"/>
      <c r="T60" s="276">
        <v>1283.4100000000001</v>
      </c>
      <c r="U60" s="277"/>
      <c r="V60" s="98"/>
      <c r="W60" s="98"/>
      <c r="X60" s="126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  <c r="BE60" s="98"/>
      <c r="BF60" s="98"/>
      <c r="BG60" s="98"/>
      <c r="BH60" s="98"/>
      <c r="BI60" s="98"/>
      <c r="BJ60" s="98"/>
      <c r="BK60" s="98"/>
      <c r="BL60" s="98"/>
      <c r="BM60" s="98"/>
      <c r="BN60" s="98"/>
      <c r="BO60" s="98"/>
      <c r="BP60" s="98"/>
      <c r="BQ60" s="98"/>
      <c r="BR60" s="98"/>
      <c r="BS60" s="98"/>
      <c r="BT60" s="98"/>
      <c r="BU60" s="98"/>
      <c r="BV60" s="98"/>
      <c r="BW60" s="98"/>
      <c r="BX60" s="98"/>
      <c r="BY60" s="98"/>
      <c r="BZ60" s="98"/>
      <c r="CA60" s="98"/>
      <c r="CB60" s="98"/>
      <c r="CC60" s="98"/>
      <c r="CD60" s="98"/>
      <c r="CE60" s="98"/>
      <c r="CF60" s="98"/>
      <c r="CG60" s="98"/>
      <c r="CH60" s="98"/>
      <c r="CI60" s="98"/>
      <c r="CJ60" s="98"/>
      <c r="CK60" s="98"/>
      <c r="CL60" s="98"/>
      <c r="CM60" s="98"/>
      <c r="CN60" s="98"/>
      <c r="CO60" s="98"/>
      <c r="CP60" s="98"/>
      <c r="CQ60" s="98"/>
      <c r="CR60" s="98"/>
      <c r="CS60" s="98"/>
      <c r="CT60" s="98"/>
      <c r="CU60" s="98"/>
      <c r="CV60" s="98"/>
      <c r="CW60" s="98"/>
      <c r="CX60" s="98"/>
      <c r="CY60" s="98"/>
      <c r="CZ60" s="98"/>
      <c r="DA60" s="98"/>
      <c r="DB60" s="98"/>
      <c r="DC60" s="98"/>
      <c r="DD60" s="98"/>
      <c r="DE60" s="98"/>
      <c r="DF60" s="98"/>
      <c r="DG60" s="98"/>
      <c r="DH60" s="98"/>
      <c r="DI60" s="98"/>
      <c r="DJ60" s="98"/>
      <c r="DK60" s="98"/>
      <c r="DL60" s="98"/>
      <c r="DM60" s="98"/>
      <c r="DN60" s="98"/>
      <c r="DO60" s="98"/>
      <c r="DP60" s="98"/>
      <c r="DQ60" s="98"/>
      <c r="DR60" s="98"/>
      <c r="DS60" s="98"/>
      <c r="DT60" s="98"/>
      <c r="DU60" s="98"/>
      <c r="DV60" s="98"/>
      <c r="DW60" s="98"/>
      <c r="DX60" s="98"/>
      <c r="DY60" s="98"/>
      <c r="DZ60" s="98"/>
      <c r="EA60" s="98"/>
      <c r="EB60" s="98"/>
      <c r="EC60" s="98"/>
      <c r="ED60" s="98"/>
      <c r="EE60" s="98"/>
      <c r="EF60" s="98"/>
      <c r="EG60" s="98"/>
      <c r="EH60" s="98"/>
      <c r="EI60" s="98"/>
      <c r="EJ60" s="98"/>
      <c r="EK60" s="98"/>
      <c r="EL60" s="98"/>
      <c r="EM60" s="98"/>
      <c r="EN60" s="98"/>
      <c r="EO60" s="98"/>
      <c r="EP60" s="98"/>
      <c r="EQ60" s="98"/>
      <c r="ER60" s="98"/>
      <c r="ES60" s="98"/>
      <c r="ET60" s="98"/>
      <c r="EU60" s="98"/>
      <c r="EV60" s="98"/>
      <c r="EW60" s="98"/>
      <c r="EX60" s="98"/>
      <c r="EY60" s="98"/>
      <c r="EZ60" s="98"/>
      <c r="FA60" s="98"/>
      <c r="FB60" s="98"/>
      <c r="FC60" s="98"/>
      <c r="FD60" s="98"/>
      <c r="FE60" s="98"/>
      <c r="FF60" s="98"/>
      <c r="FG60" s="98"/>
      <c r="FH60" s="98"/>
      <c r="FI60" s="98"/>
      <c r="FJ60" s="98"/>
      <c r="FK60" s="98"/>
      <c r="FL60" s="98"/>
      <c r="FM60" s="98"/>
      <c r="FN60" s="98"/>
      <c r="FO60" s="98"/>
      <c r="FP60" s="98"/>
      <c r="FQ60" s="98"/>
      <c r="FR60" s="98"/>
      <c r="FS60" s="98"/>
      <c r="FT60" s="98"/>
      <c r="FU60" s="98"/>
      <c r="FV60" s="98"/>
      <c r="FW60" s="98"/>
      <c r="FX60" s="98"/>
      <c r="FY60" s="98"/>
      <c r="FZ60" s="98"/>
      <c r="GA60" s="98"/>
      <c r="GB60" s="98"/>
      <c r="GC60" s="98"/>
      <c r="GD60" s="98"/>
      <c r="GE60" s="98"/>
      <c r="GF60" s="98"/>
      <c r="GG60" s="98"/>
      <c r="GH60" s="98"/>
      <c r="GI60" s="98"/>
      <c r="GJ60" s="98"/>
      <c r="GK60" s="98"/>
      <c r="GL60" s="98"/>
      <c r="GM60" s="98"/>
      <c r="GN60" s="98"/>
      <c r="GO60" s="98"/>
      <c r="GP60" s="98"/>
      <c r="GQ60" s="98"/>
      <c r="GR60" s="98"/>
      <c r="GS60" s="98"/>
      <c r="GT60" s="98"/>
      <c r="GU60" s="98"/>
      <c r="GV60" s="98"/>
      <c r="GW60" s="98"/>
      <c r="GX60" s="98"/>
      <c r="GY60" s="98"/>
      <c r="GZ60" s="98"/>
      <c r="HA60" s="98"/>
      <c r="HB60" s="98"/>
      <c r="HC60" s="98"/>
      <c r="HD60" s="98"/>
      <c r="HE60" s="98"/>
      <c r="HF60" s="98"/>
      <c r="HG60" s="98"/>
      <c r="HH60" s="98"/>
      <c r="HI60" s="98"/>
      <c r="HJ60" s="98"/>
      <c r="HK60" s="98"/>
      <c r="HL60" s="98"/>
      <c r="HM60" s="98"/>
      <c r="HN60" s="98"/>
      <c r="HO60" s="98"/>
      <c r="HP60" s="98"/>
      <c r="HQ60" s="98"/>
      <c r="HR60" s="98"/>
      <c r="HS60" s="98"/>
      <c r="HT60" s="98"/>
      <c r="HU60" s="98"/>
      <c r="HV60" s="98"/>
      <c r="HW60" s="98"/>
      <c r="HX60" s="98"/>
      <c r="HY60" s="98"/>
      <c r="HZ60" s="98"/>
      <c r="IA60" s="98"/>
      <c r="IB60" s="98"/>
      <c r="IC60" s="98"/>
      <c r="ID60" s="98"/>
      <c r="IE60" s="98"/>
      <c r="IF60" s="98"/>
      <c r="IG60" s="98"/>
      <c r="IH60" s="98"/>
      <c r="II60" s="98"/>
      <c r="IJ60" s="98"/>
      <c r="IK60" s="98"/>
      <c r="IL60" s="98"/>
      <c r="IM60" s="98"/>
      <c r="IN60" s="98"/>
      <c r="IO60" s="98"/>
      <c r="IP60" s="98"/>
      <c r="IQ60" s="98"/>
      <c r="IR60" s="98"/>
      <c r="IS60" s="98"/>
      <c r="IT60" s="98"/>
      <c r="IU60" s="98"/>
      <c r="IV60" s="98"/>
      <c r="IW60" s="98"/>
      <c r="IX60" s="98"/>
      <c r="IY60" s="98"/>
      <c r="IZ60" s="98"/>
      <c r="JA60" s="98"/>
      <c r="JB60" s="98"/>
      <c r="JC60" s="98"/>
      <c r="JD60" s="98"/>
      <c r="JE60" s="98"/>
      <c r="JF60" s="98"/>
      <c r="JG60" s="98"/>
      <c r="JH60" s="98"/>
      <c r="JI60" s="98"/>
      <c r="JJ60" s="98"/>
      <c r="JK60" s="98"/>
      <c r="JL60" s="98"/>
      <c r="JM60" s="98"/>
      <c r="JN60" s="98"/>
      <c r="JO60" s="98"/>
      <c r="JP60" s="98"/>
      <c r="JQ60" s="98"/>
      <c r="JR60" s="98"/>
      <c r="JS60" s="98"/>
      <c r="JT60" s="98"/>
      <c r="JU60" s="98"/>
      <c r="JV60" s="98"/>
      <c r="JW60" s="98"/>
      <c r="JX60" s="98"/>
      <c r="JY60" s="98"/>
      <c r="JZ60" s="98"/>
      <c r="KA60" s="98"/>
      <c r="KB60" s="98"/>
      <c r="KC60" s="98"/>
      <c r="KD60" s="98"/>
      <c r="KE60" s="98"/>
      <c r="KF60" s="98"/>
      <c r="KG60" s="98"/>
      <c r="KH60" s="98"/>
      <c r="KI60" s="98"/>
      <c r="KJ60" s="98"/>
      <c r="KK60" s="98"/>
      <c r="KL60" s="98"/>
      <c r="KM60" s="98"/>
      <c r="KN60" s="98"/>
      <c r="KO60" s="98"/>
      <c r="KP60" s="98"/>
      <c r="KQ60" s="98"/>
      <c r="KR60" s="98"/>
      <c r="KS60" s="98"/>
      <c r="KT60" s="98"/>
      <c r="KU60" s="98"/>
      <c r="KV60" s="98"/>
      <c r="KW60" s="98"/>
      <c r="KX60" s="98"/>
      <c r="KY60" s="98"/>
      <c r="KZ60" s="98"/>
      <c r="LA60" s="98"/>
      <c r="LB60" s="98"/>
      <c r="LC60" s="98"/>
      <c r="LD60" s="98"/>
      <c r="LE60" s="98"/>
      <c r="LF60" s="98"/>
      <c r="LG60" s="98"/>
      <c r="LH60" s="98"/>
      <c r="LI60" s="98"/>
      <c r="LJ60" s="98"/>
      <c r="LK60" s="98"/>
      <c r="LL60" s="98"/>
      <c r="LM60" s="98"/>
      <c r="LN60" s="98"/>
      <c r="LO60" s="98"/>
      <c r="LP60" s="98"/>
      <c r="LQ60" s="98"/>
      <c r="LR60" s="98"/>
      <c r="LS60" s="98"/>
      <c r="LT60" s="98"/>
      <c r="LU60" s="98"/>
      <c r="LV60" s="98"/>
      <c r="LW60" s="98"/>
      <c r="LX60" s="98"/>
      <c r="LY60" s="98"/>
      <c r="LZ60" s="98"/>
      <c r="MA60" s="98"/>
      <c r="MB60" s="98"/>
      <c r="MC60" s="98"/>
      <c r="MD60" s="98"/>
      <c r="ME60" s="98"/>
      <c r="MF60" s="98"/>
      <c r="MG60" s="98"/>
      <c r="MH60" s="98"/>
      <c r="MI60" s="98"/>
      <c r="MJ60" s="98"/>
      <c r="MK60" s="98"/>
      <c r="ML60" s="98"/>
      <c r="MM60" s="98"/>
      <c r="MN60" s="98"/>
      <c r="MO60" s="98"/>
      <c r="MP60" s="98"/>
      <c r="MQ60" s="98"/>
      <c r="MR60" s="98"/>
      <c r="MS60" s="98"/>
      <c r="MT60" s="98"/>
      <c r="MU60" s="98"/>
      <c r="MV60" s="98"/>
      <c r="MW60" s="98"/>
      <c r="MX60" s="98"/>
      <c r="MY60" s="98"/>
      <c r="MZ60" s="98"/>
      <c r="NA60" s="98"/>
      <c r="NB60" s="98"/>
      <c r="NC60" s="98"/>
      <c r="ND60" s="98"/>
      <c r="NE60" s="98"/>
      <c r="NF60" s="98"/>
      <c r="NG60" s="98"/>
      <c r="NH60" s="98"/>
      <c r="NI60" s="98"/>
      <c r="NJ60" s="98"/>
      <c r="NK60" s="98"/>
      <c r="NL60" s="98"/>
      <c r="NM60" s="98"/>
      <c r="NN60" s="98"/>
      <c r="NO60" s="98"/>
      <c r="NP60" s="98"/>
      <c r="NQ60" s="98"/>
      <c r="NR60" s="98"/>
      <c r="NS60" s="98"/>
      <c r="NT60" s="98"/>
      <c r="NU60" s="98"/>
      <c r="NV60" s="98"/>
      <c r="NW60" s="98"/>
      <c r="NX60" s="98"/>
      <c r="NY60" s="98"/>
      <c r="NZ60" s="98"/>
      <c r="OA60" s="98"/>
      <c r="OB60" s="98"/>
      <c r="OC60" s="98"/>
      <c r="OD60" s="98"/>
      <c r="OE60" s="98"/>
      <c r="OF60" s="98"/>
      <c r="OG60" s="98"/>
      <c r="OH60" s="98"/>
      <c r="OI60" s="98"/>
      <c r="OJ60" s="98"/>
      <c r="OK60" s="98"/>
      <c r="OL60" s="98"/>
      <c r="OM60" s="98"/>
      <c r="ON60" s="98"/>
      <c r="OO60" s="98"/>
      <c r="OP60" s="98"/>
      <c r="OQ60" s="98"/>
      <c r="OR60" s="98"/>
      <c r="OS60" s="98"/>
      <c r="OT60" s="98"/>
      <c r="OU60" s="98"/>
      <c r="OV60" s="98"/>
      <c r="OW60" s="98"/>
      <c r="OX60" s="98"/>
      <c r="OY60" s="98"/>
      <c r="OZ60" s="98"/>
      <c r="PA60" s="98"/>
      <c r="PB60" s="98"/>
      <c r="PC60" s="98"/>
      <c r="PD60" s="98"/>
      <c r="PE60" s="98"/>
      <c r="PF60" s="98"/>
      <c r="PG60" s="98"/>
      <c r="PH60" s="98"/>
      <c r="PI60" s="98"/>
      <c r="PJ60" s="98"/>
      <c r="PK60" s="98"/>
      <c r="PL60" s="98"/>
      <c r="PM60" s="98"/>
      <c r="PN60" s="98"/>
      <c r="PO60" s="98"/>
      <c r="PP60" s="98"/>
      <c r="PQ60" s="98"/>
      <c r="PR60" s="98"/>
      <c r="PS60" s="98"/>
      <c r="PT60" s="98"/>
      <c r="PU60" s="98"/>
      <c r="PV60" s="98"/>
      <c r="PW60" s="98"/>
      <c r="PX60" s="98"/>
      <c r="PY60" s="98"/>
      <c r="PZ60" s="98"/>
      <c r="QA60" s="98"/>
      <c r="QB60" s="98"/>
      <c r="QC60" s="98"/>
      <c r="QD60" s="98"/>
      <c r="QE60" s="98"/>
      <c r="QF60" s="98"/>
      <c r="QG60" s="98"/>
      <c r="QH60" s="98"/>
      <c r="QI60" s="98"/>
      <c r="QJ60" s="98"/>
      <c r="QK60" s="98"/>
      <c r="QL60" s="98"/>
      <c r="QM60" s="98"/>
      <c r="QN60" s="98"/>
      <c r="QO60" s="98"/>
      <c r="QP60" s="98"/>
      <c r="QQ60" s="98"/>
      <c r="QR60" s="98"/>
      <c r="QS60" s="98"/>
      <c r="QT60" s="98"/>
      <c r="QU60" s="98"/>
      <c r="QV60" s="98"/>
      <c r="QW60" s="98"/>
      <c r="QX60" s="98"/>
      <c r="QY60" s="98"/>
      <c r="QZ60" s="98"/>
      <c r="RA60" s="98"/>
      <c r="RB60" s="98"/>
      <c r="RC60" s="98"/>
      <c r="RD60" s="98"/>
      <c r="RE60" s="98"/>
      <c r="RF60" s="98"/>
      <c r="RG60" s="98"/>
      <c r="RH60" s="98"/>
      <c r="RI60" s="98"/>
      <c r="RJ60" s="98"/>
      <c r="RK60" s="98"/>
      <c r="RL60" s="98"/>
      <c r="RM60" s="98"/>
      <c r="RN60" s="98"/>
      <c r="RO60" s="98"/>
      <c r="RP60" s="98"/>
      <c r="RQ60" s="98"/>
      <c r="RR60" s="98"/>
      <c r="RS60" s="98"/>
    </row>
    <row r="61" spans="1:487" s="120" customFormat="1" ht="15" customHeight="1">
      <c r="A61" s="116"/>
      <c r="B61" s="94">
        <v>46</v>
      </c>
      <c r="C61" s="278">
        <v>44370</v>
      </c>
      <c r="D61" s="279"/>
      <c r="E61" s="127">
        <v>2307</v>
      </c>
      <c r="F61" s="280" t="s">
        <v>91</v>
      </c>
      <c r="G61" s="281"/>
      <c r="H61" s="281"/>
      <c r="I61" s="281"/>
      <c r="J61" s="281"/>
      <c r="K61" s="281"/>
      <c r="L61" s="281"/>
      <c r="M61" s="282"/>
      <c r="N61" s="283" t="s">
        <v>42</v>
      </c>
      <c r="O61" s="283"/>
      <c r="P61" s="283"/>
      <c r="Q61" s="284" t="s">
        <v>43</v>
      </c>
      <c r="R61" s="285"/>
      <c r="S61" s="286"/>
      <c r="T61" s="287">
        <v>5790.35</v>
      </c>
      <c r="U61" s="288"/>
      <c r="V61" s="98"/>
      <c r="W61" s="98"/>
      <c r="X61" s="126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  <c r="BE61" s="98"/>
      <c r="BF61" s="98"/>
      <c r="BG61" s="98"/>
      <c r="BH61" s="98"/>
      <c r="BI61" s="98"/>
      <c r="BJ61" s="98"/>
      <c r="BK61" s="98"/>
      <c r="BL61" s="98"/>
      <c r="BM61" s="98"/>
      <c r="BN61" s="98"/>
      <c r="BO61" s="98"/>
      <c r="BP61" s="98"/>
      <c r="BQ61" s="98"/>
      <c r="BR61" s="98"/>
      <c r="BS61" s="98"/>
      <c r="BT61" s="98"/>
      <c r="BU61" s="98"/>
      <c r="BV61" s="98"/>
      <c r="BW61" s="98"/>
      <c r="BX61" s="98"/>
      <c r="BY61" s="98"/>
      <c r="BZ61" s="98"/>
      <c r="CA61" s="98"/>
      <c r="CB61" s="98"/>
      <c r="CC61" s="98"/>
      <c r="CD61" s="98"/>
      <c r="CE61" s="98"/>
      <c r="CF61" s="98"/>
      <c r="CG61" s="98"/>
      <c r="CH61" s="98"/>
      <c r="CI61" s="98"/>
      <c r="CJ61" s="98"/>
      <c r="CK61" s="98"/>
      <c r="CL61" s="98"/>
      <c r="CM61" s="98"/>
      <c r="CN61" s="98"/>
      <c r="CO61" s="98"/>
      <c r="CP61" s="98"/>
      <c r="CQ61" s="98"/>
      <c r="CR61" s="98"/>
      <c r="CS61" s="98"/>
      <c r="CT61" s="98"/>
      <c r="CU61" s="98"/>
      <c r="CV61" s="98"/>
      <c r="CW61" s="98"/>
      <c r="CX61" s="98"/>
      <c r="CY61" s="98"/>
      <c r="CZ61" s="98"/>
      <c r="DA61" s="98"/>
      <c r="DB61" s="98"/>
      <c r="DC61" s="98"/>
      <c r="DD61" s="98"/>
      <c r="DE61" s="98"/>
      <c r="DF61" s="98"/>
      <c r="DG61" s="98"/>
      <c r="DH61" s="98"/>
      <c r="DI61" s="98"/>
      <c r="DJ61" s="98"/>
      <c r="DK61" s="98"/>
      <c r="DL61" s="98"/>
      <c r="DM61" s="98"/>
      <c r="DN61" s="98"/>
      <c r="DO61" s="98"/>
      <c r="DP61" s="98"/>
      <c r="DQ61" s="98"/>
      <c r="DR61" s="98"/>
      <c r="DS61" s="98"/>
      <c r="DT61" s="98"/>
      <c r="DU61" s="98"/>
      <c r="DV61" s="98"/>
      <c r="DW61" s="98"/>
      <c r="DX61" s="98"/>
      <c r="DY61" s="98"/>
      <c r="DZ61" s="98"/>
      <c r="EA61" s="98"/>
      <c r="EB61" s="98"/>
      <c r="EC61" s="98"/>
      <c r="ED61" s="98"/>
      <c r="EE61" s="98"/>
      <c r="EF61" s="98"/>
      <c r="EG61" s="98"/>
      <c r="EH61" s="98"/>
      <c r="EI61" s="98"/>
      <c r="EJ61" s="98"/>
      <c r="EK61" s="98"/>
      <c r="EL61" s="98"/>
      <c r="EM61" s="98"/>
      <c r="EN61" s="98"/>
      <c r="EO61" s="98"/>
      <c r="EP61" s="98"/>
      <c r="EQ61" s="98"/>
      <c r="ER61" s="98"/>
      <c r="ES61" s="98"/>
      <c r="ET61" s="98"/>
      <c r="EU61" s="98"/>
      <c r="EV61" s="98"/>
      <c r="EW61" s="98"/>
      <c r="EX61" s="98"/>
      <c r="EY61" s="98"/>
      <c r="EZ61" s="98"/>
      <c r="FA61" s="98"/>
      <c r="FB61" s="98"/>
      <c r="FC61" s="98"/>
      <c r="FD61" s="98"/>
      <c r="FE61" s="98"/>
      <c r="FF61" s="98"/>
      <c r="FG61" s="98"/>
      <c r="FH61" s="98"/>
      <c r="FI61" s="98"/>
      <c r="FJ61" s="98"/>
      <c r="FK61" s="98"/>
      <c r="FL61" s="98"/>
      <c r="FM61" s="98"/>
      <c r="FN61" s="98"/>
      <c r="FO61" s="98"/>
      <c r="FP61" s="98"/>
      <c r="FQ61" s="98"/>
      <c r="FR61" s="98"/>
      <c r="FS61" s="98"/>
      <c r="FT61" s="98"/>
      <c r="FU61" s="98"/>
      <c r="FV61" s="98"/>
      <c r="FW61" s="98"/>
      <c r="FX61" s="98"/>
      <c r="FY61" s="98"/>
      <c r="FZ61" s="98"/>
      <c r="GA61" s="98"/>
      <c r="GB61" s="98"/>
      <c r="GC61" s="98"/>
      <c r="GD61" s="98"/>
      <c r="GE61" s="98"/>
      <c r="GF61" s="98"/>
      <c r="GG61" s="98"/>
      <c r="GH61" s="98"/>
      <c r="GI61" s="98"/>
      <c r="GJ61" s="98"/>
      <c r="GK61" s="98"/>
      <c r="GL61" s="98"/>
      <c r="GM61" s="98"/>
      <c r="GN61" s="98"/>
      <c r="GO61" s="98"/>
      <c r="GP61" s="98"/>
      <c r="GQ61" s="98"/>
      <c r="GR61" s="98"/>
      <c r="GS61" s="98"/>
      <c r="GT61" s="98"/>
      <c r="GU61" s="98"/>
      <c r="GV61" s="98"/>
      <c r="GW61" s="98"/>
      <c r="GX61" s="98"/>
      <c r="GY61" s="98"/>
      <c r="GZ61" s="98"/>
      <c r="HA61" s="98"/>
      <c r="HB61" s="98"/>
      <c r="HC61" s="98"/>
      <c r="HD61" s="98"/>
      <c r="HE61" s="98"/>
      <c r="HF61" s="98"/>
      <c r="HG61" s="98"/>
      <c r="HH61" s="98"/>
      <c r="HI61" s="98"/>
      <c r="HJ61" s="98"/>
      <c r="HK61" s="98"/>
      <c r="HL61" s="98"/>
      <c r="HM61" s="98"/>
      <c r="HN61" s="98"/>
      <c r="HO61" s="98"/>
      <c r="HP61" s="98"/>
      <c r="HQ61" s="98"/>
      <c r="HR61" s="98"/>
      <c r="HS61" s="98"/>
      <c r="HT61" s="98"/>
      <c r="HU61" s="98"/>
      <c r="HV61" s="98"/>
      <c r="HW61" s="98"/>
      <c r="HX61" s="98"/>
      <c r="HY61" s="98"/>
      <c r="HZ61" s="98"/>
      <c r="IA61" s="98"/>
      <c r="IB61" s="98"/>
      <c r="IC61" s="98"/>
      <c r="ID61" s="98"/>
      <c r="IE61" s="98"/>
      <c r="IF61" s="98"/>
      <c r="IG61" s="98"/>
      <c r="IH61" s="98"/>
      <c r="II61" s="98"/>
      <c r="IJ61" s="98"/>
      <c r="IK61" s="98"/>
      <c r="IL61" s="98"/>
      <c r="IM61" s="98"/>
      <c r="IN61" s="98"/>
      <c r="IO61" s="98"/>
      <c r="IP61" s="98"/>
      <c r="IQ61" s="98"/>
      <c r="IR61" s="98"/>
      <c r="IS61" s="98"/>
      <c r="IT61" s="98"/>
      <c r="IU61" s="98"/>
      <c r="IV61" s="98"/>
      <c r="IW61" s="98"/>
      <c r="IX61" s="98"/>
      <c r="IY61" s="98"/>
      <c r="IZ61" s="98"/>
      <c r="JA61" s="98"/>
      <c r="JB61" s="98"/>
      <c r="JC61" s="98"/>
      <c r="JD61" s="98"/>
      <c r="JE61" s="98"/>
      <c r="JF61" s="98"/>
      <c r="JG61" s="98"/>
      <c r="JH61" s="98"/>
      <c r="JI61" s="98"/>
      <c r="JJ61" s="98"/>
      <c r="JK61" s="98"/>
      <c r="JL61" s="98"/>
      <c r="JM61" s="98"/>
      <c r="JN61" s="98"/>
      <c r="JO61" s="98"/>
      <c r="JP61" s="98"/>
      <c r="JQ61" s="98"/>
      <c r="JR61" s="98"/>
      <c r="JS61" s="98"/>
      <c r="JT61" s="98"/>
      <c r="JU61" s="98"/>
      <c r="JV61" s="98"/>
      <c r="JW61" s="98"/>
      <c r="JX61" s="98"/>
      <c r="JY61" s="98"/>
      <c r="JZ61" s="98"/>
      <c r="KA61" s="98"/>
      <c r="KB61" s="98"/>
      <c r="KC61" s="98"/>
      <c r="KD61" s="98"/>
      <c r="KE61" s="98"/>
      <c r="KF61" s="98"/>
      <c r="KG61" s="98"/>
      <c r="KH61" s="98"/>
      <c r="KI61" s="98"/>
      <c r="KJ61" s="98"/>
      <c r="KK61" s="98"/>
      <c r="KL61" s="98"/>
      <c r="KM61" s="98"/>
      <c r="KN61" s="98"/>
      <c r="KO61" s="98"/>
      <c r="KP61" s="98"/>
      <c r="KQ61" s="98"/>
      <c r="KR61" s="98"/>
      <c r="KS61" s="98"/>
      <c r="KT61" s="98"/>
      <c r="KU61" s="98"/>
      <c r="KV61" s="98"/>
      <c r="KW61" s="98"/>
      <c r="KX61" s="98"/>
      <c r="KY61" s="98"/>
      <c r="KZ61" s="98"/>
      <c r="LA61" s="98"/>
      <c r="LB61" s="98"/>
      <c r="LC61" s="98"/>
      <c r="LD61" s="98"/>
      <c r="LE61" s="98"/>
      <c r="LF61" s="98"/>
      <c r="LG61" s="98"/>
      <c r="LH61" s="98"/>
      <c r="LI61" s="98"/>
      <c r="LJ61" s="98"/>
      <c r="LK61" s="98"/>
      <c r="LL61" s="98"/>
      <c r="LM61" s="98"/>
      <c r="LN61" s="98"/>
      <c r="LO61" s="98"/>
      <c r="LP61" s="98"/>
      <c r="LQ61" s="98"/>
      <c r="LR61" s="98"/>
      <c r="LS61" s="98"/>
      <c r="LT61" s="98"/>
      <c r="LU61" s="98"/>
      <c r="LV61" s="98"/>
      <c r="LW61" s="98"/>
      <c r="LX61" s="98"/>
      <c r="LY61" s="98"/>
      <c r="LZ61" s="98"/>
      <c r="MA61" s="98"/>
      <c r="MB61" s="98"/>
      <c r="MC61" s="98"/>
      <c r="MD61" s="98"/>
      <c r="ME61" s="98"/>
      <c r="MF61" s="98"/>
      <c r="MG61" s="98"/>
      <c r="MH61" s="98"/>
      <c r="MI61" s="98"/>
      <c r="MJ61" s="98"/>
      <c r="MK61" s="98"/>
      <c r="ML61" s="98"/>
      <c r="MM61" s="98"/>
      <c r="MN61" s="98"/>
      <c r="MO61" s="98"/>
      <c r="MP61" s="98"/>
      <c r="MQ61" s="98"/>
      <c r="MR61" s="98"/>
      <c r="MS61" s="98"/>
      <c r="MT61" s="98"/>
      <c r="MU61" s="98"/>
      <c r="MV61" s="98"/>
      <c r="MW61" s="98"/>
      <c r="MX61" s="98"/>
      <c r="MY61" s="98"/>
      <c r="MZ61" s="98"/>
      <c r="NA61" s="98"/>
      <c r="NB61" s="98"/>
      <c r="NC61" s="98"/>
      <c r="ND61" s="98"/>
      <c r="NE61" s="98"/>
      <c r="NF61" s="98"/>
      <c r="NG61" s="98"/>
      <c r="NH61" s="98"/>
      <c r="NI61" s="98"/>
      <c r="NJ61" s="98"/>
      <c r="NK61" s="98"/>
      <c r="NL61" s="98"/>
      <c r="NM61" s="98"/>
      <c r="NN61" s="98"/>
      <c r="NO61" s="98"/>
      <c r="NP61" s="98"/>
      <c r="NQ61" s="98"/>
      <c r="NR61" s="98"/>
      <c r="NS61" s="98"/>
      <c r="NT61" s="98"/>
      <c r="NU61" s="98"/>
      <c r="NV61" s="98"/>
      <c r="NW61" s="98"/>
      <c r="NX61" s="98"/>
      <c r="NY61" s="98"/>
      <c r="NZ61" s="98"/>
      <c r="OA61" s="98"/>
      <c r="OB61" s="98"/>
      <c r="OC61" s="98"/>
      <c r="OD61" s="98"/>
      <c r="OE61" s="98"/>
      <c r="OF61" s="98"/>
      <c r="OG61" s="98"/>
      <c r="OH61" s="98"/>
      <c r="OI61" s="98"/>
      <c r="OJ61" s="98"/>
      <c r="OK61" s="98"/>
      <c r="OL61" s="98"/>
      <c r="OM61" s="98"/>
      <c r="ON61" s="98"/>
      <c r="OO61" s="98"/>
      <c r="OP61" s="98"/>
      <c r="OQ61" s="98"/>
      <c r="OR61" s="98"/>
      <c r="OS61" s="98"/>
      <c r="OT61" s="98"/>
      <c r="OU61" s="98"/>
      <c r="OV61" s="98"/>
      <c r="OW61" s="98"/>
      <c r="OX61" s="98"/>
      <c r="OY61" s="98"/>
      <c r="OZ61" s="98"/>
      <c r="PA61" s="98"/>
      <c r="PB61" s="98"/>
      <c r="PC61" s="98"/>
      <c r="PD61" s="98"/>
      <c r="PE61" s="98"/>
      <c r="PF61" s="98"/>
      <c r="PG61" s="98"/>
      <c r="PH61" s="98"/>
      <c r="PI61" s="98"/>
      <c r="PJ61" s="98"/>
      <c r="PK61" s="98"/>
      <c r="PL61" s="98"/>
      <c r="PM61" s="98"/>
      <c r="PN61" s="98"/>
      <c r="PO61" s="98"/>
      <c r="PP61" s="98"/>
      <c r="PQ61" s="98"/>
      <c r="PR61" s="98"/>
      <c r="PS61" s="98"/>
      <c r="PT61" s="98"/>
      <c r="PU61" s="98"/>
      <c r="PV61" s="98"/>
      <c r="PW61" s="98"/>
      <c r="PX61" s="98"/>
      <c r="PY61" s="98"/>
      <c r="PZ61" s="98"/>
      <c r="QA61" s="98"/>
      <c r="QB61" s="98"/>
      <c r="QC61" s="98"/>
      <c r="QD61" s="98"/>
      <c r="QE61" s="98"/>
      <c r="QF61" s="98"/>
      <c r="QG61" s="98"/>
      <c r="QH61" s="98"/>
      <c r="QI61" s="98"/>
      <c r="QJ61" s="98"/>
      <c r="QK61" s="98"/>
      <c r="QL61" s="98"/>
      <c r="QM61" s="98"/>
      <c r="QN61" s="98"/>
      <c r="QO61" s="98"/>
      <c r="QP61" s="98"/>
      <c r="QQ61" s="98"/>
      <c r="QR61" s="98"/>
      <c r="QS61" s="98"/>
      <c r="QT61" s="98"/>
      <c r="QU61" s="98"/>
      <c r="QV61" s="98"/>
      <c r="QW61" s="98"/>
      <c r="QX61" s="98"/>
      <c r="QY61" s="98"/>
      <c r="QZ61" s="98"/>
      <c r="RA61" s="98"/>
      <c r="RB61" s="98"/>
      <c r="RC61" s="98"/>
      <c r="RD61" s="98"/>
      <c r="RE61" s="98"/>
      <c r="RF61" s="98"/>
      <c r="RG61" s="98"/>
      <c r="RH61" s="98"/>
      <c r="RI61" s="98"/>
      <c r="RJ61" s="98"/>
      <c r="RK61" s="98"/>
      <c r="RL61" s="98"/>
      <c r="RM61" s="98"/>
      <c r="RN61" s="98"/>
      <c r="RO61" s="98"/>
      <c r="RP61" s="98"/>
      <c r="RQ61" s="98"/>
      <c r="RR61" s="98"/>
      <c r="RS61" s="98"/>
    </row>
    <row r="62" spans="1:487" s="120" customFormat="1" ht="15" customHeight="1" thickBot="1">
      <c r="A62" s="116"/>
      <c r="B62" s="94">
        <v>47</v>
      </c>
      <c r="C62" s="278">
        <v>44370</v>
      </c>
      <c r="D62" s="279"/>
      <c r="E62" s="127">
        <v>2307</v>
      </c>
      <c r="F62" s="280" t="s">
        <v>92</v>
      </c>
      <c r="G62" s="281"/>
      <c r="H62" s="281"/>
      <c r="I62" s="281"/>
      <c r="J62" s="281"/>
      <c r="K62" s="281"/>
      <c r="L62" s="281"/>
      <c r="M62" s="282"/>
      <c r="N62" s="283" t="s">
        <v>42</v>
      </c>
      <c r="O62" s="283"/>
      <c r="P62" s="283"/>
      <c r="Q62" s="284" t="s">
        <v>43</v>
      </c>
      <c r="R62" s="285"/>
      <c r="S62" s="286"/>
      <c r="T62" s="287">
        <v>1870.68</v>
      </c>
      <c r="U62" s="288"/>
      <c r="V62" s="98"/>
      <c r="W62" s="98"/>
      <c r="X62" s="126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  <c r="BE62" s="98"/>
      <c r="BF62" s="98"/>
      <c r="BG62" s="98"/>
      <c r="BH62" s="98"/>
      <c r="BI62" s="98"/>
      <c r="BJ62" s="98"/>
      <c r="BK62" s="98"/>
      <c r="BL62" s="98"/>
      <c r="BM62" s="98"/>
      <c r="BN62" s="98"/>
      <c r="BO62" s="98"/>
      <c r="BP62" s="98"/>
      <c r="BQ62" s="98"/>
      <c r="BR62" s="98"/>
      <c r="BS62" s="98"/>
      <c r="BT62" s="98"/>
      <c r="BU62" s="98"/>
      <c r="BV62" s="98"/>
      <c r="BW62" s="98"/>
      <c r="BX62" s="98"/>
      <c r="BY62" s="98"/>
      <c r="BZ62" s="98"/>
      <c r="CA62" s="98"/>
      <c r="CB62" s="98"/>
      <c r="CC62" s="98"/>
      <c r="CD62" s="98"/>
      <c r="CE62" s="98"/>
      <c r="CF62" s="98"/>
      <c r="CG62" s="98"/>
      <c r="CH62" s="98"/>
      <c r="CI62" s="98"/>
      <c r="CJ62" s="98"/>
      <c r="CK62" s="98"/>
      <c r="CL62" s="98"/>
      <c r="CM62" s="98"/>
      <c r="CN62" s="98"/>
      <c r="CO62" s="98"/>
      <c r="CP62" s="98"/>
      <c r="CQ62" s="98"/>
      <c r="CR62" s="98"/>
      <c r="CS62" s="98"/>
      <c r="CT62" s="98"/>
      <c r="CU62" s="98"/>
      <c r="CV62" s="98"/>
      <c r="CW62" s="98"/>
      <c r="CX62" s="98"/>
      <c r="CY62" s="98"/>
      <c r="CZ62" s="98"/>
      <c r="DA62" s="98"/>
      <c r="DB62" s="98"/>
      <c r="DC62" s="98"/>
      <c r="DD62" s="98"/>
      <c r="DE62" s="98"/>
      <c r="DF62" s="98"/>
      <c r="DG62" s="98"/>
      <c r="DH62" s="98"/>
      <c r="DI62" s="98"/>
      <c r="DJ62" s="98"/>
      <c r="DK62" s="98"/>
      <c r="DL62" s="98"/>
      <c r="DM62" s="98"/>
      <c r="DN62" s="98"/>
      <c r="DO62" s="98"/>
      <c r="DP62" s="98"/>
      <c r="DQ62" s="98"/>
      <c r="DR62" s="98"/>
      <c r="DS62" s="98"/>
      <c r="DT62" s="98"/>
      <c r="DU62" s="98"/>
      <c r="DV62" s="98"/>
      <c r="DW62" s="98"/>
      <c r="DX62" s="98"/>
      <c r="DY62" s="98"/>
      <c r="DZ62" s="98"/>
      <c r="EA62" s="98"/>
      <c r="EB62" s="98"/>
      <c r="EC62" s="98"/>
      <c r="ED62" s="98"/>
      <c r="EE62" s="98"/>
      <c r="EF62" s="98"/>
      <c r="EG62" s="98"/>
      <c r="EH62" s="98"/>
      <c r="EI62" s="98"/>
      <c r="EJ62" s="98"/>
      <c r="EK62" s="98"/>
      <c r="EL62" s="98"/>
      <c r="EM62" s="98"/>
      <c r="EN62" s="98"/>
      <c r="EO62" s="98"/>
      <c r="EP62" s="98"/>
      <c r="EQ62" s="98"/>
      <c r="ER62" s="98"/>
      <c r="ES62" s="98"/>
      <c r="ET62" s="98"/>
      <c r="EU62" s="98"/>
      <c r="EV62" s="98"/>
      <c r="EW62" s="98"/>
      <c r="EX62" s="98"/>
      <c r="EY62" s="98"/>
      <c r="EZ62" s="98"/>
      <c r="FA62" s="98"/>
      <c r="FB62" s="98"/>
      <c r="FC62" s="98"/>
      <c r="FD62" s="98"/>
      <c r="FE62" s="98"/>
      <c r="FF62" s="98"/>
      <c r="FG62" s="98"/>
      <c r="FH62" s="98"/>
      <c r="FI62" s="98"/>
      <c r="FJ62" s="98"/>
      <c r="FK62" s="98"/>
      <c r="FL62" s="98"/>
      <c r="FM62" s="98"/>
      <c r="FN62" s="98"/>
      <c r="FO62" s="98"/>
      <c r="FP62" s="98"/>
      <c r="FQ62" s="98"/>
      <c r="FR62" s="98"/>
      <c r="FS62" s="98"/>
      <c r="FT62" s="98"/>
      <c r="FU62" s="98"/>
      <c r="FV62" s="98"/>
      <c r="FW62" s="98"/>
      <c r="FX62" s="98"/>
      <c r="FY62" s="98"/>
      <c r="FZ62" s="98"/>
      <c r="GA62" s="98"/>
      <c r="GB62" s="98"/>
      <c r="GC62" s="98"/>
      <c r="GD62" s="98"/>
      <c r="GE62" s="98"/>
      <c r="GF62" s="98"/>
      <c r="GG62" s="98"/>
      <c r="GH62" s="98"/>
      <c r="GI62" s="98"/>
      <c r="GJ62" s="98"/>
      <c r="GK62" s="98"/>
      <c r="GL62" s="98"/>
      <c r="GM62" s="98"/>
      <c r="GN62" s="98"/>
      <c r="GO62" s="98"/>
      <c r="GP62" s="98"/>
      <c r="GQ62" s="98"/>
      <c r="GR62" s="98"/>
      <c r="GS62" s="98"/>
      <c r="GT62" s="98"/>
      <c r="GU62" s="98"/>
      <c r="GV62" s="98"/>
      <c r="GW62" s="98"/>
      <c r="GX62" s="98"/>
      <c r="GY62" s="98"/>
      <c r="GZ62" s="98"/>
      <c r="HA62" s="98"/>
      <c r="HB62" s="98"/>
      <c r="HC62" s="98"/>
      <c r="HD62" s="98"/>
      <c r="HE62" s="98"/>
      <c r="HF62" s="98"/>
      <c r="HG62" s="98"/>
      <c r="HH62" s="98"/>
      <c r="HI62" s="98"/>
      <c r="HJ62" s="98"/>
      <c r="HK62" s="98"/>
      <c r="HL62" s="98"/>
      <c r="HM62" s="98"/>
      <c r="HN62" s="98"/>
      <c r="HO62" s="98"/>
      <c r="HP62" s="98"/>
      <c r="HQ62" s="98"/>
      <c r="HR62" s="98"/>
      <c r="HS62" s="98"/>
      <c r="HT62" s="98"/>
      <c r="HU62" s="98"/>
      <c r="HV62" s="98"/>
      <c r="HW62" s="98"/>
      <c r="HX62" s="98"/>
      <c r="HY62" s="98"/>
      <c r="HZ62" s="98"/>
      <c r="IA62" s="98"/>
      <c r="IB62" s="98"/>
      <c r="IC62" s="98"/>
      <c r="ID62" s="98"/>
      <c r="IE62" s="98"/>
      <c r="IF62" s="98"/>
      <c r="IG62" s="98"/>
      <c r="IH62" s="98"/>
      <c r="II62" s="98"/>
      <c r="IJ62" s="98"/>
      <c r="IK62" s="98"/>
      <c r="IL62" s="98"/>
      <c r="IM62" s="98"/>
      <c r="IN62" s="98"/>
      <c r="IO62" s="98"/>
      <c r="IP62" s="98"/>
      <c r="IQ62" s="98"/>
      <c r="IR62" s="98"/>
      <c r="IS62" s="98"/>
      <c r="IT62" s="98"/>
      <c r="IU62" s="98"/>
      <c r="IV62" s="98"/>
      <c r="IW62" s="98"/>
      <c r="IX62" s="98"/>
      <c r="IY62" s="98"/>
      <c r="IZ62" s="98"/>
      <c r="JA62" s="98"/>
      <c r="JB62" s="98"/>
      <c r="JC62" s="98"/>
      <c r="JD62" s="98"/>
      <c r="JE62" s="98"/>
      <c r="JF62" s="98"/>
      <c r="JG62" s="98"/>
      <c r="JH62" s="98"/>
      <c r="JI62" s="98"/>
      <c r="JJ62" s="98"/>
      <c r="JK62" s="98"/>
      <c r="JL62" s="98"/>
      <c r="JM62" s="98"/>
      <c r="JN62" s="98"/>
      <c r="JO62" s="98"/>
      <c r="JP62" s="98"/>
      <c r="JQ62" s="98"/>
      <c r="JR62" s="98"/>
      <c r="JS62" s="98"/>
      <c r="JT62" s="98"/>
      <c r="JU62" s="98"/>
      <c r="JV62" s="98"/>
      <c r="JW62" s="98"/>
      <c r="JX62" s="98"/>
      <c r="JY62" s="98"/>
      <c r="JZ62" s="98"/>
      <c r="KA62" s="98"/>
      <c r="KB62" s="98"/>
      <c r="KC62" s="98"/>
      <c r="KD62" s="98"/>
      <c r="KE62" s="98"/>
      <c r="KF62" s="98"/>
      <c r="KG62" s="98"/>
      <c r="KH62" s="98"/>
      <c r="KI62" s="98"/>
      <c r="KJ62" s="98"/>
      <c r="KK62" s="98"/>
      <c r="KL62" s="98"/>
      <c r="KM62" s="98"/>
      <c r="KN62" s="98"/>
      <c r="KO62" s="98"/>
      <c r="KP62" s="98"/>
      <c r="KQ62" s="98"/>
      <c r="KR62" s="98"/>
      <c r="KS62" s="98"/>
      <c r="KT62" s="98"/>
      <c r="KU62" s="98"/>
      <c r="KV62" s="98"/>
      <c r="KW62" s="98"/>
      <c r="KX62" s="98"/>
      <c r="KY62" s="98"/>
      <c r="KZ62" s="98"/>
      <c r="LA62" s="98"/>
      <c r="LB62" s="98"/>
      <c r="LC62" s="98"/>
      <c r="LD62" s="98"/>
      <c r="LE62" s="98"/>
      <c r="LF62" s="98"/>
      <c r="LG62" s="98"/>
      <c r="LH62" s="98"/>
      <c r="LI62" s="98"/>
      <c r="LJ62" s="98"/>
      <c r="LK62" s="98"/>
      <c r="LL62" s="98"/>
      <c r="LM62" s="98"/>
      <c r="LN62" s="98"/>
      <c r="LO62" s="98"/>
      <c r="LP62" s="98"/>
      <c r="LQ62" s="98"/>
      <c r="LR62" s="98"/>
      <c r="LS62" s="98"/>
      <c r="LT62" s="98"/>
      <c r="LU62" s="98"/>
      <c r="LV62" s="98"/>
      <c r="LW62" s="98"/>
      <c r="LX62" s="98"/>
      <c r="LY62" s="98"/>
      <c r="LZ62" s="98"/>
      <c r="MA62" s="98"/>
      <c r="MB62" s="98"/>
      <c r="MC62" s="98"/>
      <c r="MD62" s="98"/>
      <c r="ME62" s="98"/>
      <c r="MF62" s="98"/>
      <c r="MG62" s="98"/>
      <c r="MH62" s="98"/>
      <c r="MI62" s="98"/>
      <c r="MJ62" s="98"/>
      <c r="MK62" s="98"/>
      <c r="ML62" s="98"/>
      <c r="MM62" s="98"/>
      <c r="MN62" s="98"/>
      <c r="MO62" s="98"/>
      <c r="MP62" s="98"/>
      <c r="MQ62" s="98"/>
      <c r="MR62" s="98"/>
      <c r="MS62" s="98"/>
      <c r="MT62" s="98"/>
      <c r="MU62" s="98"/>
      <c r="MV62" s="98"/>
      <c r="MW62" s="98"/>
      <c r="MX62" s="98"/>
      <c r="MY62" s="98"/>
      <c r="MZ62" s="98"/>
      <c r="NA62" s="98"/>
      <c r="NB62" s="98"/>
      <c r="NC62" s="98"/>
      <c r="ND62" s="98"/>
      <c r="NE62" s="98"/>
      <c r="NF62" s="98"/>
      <c r="NG62" s="98"/>
      <c r="NH62" s="98"/>
      <c r="NI62" s="98"/>
      <c r="NJ62" s="98"/>
      <c r="NK62" s="98"/>
      <c r="NL62" s="98"/>
      <c r="NM62" s="98"/>
      <c r="NN62" s="98"/>
      <c r="NO62" s="98"/>
      <c r="NP62" s="98"/>
      <c r="NQ62" s="98"/>
      <c r="NR62" s="98"/>
      <c r="NS62" s="98"/>
      <c r="NT62" s="98"/>
      <c r="NU62" s="98"/>
      <c r="NV62" s="98"/>
      <c r="NW62" s="98"/>
      <c r="NX62" s="98"/>
      <c r="NY62" s="98"/>
      <c r="NZ62" s="98"/>
      <c r="OA62" s="98"/>
      <c r="OB62" s="98"/>
      <c r="OC62" s="98"/>
      <c r="OD62" s="98"/>
      <c r="OE62" s="98"/>
      <c r="OF62" s="98"/>
      <c r="OG62" s="98"/>
      <c r="OH62" s="98"/>
      <c r="OI62" s="98"/>
      <c r="OJ62" s="98"/>
      <c r="OK62" s="98"/>
      <c r="OL62" s="98"/>
      <c r="OM62" s="98"/>
      <c r="ON62" s="98"/>
      <c r="OO62" s="98"/>
      <c r="OP62" s="98"/>
      <c r="OQ62" s="98"/>
      <c r="OR62" s="98"/>
      <c r="OS62" s="98"/>
      <c r="OT62" s="98"/>
      <c r="OU62" s="98"/>
      <c r="OV62" s="98"/>
      <c r="OW62" s="98"/>
      <c r="OX62" s="98"/>
      <c r="OY62" s="98"/>
      <c r="OZ62" s="98"/>
      <c r="PA62" s="98"/>
      <c r="PB62" s="98"/>
      <c r="PC62" s="98"/>
      <c r="PD62" s="98"/>
      <c r="PE62" s="98"/>
      <c r="PF62" s="98"/>
      <c r="PG62" s="98"/>
      <c r="PH62" s="98"/>
      <c r="PI62" s="98"/>
      <c r="PJ62" s="98"/>
      <c r="PK62" s="98"/>
      <c r="PL62" s="98"/>
      <c r="PM62" s="98"/>
      <c r="PN62" s="98"/>
      <c r="PO62" s="98"/>
      <c r="PP62" s="98"/>
      <c r="PQ62" s="98"/>
      <c r="PR62" s="98"/>
      <c r="PS62" s="98"/>
      <c r="PT62" s="98"/>
      <c r="PU62" s="98"/>
      <c r="PV62" s="98"/>
      <c r="PW62" s="98"/>
      <c r="PX62" s="98"/>
      <c r="PY62" s="98"/>
      <c r="PZ62" s="98"/>
      <c r="QA62" s="98"/>
      <c r="QB62" s="98"/>
      <c r="QC62" s="98"/>
      <c r="QD62" s="98"/>
      <c r="QE62" s="98"/>
      <c r="QF62" s="98"/>
      <c r="QG62" s="98"/>
      <c r="QH62" s="98"/>
      <c r="QI62" s="98"/>
      <c r="QJ62" s="98"/>
      <c r="QK62" s="98"/>
      <c r="QL62" s="98"/>
      <c r="QM62" s="98"/>
      <c r="QN62" s="98"/>
      <c r="QO62" s="98"/>
      <c r="QP62" s="98"/>
      <c r="QQ62" s="98"/>
      <c r="QR62" s="98"/>
      <c r="QS62" s="98"/>
      <c r="QT62" s="98"/>
      <c r="QU62" s="98"/>
      <c r="QV62" s="98"/>
      <c r="QW62" s="98"/>
      <c r="QX62" s="98"/>
      <c r="QY62" s="98"/>
      <c r="QZ62" s="98"/>
      <c r="RA62" s="98"/>
      <c r="RB62" s="98"/>
      <c r="RC62" s="98"/>
      <c r="RD62" s="98"/>
      <c r="RE62" s="98"/>
      <c r="RF62" s="98"/>
      <c r="RG62" s="98"/>
      <c r="RH62" s="98"/>
      <c r="RI62" s="98"/>
      <c r="RJ62" s="98"/>
      <c r="RK62" s="98"/>
      <c r="RL62" s="98"/>
      <c r="RM62" s="98"/>
      <c r="RN62" s="98"/>
      <c r="RO62" s="98"/>
      <c r="RP62" s="98"/>
      <c r="RQ62" s="98"/>
      <c r="RR62" s="98"/>
      <c r="RS62" s="98"/>
    </row>
    <row r="63" spans="1:487" s="120" customFormat="1" ht="15" customHeight="1" thickBot="1">
      <c r="A63" s="116"/>
      <c r="B63" s="94">
        <v>48</v>
      </c>
      <c r="C63" s="289">
        <v>44370</v>
      </c>
      <c r="D63" s="290"/>
      <c r="E63" s="128">
        <v>2307</v>
      </c>
      <c r="F63" s="291" t="s">
        <v>93</v>
      </c>
      <c r="G63" s="292"/>
      <c r="H63" s="292"/>
      <c r="I63" s="292"/>
      <c r="J63" s="292"/>
      <c r="K63" s="292"/>
      <c r="L63" s="292"/>
      <c r="M63" s="293"/>
      <c r="N63" s="294" t="s">
        <v>42</v>
      </c>
      <c r="O63" s="294"/>
      <c r="P63" s="294"/>
      <c r="Q63" s="295" t="s">
        <v>43</v>
      </c>
      <c r="R63" s="296"/>
      <c r="S63" s="297"/>
      <c r="T63" s="298">
        <v>1670.96</v>
      </c>
      <c r="U63" s="299"/>
      <c r="V63" s="129">
        <f>SUM(T60:U63)</f>
        <v>10615.400000000001</v>
      </c>
      <c r="W63" s="98"/>
      <c r="X63" s="126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  <c r="BE63" s="98"/>
      <c r="BF63" s="98"/>
      <c r="BG63" s="98"/>
      <c r="BH63" s="98"/>
      <c r="BI63" s="98"/>
      <c r="BJ63" s="98"/>
      <c r="BK63" s="98"/>
      <c r="BL63" s="98"/>
      <c r="BM63" s="98"/>
      <c r="BN63" s="98"/>
      <c r="BO63" s="98"/>
      <c r="BP63" s="98"/>
      <c r="BQ63" s="98"/>
      <c r="BR63" s="98"/>
      <c r="BS63" s="98"/>
      <c r="BT63" s="98"/>
      <c r="BU63" s="98"/>
      <c r="BV63" s="98"/>
      <c r="BW63" s="98"/>
      <c r="BX63" s="98"/>
      <c r="BY63" s="98"/>
      <c r="BZ63" s="98"/>
      <c r="CA63" s="98"/>
      <c r="CB63" s="98"/>
      <c r="CC63" s="98"/>
      <c r="CD63" s="98"/>
      <c r="CE63" s="98"/>
      <c r="CF63" s="98"/>
      <c r="CG63" s="98"/>
      <c r="CH63" s="98"/>
      <c r="CI63" s="98"/>
      <c r="CJ63" s="98"/>
      <c r="CK63" s="98"/>
      <c r="CL63" s="98"/>
      <c r="CM63" s="98"/>
      <c r="CN63" s="98"/>
      <c r="CO63" s="98"/>
      <c r="CP63" s="98"/>
      <c r="CQ63" s="98"/>
      <c r="CR63" s="98"/>
      <c r="CS63" s="98"/>
      <c r="CT63" s="98"/>
      <c r="CU63" s="98"/>
      <c r="CV63" s="98"/>
      <c r="CW63" s="98"/>
      <c r="CX63" s="98"/>
      <c r="CY63" s="98"/>
      <c r="CZ63" s="98"/>
      <c r="DA63" s="98"/>
      <c r="DB63" s="98"/>
      <c r="DC63" s="98"/>
      <c r="DD63" s="98"/>
      <c r="DE63" s="98"/>
      <c r="DF63" s="98"/>
      <c r="DG63" s="98"/>
      <c r="DH63" s="98"/>
      <c r="DI63" s="98"/>
      <c r="DJ63" s="98"/>
      <c r="DK63" s="98"/>
      <c r="DL63" s="98"/>
      <c r="DM63" s="98"/>
      <c r="DN63" s="98"/>
      <c r="DO63" s="98"/>
      <c r="DP63" s="98"/>
      <c r="DQ63" s="98"/>
      <c r="DR63" s="98"/>
      <c r="DS63" s="98"/>
      <c r="DT63" s="98"/>
      <c r="DU63" s="98"/>
      <c r="DV63" s="98"/>
      <c r="DW63" s="98"/>
      <c r="DX63" s="98"/>
      <c r="DY63" s="98"/>
      <c r="DZ63" s="98"/>
      <c r="EA63" s="98"/>
      <c r="EB63" s="98"/>
      <c r="EC63" s="98"/>
      <c r="ED63" s="98"/>
      <c r="EE63" s="98"/>
      <c r="EF63" s="98"/>
      <c r="EG63" s="98"/>
      <c r="EH63" s="98"/>
      <c r="EI63" s="98"/>
      <c r="EJ63" s="98"/>
      <c r="EK63" s="98"/>
      <c r="EL63" s="98"/>
      <c r="EM63" s="98"/>
      <c r="EN63" s="98"/>
      <c r="EO63" s="98"/>
      <c r="EP63" s="98"/>
      <c r="EQ63" s="98"/>
      <c r="ER63" s="98"/>
      <c r="ES63" s="98"/>
      <c r="ET63" s="98"/>
      <c r="EU63" s="98"/>
      <c r="EV63" s="98"/>
      <c r="EW63" s="98"/>
      <c r="EX63" s="98"/>
      <c r="EY63" s="98"/>
      <c r="EZ63" s="98"/>
      <c r="FA63" s="98"/>
      <c r="FB63" s="98"/>
      <c r="FC63" s="98"/>
      <c r="FD63" s="98"/>
      <c r="FE63" s="98"/>
      <c r="FF63" s="98"/>
      <c r="FG63" s="98"/>
      <c r="FH63" s="98"/>
      <c r="FI63" s="98"/>
      <c r="FJ63" s="98"/>
      <c r="FK63" s="98"/>
      <c r="FL63" s="98"/>
      <c r="FM63" s="98"/>
      <c r="FN63" s="98"/>
      <c r="FO63" s="98"/>
      <c r="FP63" s="98"/>
      <c r="FQ63" s="98"/>
      <c r="FR63" s="98"/>
      <c r="FS63" s="98"/>
      <c r="FT63" s="98"/>
      <c r="FU63" s="98"/>
      <c r="FV63" s="98"/>
      <c r="FW63" s="98"/>
      <c r="FX63" s="98"/>
      <c r="FY63" s="98"/>
      <c r="FZ63" s="98"/>
      <c r="GA63" s="98"/>
      <c r="GB63" s="98"/>
      <c r="GC63" s="98"/>
      <c r="GD63" s="98"/>
      <c r="GE63" s="98"/>
      <c r="GF63" s="98"/>
      <c r="GG63" s="98"/>
      <c r="GH63" s="98"/>
      <c r="GI63" s="98"/>
      <c r="GJ63" s="98"/>
      <c r="GK63" s="98"/>
      <c r="GL63" s="98"/>
      <c r="GM63" s="98"/>
      <c r="GN63" s="98"/>
      <c r="GO63" s="98"/>
      <c r="GP63" s="98"/>
      <c r="GQ63" s="98"/>
      <c r="GR63" s="98"/>
      <c r="GS63" s="98"/>
      <c r="GT63" s="98"/>
      <c r="GU63" s="98"/>
      <c r="GV63" s="98"/>
      <c r="GW63" s="98"/>
      <c r="GX63" s="98"/>
      <c r="GY63" s="98"/>
      <c r="GZ63" s="98"/>
      <c r="HA63" s="98"/>
      <c r="HB63" s="98"/>
      <c r="HC63" s="98"/>
      <c r="HD63" s="98"/>
      <c r="HE63" s="98"/>
      <c r="HF63" s="98"/>
      <c r="HG63" s="98"/>
      <c r="HH63" s="98"/>
      <c r="HI63" s="98"/>
      <c r="HJ63" s="98"/>
      <c r="HK63" s="98"/>
      <c r="HL63" s="98"/>
      <c r="HM63" s="98"/>
      <c r="HN63" s="98"/>
      <c r="HO63" s="98"/>
      <c r="HP63" s="98"/>
      <c r="HQ63" s="98"/>
      <c r="HR63" s="98"/>
      <c r="HS63" s="98"/>
      <c r="HT63" s="98"/>
      <c r="HU63" s="98"/>
      <c r="HV63" s="98"/>
      <c r="HW63" s="98"/>
      <c r="HX63" s="98"/>
      <c r="HY63" s="98"/>
      <c r="HZ63" s="98"/>
      <c r="IA63" s="98"/>
      <c r="IB63" s="98"/>
      <c r="IC63" s="98"/>
      <c r="ID63" s="98"/>
      <c r="IE63" s="98"/>
      <c r="IF63" s="98"/>
      <c r="IG63" s="98"/>
      <c r="IH63" s="98"/>
      <c r="II63" s="98"/>
      <c r="IJ63" s="98"/>
      <c r="IK63" s="98"/>
      <c r="IL63" s="98"/>
      <c r="IM63" s="98"/>
      <c r="IN63" s="98"/>
      <c r="IO63" s="98"/>
      <c r="IP63" s="98"/>
      <c r="IQ63" s="98"/>
      <c r="IR63" s="98"/>
      <c r="IS63" s="98"/>
      <c r="IT63" s="98"/>
      <c r="IU63" s="98"/>
      <c r="IV63" s="98"/>
      <c r="IW63" s="98"/>
      <c r="IX63" s="98"/>
      <c r="IY63" s="98"/>
      <c r="IZ63" s="98"/>
      <c r="JA63" s="98"/>
      <c r="JB63" s="98"/>
      <c r="JC63" s="98"/>
      <c r="JD63" s="98"/>
      <c r="JE63" s="98"/>
      <c r="JF63" s="98"/>
      <c r="JG63" s="98"/>
      <c r="JH63" s="98"/>
      <c r="JI63" s="98"/>
      <c r="JJ63" s="98"/>
      <c r="JK63" s="98"/>
      <c r="JL63" s="98"/>
      <c r="JM63" s="98"/>
      <c r="JN63" s="98"/>
      <c r="JO63" s="98"/>
      <c r="JP63" s="98"/>
      <c r="JQ63" s="98"/>
      <c r="JR63" s="98"/>
      <c r="JS63" s="98"/>
      <c r="JT63" s="98"/>
      <c r="JU63" s="98"/>
      <c r="JV63" s="98"/>
      <c r="JW63" s="98"/>
      <c r="JX63" s="98"/>
      <c r="JY63" s="98"/>
      <c r="JZ63" s="98"/>
      <c r="KA63" s="98"/>
      <c r="KB63" s="98"/>
      <c r="KC63" s="98"/>
      <c r="KD63" s="98"/>
      <c r="KE63" s="98"/>
      <c r="KF63" s="98"/>
      <c r="KG63" s="98"/>
      <c r="KH63" s="98"/>
      <c r="KI63" s="98"/>
      <c r="KJ63" s="98"/>
      <c r="KK63" s="98"/>
      <c r="KL63" s="98"/>
      <c r="KM63" s="98"/>
      <c r="KN63" s="98"/>
      <c r="KO63" s="98"/>
      <c r="KP63" s="98"/>
      <c r="KQ63" s="98"/>
      <c r="KR63" s="98"/>
      <c r="KS63" s="98"/>
      <c r="KT63" s="98"/>
      <c r="KU63" s="98"/>
      <c r="KV63" s="98"/>
      <c r="KW63" s="98"/>
      <c r="KX63" s="98"/>
      <c r="KY63" s="98"/>
      <c r="KZ63" s="98"/>
      <c r="LA63" s="98"/>
      <c r="LB63" s="98"/>
      <c r="LC63" s="98"/>
      <c r="LD63" s="98"/>
      <c r="LE63" s="98"/>
      <c r="LF63" s="98"/>
      <c r="LG63" s="98"/>
      <c r="LH63" s="98"/>
      <c r="LI63" s="98"/>
      <c r="LJ63" s="98"/>
      <c r="LK63" s="98"/>
      <c r="LL63" s="98"/>
      <c r="LM63" s="98"/>
      <c r="LN63" s="98"/>
      <c r="LO63" s="98"/>
      <c r="LP63" s="98"/>
      <c r="LQ63" s="98"/>
      <c r="LR63" s="98"/>
      <c r="LS63" s="98"/>
      <c r="LT63" s="98"/>
      <c r="LU63" s="98"/>
      <c r="LV63" s="98"/>
      <c r="LW63" s="98"/>
      <c r="LX63" s="98"/>
      <c r="LY63" s="98"/>
      <c r="LZ63" s="98"/>
      <c r="MA63" s="98"/>
      <c r="MB63" s="98"/>
      <c r="MC63" s="98"/>
      <c r="MD63" s="98"/>
      <c r="ME63" s="98"/>
      <c r="MF63" s="98"/>
      <c r="MG63" s="98"/>
      <c r="MH63" s="98"/>
      <c r="MI63" s="98"/>
      <c r="MJ63" s="98"/>
      <c r="MK63" s="98"/>
      <c r="ML63" s="98"/>
      <c r="MM63" s="98"/>
      <c r="MN63" s="98"/>
      <c r="MO63" s="98"/>
      <c r="MP63" s="98"/>
      <c r="MQ63" s="98"/>
      <c r="MR63" s="98"/>
      <c r="MS63" s="98"/>
      <c r="MT63" s="98"/>
      <c r="MU63" s="98"/>
      <c r="MV63" s="98"/>
      <c r="MW63" s="98"/>
      <c r="MX63" s="98"/>
      <c r="MY63" s="98"/>
      <c r="MZ63" s="98"/>
      <c r="NA63" s="98"/>
      <c r="NB63" s="98"/>
      <c r="NC63" s="98"/>
      <c r="ND63" s="98"/>
      <c r="NE63" s="98"/>
      <c r="NF63" s="98"/>
      <c r="NG63" s="98"/>
      <c r="NH63" s="98"/>
      <c r="NI63" s="98"/>
      <c r="NJ63" s="98"/>
      <c r="NK63" s="98"/>
      <c r="NL63" s="98"/>
      <c r="NM63" s="98"/>
      <c r="NN63" s="98"/>
      <c r="NO63" s="98"/>
      <c r="NP63" s="98"/>
      <c r="NQ63" s="98"/>
      <c r="NR63" s="98"/>
      <c r="NS63" s="98"/>
      <c r="NT63" s="98"/>
      <c r="NU63" s="98"/>
      <c r="NV63" s="98"/>
      <c r="NW63" s="98"/>
      <c r="NX63" s="98"/>
      <c r="NY63" s="98"/>
      <c r="NZ63" s="98"/>
      <c r="OA63" s="98"/>
      <c r="OB63" s="98"/>
      <c r="OC63" s="98"/>
      <c r="OD63" s="98"/>
      <c r="OE63" s="98"/>
      <c r="OF63" s="98"/>
      <c r="OG63" s="98"/>
      <c r="OH63" s="98"/>
      <c r="OI63" s="98"/>
      <c r="OJ63" s="98"/>
      <c r="OK63" s="98"/>
      <c r="OL63" s="98"/>
      <c r="OM63" s="98"/>
      <c r="ON63" s="98"/>
      <c r="OO63" s="98"/>
      <c r="OP63" s="98"/>
      <c r="OQ63" s="98"/>
      <c r="OR63" s="98"/>
      <c r="OS63" s="98"/>
      <c r="OT63" s="98"/>
      <c r="OU63" s="98"/>
      <c r="OV63" s="98"/>
      <c r="OW63" s="98"/>
      <c r="OX63" s="98"/>
      <c r="OY63" s="98"/>
      <c r="OZ63" s="98"/>
      <c r="PA63" s="98"/>
      <c r="PB63" s="98"/>
      <c r="PC63" s="98"/>
      <c r="PD63" s="98"/>
      <c r="PE63" s="98"/>
      <c r="PF63" s="98"/>
      <c r="PG63" s="98"/>
      <c r="PH63" s="98"/>
      <c r="PI63" s="98"/>
      <c r="PJ63" s="98"/>
      <c r="PK63" s="98"/>
      <c r="PL63" s="98"/>
      <c r="PM63" s="98"/>
      <c r="PN63" s="98"/>
      <c r="PO63" s="98"/>
      <c r="PP63" s="98"/>
      <c r="PQ63" s="98"/>
      <c r="PR63" s="98"/>
      <c r="PS63" s="98"/>
      <c r="PT63" s="98"/>
      <c r="PU63" s="98"/>
      <c r="PV63" s="98"/>
      <c r="PW63" s="98"/>
      <c r="PX63" s="98"/>
      <c r="PY63" s="98"/>
      <c r="PZ63" s="98"/>
      <c r="QA63" s="98"/>
      <c r="QB63" s="98"/>
      <c r="QC63" s="98"/>
      <c r="QD63" s="98"/>
      <c r="QE63" s="98"/>
      <c r="QF63" s="98"/>
      <c r="QG63" s="98"/>
      <c r="QH63" s="98"/>
      <c r="QI63" s="98"/>
      <c r="QJ63" s="98"/>
      <c r="QK63" s="98"/>
      <c r="QL63" s="98"/>
      <c r="QM63" s="98"/>
      <c r="QN63" s="98"/>
      <c r="QO63" s="98"/>
      <c r="QP63" s="98"/>
      <c r="QQ63" s="98"/>
      <c r="QR63" s="98"/>
      <c r="QS63" s="98"/>
      <c r="QT63" s="98"/>
      <c r="QU63" s="98"/>
      <c r="QV63" s="98"/>
      <c r="QW63" s="98"/>
      <c r="QX63" s="98"/>
      <c r="QY63" s="98"/>
      <c r="QZ63" s="98"/>
      <c r="RA63" s="98"/>
      <c r="RB63" s="98"/>
      <c r="RC63" s="98"/>
      <c r="RD63" s="98"/>
      <c r="RE63" s="98"/>
      <c r="RF63" s="98"/>
      <c r="RG63" s="98"/>
      <c r="RH63" s="98"/>
      <c r="RI63" s="98"/>
      <c r="RJ63" s="98"/>
      <c r="RK63" s="98"/>
      <c r="RL63" s="98"/>
      <c r="RM63" s="98"/>
      <c r="RN63" s="98"/>
      <c r="RO63" s="98"/>
      <c r="RP63" s="98"/>
      <c r="RQ63" s="98"/>
      <c r="RR63" s="98"/>
      <c r="RS63" s="98"/>
    </row>
    <row r="64" spans="1:487" s="120" customFormat="1" ht="15" customHeight="1">
      <c r="A64" s="116"/>
      <c r="B64" s="94">
        <v>49</v>
      </c>
      <c r="C64" s="239">
        <v>44370</v>
      </c>
      <c r="D64" s="240"/>
      <c r="E64" s="130">
        <v>62301</v>
      </c>
      <c r="F64" s="307" t="s">
        <v>94</v>
      </c>
      <c r="G64" s="307"/>
      <c r="H64" s="307"/>
      <c r="I64" s="307"/>
      <c r="J64" s="307"/>
      <c r="K64" s="307"/>
      <c r="L64" s="307"/>
      <c r="M64" s="307"/>
      <c r="N64" s="308">
        <v>44371</v>
      </c>
      <c r="O64" s="308"/>
      <c r="P64" s="308"/>
      <c r="Q64" s="309" t="s">
        <v>95</v>
      </c>
      <c r="R64" s="309"/>
      <c r="S64" s="309"/>
      <c r="T64" s="310">
        <v>5759.76</v>
      </c>
      <c r="U64" s="311"/>
      <c r="V64" s="98"/>
      <c r="W64" s="98"/>
      <c r="X64" s="126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  <c r="BE64" s="98"/>
      <c r="BF64" s="98"/>
      <c r="BG64" s="98"/>
      <c r="BH64" s="98"/>
      <c r="BI64" s="98"/>
      <c r="BJ64" s="98"/>
      <c r="BK64" s="98"/>
      <c r="BL64" s="98"/>
      <c r="BM64" s="98"/>
      <c r="BN64" s="98"/>
      <c r="BO64" s="98"/>
      <c r="BP64" s="98"/>
      <c r="BQ64" s="98"/>
      <c r="BR64" s="98"/>
      <c r="BS64" s="98"/>
      <c r="BT64" s="98"/>
      <c r="BU64" s="98"/>
      <c r="BV64" s="98"/>
      <c r="BW64" s="98"/>
      <c r="BX64" s="98"/>
      <c r="BY64" s="98"/>
      <c r="BZ64" s="98"/>
      <c r="CA64" s="98"/>
      <c r="CB64" s="98"/>
      <c r="CC64" s="98"/>
      <c r="CD64" s="98"/>
      <c r="CE64" s="98"/>
      <c r="CF64" s="98"/>
      <c r="CG64" s="98"/>
      <c r="CH64" s="98"/>
      <c r="CI64" s="98"/>
      <c r="CJ64" s="98"/>
      <c r="CK64" s="98"/>
      <c r="CL64" s="98"/>
      <c r="CM64" s="98"/>
      <c r="CN64" s="98"/>
      <c r="CO64" s="98"/>
      <c r="CP64" s="98"/>
      <c r="CQ64" s="98"/>
      <c r="CR64" s="98"/>
      <c r="CS64" s="98"/>
      <c r="CT64" s="98"/>
      <c r="CU64" s="98"/>
      <c r="CV64" s="98"/>
      <c r="CW64" s="98"/>
      <c r="CX64" s="98"/>
      <c r="CY64" s="98"/>
      <c r="CZ64" s="98"/>
      <c r="DA64" s="98"/>
      <c r="DB64" s="98"/>
      <c r="DC64" s="98"/>
      <c r="DD64" s="98"/>
      <c r="DE64" s="98"/>
      <c r="DF64" s="98"/>
      <c r="DG64" s="98"/>
      <c r="DH64" s="98"/>
      <c r="DI64" s="98"/>
      <c r="DJ64" s="98"/>
      <c r="DK64" s="98"/>
      <c r="DL64" s="98"/>
      <c r="DM64" s="98"/>
      <c r="DN64" s="98"/>
      <c r="DO64" s="98"/>
      <c r="DP64" s="98"/>
      <c r="DQ64" s="98"/>
      <c r="DR64" s="98"/>
      <c r="DS64" s="98"/>
      <c r="DT64" s="98"/>
      <c r="DU64" s="98"/>
      <c r="DV64" s="98"/>
      <c r="DW64" s="98"/>
      <c r="DX64" s="98"/>
      <c r="DY64" s="98"/>
      <c r="DZ64" s="98"/>
      <c r="EA64" s="98"/>
      <c r="EB64" s="98"/>
      <c r="EC64" s="98"/>
      <c r="ED64" s="98"/>
      <c r="EE64" s="98"/>
      <c r="EF64" s="98"/>
      <c r="EG64" s="98"/>
      <c r="EH64" s="98"/>
      <c r="EI64" s="98"/>
      <c r="EJ64" s="98"/>
      <c r="EK64" s="98"/>
      <c r="EL64" s="98"/>
      <c r="EM64" s="98"/>
      <c r="EN64" s="98"/>
      <c r="EO64" s="98"/>
      <c r="EP64" s="98"/>
      <c r="EQ64" s="98"/>
      <c r="ER64" s="98"/>
      <c r="ES64" s="98"/>
      <c r="ET64" s="98"/>
      <c r="EU64" s="98"/>
      <c r="EV64" s="98"/>
      <c r="EW64" s="98"/>
      <c r="EX64" s="98"/>
      <c r="EY64" s="98"/>
      <c r="EZ64" s="98"/>
      <c r="FA64" s="98"/>
      <c r="FB64" s="98"/>
      <c r="FC64" s="98"/>
      <c r="FD64" s="98"/>
      <c r="FE64" s="98"/>
      <c r="FF64" s="98"/>
      <c r="FG64" s="98"/>
      <c r="FH64" s="98"/>
      <c r="FI64" s="98"/>
      <c r="FJ64" s="98"/>
      <c r="FK64" s="98"/>
      <c r="FL64" s="98"/>
      <c r="FM64" s="98"/>
      <c r="FN64" s="98"/>
      <c r="FO64" s="98"/>
      <c r="FP64" s="98"/>
      <c r="FQ64" s="98"/>
      <c r="FR64" s="98"/>
      <c r="FS64" s="98"/>
      <c r="FT64" s="98"/>
      <c r="FU64" s="98"/>
      <c r="FV64" s="98"/>
      <c r="FW64" s="98"/>
      <c r="FX64" s="98"/>
      <c r="FY64" s="98"/>
      <c r="FZ64" s="98"/>
      <c r="GA64" s="98"/>
      <c r="GB64" s="98"/>
      <c r="GC64" s="98"/>
      <c r="GD64" s="98"/>
      <c r="GE64" s="98"/>
      <c r="GF64" s="98"/>
      <c r="GG64" s="98"/>
      <c r="GH64" s="98"/>
      <c r="GI64" s="98"/>
      <c r="GJ64" s="98"/>
      <c r="GK64" s="98"/>
      <c r="GL64" s="98"/>
      <c r="GM64" s="98"/>
      <c r="GN64" s="98"/>
      <c r="GO64" s="98"/>
      <c r="GP64" s="98"/>
      <c r="GQ64" s="98"/>
      <c r="GR64" s="98"/>
      <c r="GS64" s="98"/>
      <c r="GT64" s="98"/>
      <c r="GU64" s="98"/>
      <c r="GV64" s="98"/>
      <c r="GW64" s="98"/>
      <c r="GX64" s="98"/>
      <c r="GY64" s="98"/>
      <c r="GZ64" s="98"/>
      <c r="HA64" s="98"/>
      <c r="HB64" s="98"/>
      <c r="HC64" s="98"/>
      <c r="HD64" s="98"/>
      <c r="HE64" s="98"/>
      <c r="HF64" s="98"/>
      <c r="HG64" s="98"/>
      <c r="HH64" s="98"/>
      <c r="HI64" s="98"/>
      <c r="HJ64" s="98"/>
      <c r="HK64" s="98"/>
      <c r="HL64" s="98"/>
      <c r="HM64" s="98"/>
      <c r="HN64" s="98"/>
      <c r="HO64" s="98"/>
      <c r="HP64" s="98"/>
      <c r="HQ64" s="98"/>
      <c r="HR64" s="98"/>
      <c r="HS64" s="98"/>
      <c r="HT64" s="98"/>
      <c r="HU64" s="98"/>
      <c r="HV64" s="98"/>
      <c r="HW64" s="98"/>
      <c r="HX64" s="98"/>
      <c r="HY64" s="98"/>
      <c r="HZ64" s="98"/>
      <c r="IA64" s="98"/>
      <c r="IB64" s="98"/>
      <c r="IC64" s="98"/>
      <c r="ID64" s="98"/>
      <c r="IE64" s="98"/>
      <c r="IF64" s="98"/>
      <c r="IG64" s="98"/>
      <c r="IH64" s="98"/>
      <c r="II64" s="98"/>
      <c r="IJ64" s="98"/>
      <c r="IK64" s="98"/>
      <c r="IL64" s="98"/>
      <c r="IM64" s="98"/>
      <c r="IN64" s="98"/>
      <c r="IO64" s="98"/>
      <c r="IP64" s="98"/>
      <c r="IQ64" s="98"/>
      <c r="IR64" s="98"/>
      <c r="IS64" s="98"/>
      <c r="IT64" s="98"/>
      <c r="IU64" s="98"/>
      <c r="IV64" s="98"/>
      <c r="IW64" s="98"/>
      <c r="IX64" s="98"/>
      <c r="IY64" s="98"/>
      <c r="IZ64" s="98"/>
      <c r="JA64" s="98"/>
      <c r="JB64" s="98"/>
      <c r="JC64" s="98"/>
      <c r="JD64" s="98"/>
      <c r="JE64" s="98"/>
      <c r="JF64" s="98"/>
      <c r="JG64" s="98"/>
      <c r="JH64" s="98"/>
      <c r="JI64" s="98"/>
      <c r="JJ64" s="98"/>
      <c r="JK64" s="98"/>
      <c r="JL64" s="98"/>
      <c r="JM64" s="98"/>
      <c r="JN64" s="98"/>
      <c r="JO64" s="98"/>
      <c r="JP64" s="98"/>
      <c r="JQ64" s="98"/>
      <c r="JR64" s="98"/>
      <c r="JS64" s="98"/>
      <c r="JT64" s="98"/>
      <c r="JU64" s="98"/>
      <c r="JV64" s="98"/>
      <c r="JW64" s="98"/>
      <c r="JX64" s="98"/>
      <c r="JY64" s="98"/>
      <c r="JZ64" s="98"/>
      <c r="KA64" s="98"/>
      <c r="KB64" s="98"/>
      <c r="KC64" s="98"/>
      <c r="KD64" s="98"/>
      <c r="KE64" s="98"/>
      <c r="KF64" s="98"/>
      <c r="KG64" s="98"/>
      <c r="KH64" s="98"/>
      <c r="KI64" s="98"/>
      <c r="KJ64" s="98"/>
      <c r="KK64" s="98"/>
      <c r="KL64" s="98"/>
      <c r="KM64" s="98"/>
      <c r="KN64" s="98"/>
      <c r="KO64" s="98"/>
      <c r="KP64" s="98"/>
      <c r="KQ64" s="98"/>
      <c r="KR64" s="98"/>
      <c r="KS64" s="98"/>
      <c r="KT64" s="98"/>
      <c r="KU64" s="98"/>
      <c r="KV64" s="98"/>
      <c r="KW64" s="98"/>
      <c r="KX64" s="98"/>
      <c r="KY64" s="98"/>
      <c r="KZ64" s="98"/>
      <c r="LA64" s="98"/>
      <c r="LB64" s="98"/>
      <c r="LC64" s="98"/>
      <c r="LD64" s="98"/>
      <c r="LE64" s="98"/>
      <c r="LF64" s="98"/>
      <c r="LG64" s="98"/>
      <c r="LH64" s="98"/>
      <c r="LI64" s="98"/>
      <c r="LJ64" s="98"/>
      <c r="LK64" s="98"/>
      <c r="LL64" s="98"/>
      <c r="LM64" s="98"/>
      <c r="LN64" s="98"/>
      <c r="LO64" s="98"/>
      <c r="LP64" s="98"/>
      <c r="LQ64" s="98"/>
      <c r="LR64" s="98"/>
      <c r="LS64" s="98"/>
      <c r="LT64" s="98"/>
      <c r="LU64" s="98"/>
      <c r="LV64" s="98"/>
      <c r="LW64" s="98"/>
      <c r="LX64" s="98"/>
      <c r="LY64" s="98"/>
      <c r="LZ64" s="98"/>
      <c r="MA64" s="98"/>
      <c r="MB64" s="98"/>
      <c r="MC64" s="98"/>
      <c r="MD64" s="98"/>
      <c r="ME64" s="98"/>
      <c r="MF64" s="98"/>
      <c r="MG64" s="98"/>
      <c r="MH64" s="98"/>
      <c r="MI64" s="98"/>
      <c r="MJ64" s="98"/>
      <c r="MK64" s="98"/>
      <c r="ML64" s="98"/>
      <c r="MM64" s="98"/>
      <c r="MN64" s="98"/>
      <c r="MO64" s="98"/>
      <c r="MP64" s="98"/>
      <c r="MQ64" s="98"/>
      <c r="MR64" s="98"/>
      <c r="MS64" s="98"/>
      <c r="MT64" s="98"/>
      <c r="MU64" s="98"/>
      <c r="MV64" s="98"/>
      <c r="MW64" s="98"/>
      <c r="MX64" s="98"/>
      <c r="MY64" s="98"/>
      <c r="MZ64" s="98"/>
      <c r="NA64" s="98"/>
      <c r="NB64" s="98"/>
      <c r="NC64" s="98"/>
      <c r="ND64" s="98"/>
      <c r="NE64" s="98"/>
      <c r="NF64" s="98"/>
      <c r="NG64" s="98"/>
      <c r="NH64" s="98"/>
      <c r="NI64" s="98"/>
      <c r="NJ64" s="98"/>
      <c r="NK64" s="98"/>
      <c r="NL64" s="98"/>
      <c r="NM64" s="98"/>
      <c r="NN64" s="98"/>
      <c r="NO64" s="98"/>
      <c r="NP64" s="98"/>
      <c r="NQ64" s="98"/>
      <c r="NR64" s="98"/>
      <c r="NS64" s="98"/>
      <c r="NT64" s="98"/>
      <c r="NU64" s="98"/>
      <c r="NV64" s="98"/>
      <c r="NW64" s="98"/>
      <c r="NX64" s="98"/>
      <c r="NY64" s="98"/>
      <c r="NZ64" s="98"/>
      <c r="OA64" s="98"/>
      <c r="OB64" s="98"/>
      <c r="OC64" s="98"/>
      <c r="OD64" s="98"/>
      <c r="OE64" s="98"/>
      <c r="OF64" s="98"/>
      <c r="OG64" s="98"/>
      <c r="OH64" s="98"/>
      <c r="OI64" s="98"/>
      <c r="OJ64" s="98"/>
      <c r="OK64" s="98"/>
      <c r="OL64" s="98"/>
      <c r="OM64" s="98"/>
      <c r="ON64" s="98"/>
      <c r="OO64" s="98"/>
      <c r="OP64" s="98"/>
      <c r="OQ64" s="98"/>
      <c r="OR64" s="98"/>
      <c r="OS64" s="98"/>
      <c r="OT64" s="98"/>
      <c r="OU64" s="98"/>
      <c r="OV64" s="98"/>
      <c r="OW64" s="98"/>
      <c r="OX64" s="98"/>
      <c r="OY64" s="98"/>
      <c r="OZ64" s="98"/>
      <c r="PA64" s="98"/>
      <c r="PB64" s="98"/>
      <c r="PC64" s="98"/>
      <c r="PD64" s="98"/>
      <c r="PE64" s="98"/>
      <c r="PF64" s="98"/>
      <c r="PG64" s="98"/>
      <c r="PH64" s="98"/>
      <c r="PI64" s="98"/>
      <c r="PJ64" s="98"/>
      <c r="PK64" s="98"/>
      <c r="PL64" s="98"/>
      <c r="PM64" s="98"/>
      <c r="PN64" s="98"/>
      <c r="PO64" s="98"/>
      <c r="PP64" s="98"/>
      <c r="PQ64" s="98"/>
      <c r="PR64" s="98"/>
      <c r="PS64" s="98"/>
      <c r="PT64" s="98"/>
      <c r="PU64" s="98"/>
      <c r="PV64" s="98"/>
      <c r="PW64" s="98"/>
      <c r="PX64" s="98"/>
      <c r="PY64" s="98"/>
      <c r="PZ64" s="98"/>
      <c r="QA64" s="98"/>
      <c r="QB64" s="98"/>
      <c r="QC64" s="98"/>
      <c r="QD64" s="98"/>
      <c r="QE64" s="98"/>
      <c r="QF64" s="98"/>
      <c r="QG64" s="98"/>
      <c r="QH64" s="98"/>
      <c r="QI64" s="98"/>
      <c r="QJ64" s="98"/>
      <c r="QK64" s="98"/>
      <c r="QL64" s="98"/>
      <c r="QM64" s="98"/>
      <c r="QN64" s="98"/>
      <c r="QO64" s="98"/>
      <c r="QP64" s="98"/>
      <c r="QQ64" s="98"/>
      <c r="QR64" s="98"/>
      <c r="QS64" s="98"/>
      <c r="QT64" s="98"/>
      <c r="QU64" s="98"/>
      <c r="QV64" s="98"/>
      <c r="QW64" s="98"/>
      <c r="QX64" s="98"/>
      <c r="QY64" s="98"/>
      <c r="QZ64" s="98"/>
      <c r="RA64" s="98"/>
      <c r="RB64" s="98"/>
      <c r="RC64" s="98"/>
      <c r="RD64" s="98"/>
      <c r="RE64" s="98"/>
      <c r="RF64" s="98"/>
      <c r="RG64" s="98"/>
      <c r="RH64" s="98"/>
      <c r="RI64" s="98"/>
      <c r="RJ64" s="98"/>
      <c r="RK64" s="98"/>
      <c r="RL64" s="98"/>
      <c r="RM64" s="98"/>
      <c r="RN64" s="98"/>
      <c r="RO64" s="98"/>
      <c r="RP64" s="98"/>
      <c r="RQ64" s="98"/>
      <c r="RR64" s="98"/>
      <c r="RS64" s="98"/>
    </row>
    <row r="65" spans="1:487" s="120" customFormat="1" ht="15" customHeight="1">
      <c r="A65" s="116"/>
      <c r="B65" s="94">
        <v>50</v>
      </c>
      <c r="C65" s="300">
        <v>44370</v>
      </c>
      <c r="D65" s="301"/>
      <c r="E65" s="124">
        <v>62302</v>
      </c>
      <c r="F65" s="266" t="s">
        <v>96</v>
      </c>
      <c r="G65" s="266"/>
      <c r="H65" s="266"/>
      <c r="I65" s="266"/>
      <c r="J65" s="266"/>
      <c r="K65" s="266"/>
      <c r="L65" s="266"/>
      <c r="M65" s="266"/>
      <c r="N65" s="267">
        <v>44368</v>
      </c>
      <c r="O65" s="267"/>
      <c r="P65" s="267"/>
      <c r="Q65" s="268" t="s">
        <v>95</v>
      </c>
      <c r="R65" s="268"/>
      <c r="S65" s="268"/>
      <c r="T65" s="302">
        <v>765</v>
      </c>
      <c r="U65" s="303"/>
      <c r="V65" s="98"/>
      <c r="W65" s="98"/>
      <c r="X65" s="126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98"/>
      <c r="BI65" s="98"/>
      <c r="BJ65" s="98"/>
      <c r="BK65" s="98"/>
      <c r="BL65" s="98"/>
      <c r="BM65" s="98"/>
      <c r="BN65" s="98"/>
      <c r="BO65" s="98"/>
      <c r="BP65" s="98"/>
      <c r="BQ65" s="98"/>
      <c r="BR65" s="98"/>
      <c r="BS65" s="98"/>
      <c r="BT65" s="98"/>
      <c r="BU65" s="98"/>
      <c r="BV65" s="98"/>
      <c r="BW65" s="98"/>
      <c r="BX65" s="98"/>
      <c r="BY65" s="98"/>
      <c r="BZ65" s="98"/>
      <c r="CA65" s="98"/>
      <c r="CB65" s="98"/>
      <c r="CC65" s="98"/>
      <c r="CD65" s="98"/>
      <c r="CE65" s="98"/>
      <c r="CF65" s="98"/>
      <c r="CG65" s="98"/>
      <c r="CH65" s="98"/>
      <c r="CI65" s="98"/>
      <c r="CJ65" s="98"/>
      <c r="CK65" s="98"/>
      <c r="CL65" s="98"/>
      <c r="CM65" s="98"/>
      <c r="CN65" s="98"/>
      <c r="CO65" s="98"/>
      <c r="CP65" s="98"/>
      <c r="CQ65" s="98"/>
      <c r="CR65" s="98"/>
      <c r="CS65" s="98"/>
      <c r="CT65" s="98"/>
      <c r="CU65" s="98"/>
      <c r="CV65" s="98"/>
      <c r="CW65" s="98"/>
      <c r="CX65" s="98"/>
      <c r="CY65" s="98"/>
      <c r="CZ65" s="98"/>
      <c r="DA65" s="98"/>
      <c r="DB65" s="98"/>
      <c r="DC65" s="98"/>
      <c r="DD65" s="98"/>
      <c r="DE65" s="98"/>
      <c r="DF65" s="98"/>
      <c r="DG65" s="98"/>
      <c r="DH65" s="98"/>
      <c r="DI65" s="98"/>
      <c r="DJ65" s="98"/>
      <c r="DK65" s="98"/>
      <c r="DL65" s="98"/>
      <c r="DM65" s="98"/>
      <c r="DN65" s="98"/>
      <c r="DO65" s="98"/>
      <c r="DP65" s="98"/>
      <c r="DQ65" s="98"/>
      <c r="DR65" s="98"/>
      <c r="DS65" s="98"/>
      <c r="DT65" s="98"/>
      <c r="DU65" s="98"/>
      <c r="DV65" s="98"/>
      <c r="DW65" s="98"/>
      <c r="DX65" s="98"/>
      <c r="DY65" s="98"/>
      <c r="DZ65" s="98"/>
      <c r="EA65" s="98"/>
      <c r="EB65" s="98"/>
      <c r="EC65" s="98"/>
      <c r="ED65" s="98"/>
      <c r="EE65" s="98"/>
      <c r="EF65" s="98"/>
      <c r="EG65" s="98"/>
      <c r="EH65" s="98"/>
      <c r="EI65" s="98"/>
      <c r="EJ65" s="98"/>
      <c r="EK65" s="98"/>
      <c r="EL65" s="98"/>
      <c r="EM65" s="98"/>
      <c r="EN65" s="98"/>
      <c r="EO65" s="98"/>
      <c r="EP65" s="98"/>
      <c r="EQ65" s="98"/>
      <c r="ER65" s="98"/>
      <c r="ES65" s="98"/>
      <c r="ET65" s="98"/>
      <c r="EU65" s="98"/>
      <c r="EV65" s="98"/>
      <c r="EW65" s="98"/>
      <c r="EX65" s="98"/>
      <c r="EY65" s="98"/>
      <c r="EZ65" s="98"/>
      <c r="FA65" s="98"/>
      <c r="FB65" s="98"/>
      <c r="FC65" s="98"/>
      <c r="FD65" s="98"/>
      <c r="FE65" s="98"/>
      <c r="FF65" s="98"/>
      <c r="FG65" s="98"/>
      <c r="FH65" s="98"/>
      <c r="FI65" s="98"/>
      <c r="FJ65" s="98"/>
      <c r="FK65" s="98"/>
      <c r="FL65" s="98"/>
      <c r="FM65" s="98"/>
      <c r="FN65" s="98"/>
      <c r="FO65" s="98"/>
      <c r="FP65" s="98"/>
      <c r="FQ65" s="98"/>
      <c r="FR65" s="98"/>
      <c r="FS65" s="98"/>
      <c r="FT65" s="98"/>
      <c r="FU65" s="98"/>
      <c r="FV65" s="98"/>
      <c r="FW65" s="98"/>
      <c r="FX65" s="98"/>
      <c r="FY65" s="98"/>
      <c r="FZ65" s="98"/>
      <c r="GA65" s="98"/>
      <c r="GB65" s="98"/>
      <c r="GC65" s="98"/>
      <c r="GD65" s="98"/>
      <c r="GE65" s="98"/>
      <c r="GF65" s="98"/>
      <c r="GG65" s="98"/>
      <c r="GH65" s="98"/>
      <c r="GI65" s="98"/>
      <c r="GJ65" s="98"/>
      <c r="GK65" s="98"/>
      <c r="GL65" s="98"/>
      <c r="GM65" s="98"/>
      <c r="GN65" s="98"/>
      <c r="GO65" s="98"/>
      <c r="GP65" s="98"/>
      <c r="GQ65" s="98"/>
      <c r="GR65" s="98"/>
      <c r="GS65" s="98"/>
      <c r="GT65" s="98"/>
      <c r="GU65" s="98"/>
      <c r="GV65" s="98"/>
      <c r="GW65" s="98"/>
      <c r="GX65" s="98"/>
      <c r="GY65" s="98"/>
      <c r="GZ65" s="98"/>
      <c r="HA65" s="98"/>
      <c r="HB65" s="98"/>
      <c r="HC65" s="98"/>
      <c r="HD65" s="98"/>
      <c r="HE65" s="98"/>
      <c r="HF65" s="98"/>
      <c r="HG65" s="98"/>
      <c r="HH65" s="98"/>
      <c r="HI65" s="98"/>
      <c r="HJ65" s="98"/>
      <c r="HK65" s="98"/>
      <c r="HL65" s="98"/>
      <c r="HM65" s="98"/>
      <c r="HN65" s="98"/>
      <c r="HO65" s="98"/>
      <c r="HP65" s="98"/>
      <c r="HQ65" s="98"/>
      <c r="HR65" s="98"/>
      <c r="HS65" s="98"/>
      <c r="HT65" s="98"/>
      <c r="HU65" s="98"/>
      <c r="HV65" s="98"/>
      <c r="HW65" s="98"/>
      <c r="HX65" s="98"/>
      <c r="HY65" s="98"/>
      <c r="HZ65" s="98"/>
      <c r="IA65" s="98"/>
      <c r="IB65" s="98"/>
      <c r="IC65" s="98"/>
      <c r="ID65" s="98"/>
      <c r="IE65" s="98"/>
      <c r="IF65" s="98"/>
      <c r="IG65" s="98"/>
      <c r="IH65" s="98"/>
      <c r="II65" s="98"/>
      <c r="IJ65" s="98"/>
      <c r="IK65" s="98"/>
      <c r="IL65" s="98"/>
      <c r="IM65" s="98"/>
      <c r="IN65" s="98"/>
      <c r="IO65" s="98"/>
      <c r="IP65" s="98"/>
      <c r="IQ65" s="98"/>
      <c r="IR65" s="98"/>
      <c r="IS65" s="98"/>
      <c r="IT65" s="98"/>
      <c r="IU65" s="98"/>
      <c r="IV65" s="98"/>
      <c r="IW65" s="98"/>
      <c r="IX65" s="98"/>
      <c r="IY65" s="98"/>
      <c r="IZ65" s="98"/>
      <c r="JA65" s="98"/>
      <c r="JB65" s="98"/>
      <c r="JC65" s="98"/>
      <c r="JD65" s="98"/>
      <c r="JE65" s="98"/>
      <c r="JF65" s="98"/>
      <c r="JG65" s="98"/>
      <c r="JH65" s="98"/>
      <c r="JI65" s="98"/>
      <c r="JJ65" s="98"/>
      <c r="JK65" s="98"/>
      <c r="JL65" s="98"/>
      <c r="JM65" s="98"/>
      <c r="JN65" s="98"/>
      <c r="JO65" s="98"/>
      <c r="JP65" s="98"/>
      <c r="JQ65" s="98"/>
      <c r="JR65" s="98"/>
      <c r="JS65" s="98"/>
      <c r="JT65" s="98"/>
      <c r="JU65" s="98"/>
      <c r="JV65" s="98"/>
      <c r="JW65" s="98"/>
      <c r="JX65" s="98"/>
      <c r="JY65" s="98"/>
      <c r="JZ65" s="98"/>
      <c r="KA65" s="98"/>
      <c r="KB65" s="98"/>
      <c r="KC65" s="98"/>
      <c r="KD65" s="98"/>
      <c r="KE65" s="98"/>
      <c r="KF65" s="98"/>
      <c r="KG65" s="98"/>
      <c r="KH65" s="98"/>
      <c r="KI65" s="98"/>
      <c r="KJ65" s="98"/>
      <c r="KK65" s="98"/>
      <c r="KL65" s="98"/>
      <c r="KM65" s="98"/>
      <c r="KN65" s="98"/>
      <c r="KO65" s="98"/>
      <c r="KP65" s="98"/>
      <c r="KQ65" s="98"/>
      <c r="KR65" s="98"/>
      <c r="KS65" s="98"/>
      <c r="KT65" s="98"/>
      <c r="KU65" s="98"/>
      <c r="KV65" s="98"/>
      <c r="KW65" s="98"/>
      <c r="KX65" s="98"/>
      <c r="KY65" s="98"/>
      <c r="KZ65" s="98"/>
      <c r="LA65" s="98"/>
      <c r="LB65" s="98"/>
      <c r="LC65" s="98"/>
      <c r="LD65" s="98"/>
      <c r="LE65" s="98"/>
      <c r="LF65" s="98"/>
      <c r="LG65" s="98"/>
      <c r="LH65" s="98"/>
      <c r="LI65" s="98"/>
      <c r="LJ65" s="98"/>
      <c r="LK65" s="98"/>
      <c r="LL65" s="98"/>
      <c r="LM65" s="98"/>
      <c r="LN65" s="98"/>
      <c r="LO65" s="98"/>
      <c r="LP65" s="98"/>
      <c r="LQ65" s="98"/>
      <c r="LR65" s="98"/>
      <c r="LS65" s="98"/>
      <c r="LT65" s="98"/>
      <c r="LU65" s="98"/>
      <c r="LV65" s="98"/>
      <c r="LW65" s="98"/>
      <c r="LX65" s="98"/>
      <c r="LY65" s="98"/>
      <c r="LZ65" s="98"/>
      <c r="MA65" s="98"/>
      <c r="MB65" s="98"/>
      <c r="MC65" s="98"/>
      <c r="MD65" s="98"/>
      <c r="ME65" s="98"/>
      <c r="MF65" s="98"/>
      <c r="MG65" s="98"/>
      <c r="MH65" s="98"/>
      <c r="MI65" s="98"/>
      <c r="MJ65" s="98"/>
      <c r="MK65" s="98"/>
      <c r="ML65" s="98"/>
      <c r="MM65" s="98"/>
      <c r="MN65" s="98"/>
      <c r="MO65" s="98"/>
      <c r="MP65" s="98"/>
      <c r="MQ65" s="98"/>
      <c r="MR65" s="98"/>
      <c r="MS65" s="98"/>
      <c r="MT65" s="98"/>
      <c r="MU65" s="98"/>
      <c r="MV65" s="98"/>
      <c r="MW65" s="98"/>
      <c r="MX65" s="98"/>
      <c r="MY65" s="98"/>
      <c r="MZ65" s="98"/>
      <c r="NA65" s="98"/>
      <c r="NB65" s="98"/>
      <c r="NC65" s="98"/>
      <c r="ND65" s="98"/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8"/>
      <c r="NS65" s="98"/>
      <c r="NT65" s="98"/>
      <c r="NU65" s="98"/>
      <c r="NV65" s="98"/>
      <c r="NW65" s="98"/>
      <c r="NX65" s="98"/>
      <c r="NY65" s="98"/>
      <c r="NZ65" s="98"/>
      <c r="OA65" s="98"/>
      <c r="OB65" s="98"/>
      <c r="OC65" s="98"/>
      <c r="OD65" s="98"/>
      <c r="OE65" s="98"/>
      <c r="OF65" s="98"/>
      <c r="OG65" s="98"/>
      <c r="OH65" s="98"/>
      <c r="OI65" s="98"/>
      <c r="OJ65" s="98"/>
      <c r="OK65" s="98"/>
      <c r="OL65" s="98"/>
      <c r="OM65" s="98"/>
      <c r="ON65" s="98"/>
      <c r="OO65" s="98"/>
      <c r="OP65" s="98"/>
      <c r="OQ65" s="98"/>
      <c r="OR65" s="98"/>
      <c r="OS65" s="98"/>
      <c r="OT65" s="98"/>
      <c r="OU65" s="98"/>
      <c r="OV65" s="98"/>
      <c r="OW65" s="98"/>
      <c r="OX65" s="98"/>
      <c r="OY65" s="98"/>
      <c r="OZ65" s="98"/>
      <c r="PA65" s="98"/>
      <c r="PB65" s="98"/>
      <c r="PC65" s="98"/>
      <c r="PD65" s="98"/>
      <c r="PE65" s="98"/>
      <c r="PF65" s="98"/>
      <c r="PG65" s="98"/>
      <c r="PH65" s="98"/>
      <c r="PI65" s="98"/>
      <c r="PJ65" s="98"/>
      <c r="PK65" s="98"/>
      <c r="PL65" s="98"/>
      <c r="PM65" s="98"/>
      <c r="PN65" s="98"/>
      <c r="PO65" s="98"/>
      <c r="PP65" s="98"/>
      <c r="PQ65" s="98"/>
      <c r="PR65" s="98"/>
      <c r="PS65" s="98"/>
      <c r="PT65" s="98"/>
      <c r="PU65" s="98"/>
      <c r="PV65" s="98"/>
      <c r="PW65" s="98"/>
      <c r="PX65" s="98"/>
      <c r="PY65" s="98"/>
      <c r="PZ65" s="98"/>
      <c r="QA65" s="98"/>
      <c r="QB65" s="98"/>
      <c r="QC65" s="98"/>
      <c r="QD65" s="98"/>
      <c r="QE65" s="98"/>
      <c r="QF65" s="98"/>
      <c r="QG65" s="98"/>
      <c r="QH65" s="98"/>
      <c r="QI65" s="98"/>
      <c r="QJ65" s="98"/>
      <c r="QK65" s="98"/>
      <c r="QL65" s="98"/>
      <c r="QM65" s="98"/>
      <c r="QN65" s="98"/>
      <c r="QO65" s="98"/>
      <c r="QP65" s="98"/>
      <c r="QQ65" s="98"/>
      <c r="QR65" s="98"/>
      <c r="QS65" s="98"/>
      <c r="QT65" s="98"/>
      <c r="QU65" s="98"/>
      <c r="QV65" s="98"/>
      <c r="QW65" s="98"/>
      <c r="QX65" s="98"/>
      <c r="QY65" s="98"/>
      <c r="QZ65" s="98"/>
      <c r="RA65" s="98"/>
      <c r="RB65" s="98"/>
      <c r="RC65" s="98"/>
      <c r="RD65" s="98"/>
      <c r="RE65" s="98"/>
      <c r="RF65" s="98"/>
      <c r="RG65" s="98"/>
      <c r="RH65" s="98"/>
      <c r="RI65" s="98"/>
      <c r="RJ65" s="98"/>
      <c r="RK65" s="98"/>
      <c r="RL65" s="98"/>
      <c r="RM65" s="98"/>
      <c r="RN65" s="98"/>
      <c r="RO65" s="98"/>
      <c r="RP65" s="98"/>
      <c r="RQ65" s="98"/>
      <c r="RR65" s="98"/>
      <c r="RS65" s="98"/>
    </row>
    <row r="66" spans="1:487" s="120" customFormat="1" ht="15" customHeight="1" thickBot="1">
      <c r="A66" s="116"/>
      <c r="B66" s="131">
        <v>51</v>
      </c>
      <c r="C66" s="300">
        <v>44375</v>
      </c>
      <c r="D66" s="301"/>
      <c r="E66" s="124">
        <v>46595</v>
      </c>
      <c r="F66" s="266" t="s">
        <v>97</v>
      </c>
      <c r="G66" s="266"/>
      <c r="H66" s="266"/>
      <c r="I66" s="266"/>
      <c r="J66" s="266"/>
      <c r="K66" s="266"/>
      <c r="L66" s="266"/>
      <c r="M66" s="266"/>
      <c r="N66" s="267" t="s">
        <v>42</v>
      </c>
      <c r="O66" s="267"/>
      <c r="P66" s="267"/>
      <c r="Q66" s="268" t="s">
        <v>95</v>
      </c>
      <c r="R66" s="268"/>
      <c r="S66" s="268"/>
      <c r="T66" s="302">
        <v>410.46</v>
      </c>
      <c r="U66" s="303"/>
      <c r="V66" s="98"/>
      <c r="W66" s="98"/>
      <c r="X66" s="126"/>
      <c r="Y66" s="98"/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98"/>
      <c r="AR66" s="98"/>
      <c r="AS66" s="98"/>
      <c r="AT66" s="98"/>
      <c r="AU66" s="98"/>
      <c r="AV66" s="98"/>
      <c r="AW66" s="98"/>
      <c r="AX66" s="98"/>
      <c r="AY66" s="98"/>
      <c r="AZ66" s="98"/>
      <c r="BA66" s="98"/>
      <c r="BB66" s="98"/>
      <c r="BC66" s="98"/>
      <c r="BD66" s="98"/>
      <c r="BE66" s="98"/>
      <c r="BF66" s="98"/>
      <c r="BG66" s="98"/>
      <c r="BH66" s="98"/>
      <c r="BI66" s="98"/>
      <c r="BJ66" s="98"/>
      <c r="BK66" s="98"/>
      <c r="BL66" s="98"/>
      <c r="BM66" s="98"/>
      <c r="BN66" s="98"/>
      <c r="BO66" s="98"/>
      <c r="BP66" s="98"/>
      <c r="BQ66" s="98"/>
      <c r="BR66" s="98"/>
      <c r="BS66" s="98"/>
      <c r="BT66" s="98"/>
      <c r="BU66" s="98"/>
      <c r="BV66" s="98"/>
      <c r="BW66" s="98"/>
      <c r="BX66" s="98"/>
      <c r="BY66" s="98"/>
      <c r="BZ66" s="98"/>
      <c r="CA66" s="98"/>
      <c r="CB66" s="98"/>
      <c r="CC66" s="98"/>
      <c r="CD66" s="98"/>
      <c r="CE66" s="98"/>
      <c r="CF66" s="98"/>
      <c r="CG66" s="98"/>
      <c r="CH66" s="98"/>
      <c r="CI66" s="98"/>
      <c r="CJ66" s="98"/>
      <c r="CK66" s="98"/>
      <c r="CL66" s="98"/>
      <c r="CM66" s="98"/>
      <c r="CN66" s="98"/>
      <c r="CO66" s="98"/>
      <c r="CP66" s="98"/>
      <c r="CQ66" s="98"/>
      <c r="CR66" s="98"/>
      <c r="CS66" s="98"/>
      <c r="CT66" s="98"/>
      <c r="CU66" s="98"/>
      <c r="CV66" s="98"/>
      <c r="CW66" s="98"/>
      <c r="CX66" s="98"/>
      <c r="CY66" s="98"/>
      <c r="CZ66" s="98"/>
      <c r="DA66" s="98"/>
      <c r="DB66" s="98"/>
      <c r="DC66" s="98"/>
      <c r="DD66" s="98"/>
      <c r="DE66" s="98"/>
      <c r="DF66" s="98"/>
      <c r="DG66" s="98"/>
      <c r="DH66" s="98"/>
      <c r="DI66" s="98"/>
      <c r="DJ66" s="98"/>
      <c r="DK66" s="98"/>
      <c r="DL66" s="98"/>
      <c r="DM66" s="98"/>
      <c r="DN66" s="98"/>
      <c r="DO66" s="98"/>
      <c r="DP66" s="98"/>
      <c r="DQ66" s="98"/>
      <c r="DR66" s="98"/>
      <c r="DS66" s="98"/>
      <c r="DT66" s="98"/>
      <c r="DU66" s="98"/>
      <c r="DV66" s="98"/>
      <c r="DW66" s="98"/>
      <c r="DX66" s="98"/>
      <c r="DY66" s="98"/>
      <c r="DZ66" s="98"/>
      <c r="EA66" s="98"/>
      <c r="EB66" s="98"/>
      <c r="EC66" s="98"/>
      <c r="ED66" s="98"/>
      <c r="EE66" s="98"/>
      <c r="EF66" s="98"/>
      <c r="EG66" s="98"/>
      <c r="EH66" s="98"/>
      <c r="EI66" s="98"/>
      <c r="EJ66" s="98"/>
      <c r="EK66" s="98"/>
      <c r="EL66" s="98"/>
      <c r="EM66" s="98"/>
      <c r="EN66" s="98"/>
      <c r="EO66" s="98"/>
      <c r="EP66" s="98"/>
      <c r="EQ66" s="98"/>
      <c r="ER66" s="98"/>
      <c r="ES66" s="98"/>
      <c r="ET66" s="98"/>
      <c r="EU66" s="98"/>
      <c r="EV66" s="98"/>
      <c r="EW66" s="98"/>
      <c r="EX66" s="98"/>
      <c r="EY66" s="98"/>
      <c r="EZ66" s="98"/>
      <c r="FA66" s="98"/>
      <c r="FB66" s="98"/>
      <c r="FC66" s="98"/>
      <c r="FD66" s="98"/>
      <c r="FE66" s="98"/>
      <c r="FF66" s="98"/>
      <c r="FG66" s="98"/>
      <c r="FH66" s="98"/>
      <c r="FI66" s="98"/>
      <c r="FJ66" s="98"/>
      <c r="FK66" s="98"/>
      <c r="FL66" s="98"/>
      <c r="FM66" s="98"/>
      <c r="FN66" s="98"/>
      <c r="FO66" s="98"/>
      <c r="FP66" s="98"/>
      <c r="FQ66" s="98"/>
      <c r="FR66" s="98"/>
      <c r="FS66" s="98"/>
      <c r="FT66" s="98"/>
      <c r="FU66" s="98"/>
      <c r="FV66" s="98"/>
      <c r="FW66" s="98"/>
      <c r="FX66" s="98"/>
      <c r="FY66" s="98"/>
      <c r="FZ66" s="98"/>
      <c r="GA66" s="98"/>
      <c r="GB66" s="98"/>
      <c r="GC66" s="98"/>
      <c r="GD66" s="98"/>
      <c r="GE66" s="98"/>
      <c r="GF66" s="98"/>
      <c r="GG66" s="98"/>
      <c r="GH66" s="98"/>
      <c r="GI66" s="98"/>
      <c r="GJ66" s="98"/>
      <c r="GK66" s="98"/>
      <c r="GL66" s="98"/>
      <c r="GM66" s="98"/>
      <c r="GN66" s="98"/>
      <c r="GO66" s="98"/>
      <c r="GP66" s="98"/>
      <c r="GQ66" s="98"/>
      <c r="GR66" s="98"/>
      <c r="GS66" s="98"/>
      <c r="GT66" s="98"/>
      <c r="GU66" s="98"/>
      <c r="GV66" s="98"/>
      <c r="GW66" s="98"/>
      <c r="GX66" s="98"/>
      <c r="GY66" s="98"/>
      <c r="GZ66" s="98"/>
      <c r="HA66" s="98"/>
      <c r="HB66" s="98"/>
      <c r="HC66" s="98"/>
      <c r="HD66" s="98"/>
      <c r="HE66" s="98"/>
      <c r="HF66" s="98"/>
      <c r="HG66" s="98"/>
      <c r="HH66" s="98"/>
      <c r="HI66" s="98"/>
      <c r="HJ66" s="98"/>
      <c r="HK66" s="98"/>
      <c r="HL66" s="98"/>
      <c r="HM66" s="98"/>
      <c r="HN66" s="98"/>
      <c r="HO66" s="98"/>
      <c r="HP66" s="98"/>
      <c r="HQ66" s="98"/>
      <c r="HR66" s="98"/>
      <c r="HS66" s="98"/>
      <c r="HT66" s="98"/>
      <c r="HU66" s="98"/>
      <c r="HV66" s="98"/>
      <c r="HW66" s="98"/>
      <c r="HX66" s="98"/>
      <c r="HY66" s="98"/>
      <c r="HZ66" s="98"/>
      <c r="IA66" s="98"/>
      <c r="IB66" s="98"/>
      <c r="IC66" s="98"/>
      <c r="ID66" s="98"/>
      <c r="IE66" s="98"/>
      <c r="IF66" s="98"/>
      <c r="IG66" s="98"/>
      <c r="IH66" s="98"/>
      <c r="II66" s="98"/>
      <c r="IJ66" s="98"/>
      <c r="IK66" s="98"/>
      <c r="IL66" s="98"/>
      <c r="IM66" s="98"/>
      <c r="IN66" s="98"/>
      <c r="IO66" s="98"/>
      <c r="IP66" s="98"/>
      <c r="IQ66" s="98"/>
      <c r="IR66" s="98"/>
      <c r="IS66" s="98"/>
      <c r="IT66" s="98"/>
      <c r="IU66" s="98"/>
      <c r="IV66" s="98"/>
      <c r="IW66" s="98"/>
      <c r="IX66" s="98"/>
      <c r="IY66" s="98"/>
      <c r="IZ66" s="98"/>
      <c r="JA66" s="98"/>
      <c r="JB66" s="98"/>
      <c r="JC66" s="98"/>
      <c r="JD66" s="98"/>
      <c r="JE66" s="98"/>
      <c r="JF66" s="98"/>
      <c r="JG66" s="98"/>
      <c r="JH66" s="98"/>
      <c r="JI66" s="98"/>
      <c r="JJ66" s="98"/>
      <c r="JK66" s="98"/>
      <c r="JL66" s="98"/>
      <c r="JM66" s="98"/>
      <c r="JN66" s="98"/>
      <c r="JO66" s="98"/>
      <c r="JP66" s="98"/>
      <c r="JQ66" s="98"/>
      <c r="JR66" s="98"/>
      <c r="JS66" s="98"/>
      <c r="JT66" s="98"/>
      <c r="JU66" s="98"/>
      <c r="JV66" s="98"/>
      <c r="JW66" s="98"/>
      <c r="JX66" s="98"/>
      <c r="JY66" s="98"/>
      <c r="JZ66" s="98"/>
      <c r="KA66" s="98"/>
      <c r="KB66" s="98"/>
      <c r="KC66" s="98"/>
      <c r="KD66" s="98"/>
      <c r="KE66" s="98"/>
      <c r="KF66" s="98"/>
      <c r="KG66" s="98"/>
      <c r="KH66" s="98"/>
      <c r="KI66" s="98"/>
      <c r="KJ66" s="98"/>
      <c r="KK66" s="98"/>
      <c r="KL66" s="98"/>
      <c r="KM66" s="98"/>
      <c r="KN66" s="98"/>
      <c r="KO66" s="98"/>
      <c r="KP66" s="98"/>
      <c r="KQ66" s="98"/>
      <c r="KR66" s="98"/>
      <c r="KS66" s="98"/>
      <c r="KT66" s="98"/>
      <c r="KU66" s="98"/>
      <c r="KV66" s="98"/>
      <c r="KW66" s="98"/>
      <c r="KX66" s="98"/>
      <c r="KY66" s="98"/>
      <c r="KZ66" s="98"/>
      <c r="LA66" s="98"/>
      <c r="LB66" s="98"/>
      <c r="LC66" s="98"/>
      <c r="LD66" s="98"/>
      <c r="LE66" s="98"/>
      <c r="LF66" s="98"/>
      <c r="LG66" s="98"/>
      <c r="LH66" s="98"/>
      <c r="LI66" s="98"/>
      <c r="LJ66" s="98"/>
      <c r="LK66" s="98"/>
      <c r="LL66" s="98"/>
      <c r="LM66" s="98"/>
      <c r="LN66" s="98"/>
      <c r="LO66" s="98"/>
      <c r="LP66" s="98"/>
      <c r="LQ66" s="98"/>
      <c r="LR66" s="98"/>
      <c r="LS66" s="98"/>
      <c r="LT66" s="98"/>
      <c r="LU66" s="98"/>
      <c r="LV66" s="98"/>
      <c r="LW66" s="98"/>
      <c r="LX66" s="98"/>
      <c r="LY66" s="98"/>
      <c r="LZ66" s="98"/>
      <c r="MA66" s="98"/>
      <c r="MB66" s="98"/>
      <c r="MC66" s="98"/>
      <c r="MD66" s="98"/>
      <c r="ME66" s="98"/>
      <c r="MF66" s="98"/>
      <c r="MG66" s="98"/>
      <c r="MH66" s="98"/>
      <c r="MI66" s="98"/>
      <c r="MJ66" s="98"/>
      <c r="MK66" s="98"/>
      <c r="ML66" s="98"/>
      <c r="MM66" s="98"/>
      <c r="MN66" s="98"/>
      <c r="MO66" s="98"/>
      <c r="MP66" s="98"/>
      <c r="MQ66" s="98"/>
      <c r="MR66" s="98"/>
      <c r="MS66" s="98"/>
      <c r="MT66" s="98"/>
      <c r="MU66" s="98"/>
      <c r="MV66" s="98"/>
      <c r="MW66" s="98"/>
      <c r="MX66" s="98"/>
      <c r="MY66" s="98"/>
      <c r="MZ66" s="98"/>
      <c r="NA66" s="98"/>
      <c r="NB66" s="98"/>
      <c r="NC66" s="98"/>
      <c r="ND66" s="98"/>
      <c r="NE66" s="98"/>
      <c r="NF66" s="98"/>
      <c r="NG66" s="98"/>
      <c r="NH66" s="98"/>
      <c r="NI66" s="98"/>
      <c r="NJ66" s="98"/>
      <c r="NK66" s="98"/>
      <c r="NL66" s="98"/>
      <c r="NM66" s="98"/>
      <c r="NN66" s="98"/>
      <c r="NO66" s="98"/>
      <c r="NP66" s="98"/>
      <c r="NQ66" s="98"/>
      <c r="NR66" s="98"/>
      <c r="NS66" s="98"/>
      <c r="NT66" s="98"/>
      <c r="NU66" s="98"/>
      <c r="NV66" s="98"/>
      <c r="NW66" s="98"/>
      <c r="NX66" s="98"/>
      <c r="NY66" s="98"/>
      <c r="NZ66" s="98"/>
      <c r="OA66" s="98"/>
      <c r="OB66" s="98"/>
      <c r="OC66" s="98"/>
      <c r="OD66" s="98"/>
      <c r="OE66" s="98"/>
      <c r="OF66" s="98"/>
      <c r="OG66" s="98"/>
      <c r="OH66" s="98"/>
      <c r="OI66" s="98"/>
      <c r="OJ66" s="98"/>
      <c r="OK66" s="98"/>
      <c r="OL66" s="98"/>
      <c r="OM66" s="98"/>
      <c r="ON66" s="98"/>
      <c r="OO66" s="98"/>
      <c r="OP66" s="98"/>
      <c r="OQ66" s="98"/>
      <c r="OR66" s="98"/>
      <c r="OS66" s="98"/>
      <c r="OT66" s="98"/>
      <c r="OU66" s="98"/>
      <c r="OV66" s="98"/>
      <c r="OW66" s="98"/>
      <c r="OX66" s="98"/>
      <c r="OY66" s="98"/>
      <c r="OZ66" s="98"/>
      <c r="PA66" s="98"/>
      <c r="PB66" s="98"/>
      <c r="PC66" s="98"/>
      <c r="PD66" s="98"/>
      <c r="PE66" s="98"/>
      <c r="PF66" s="98"/>
      <c r="PG66" s="98"/>
      <c r="PH66" s="98"/>
      <c r="PI66" s="98"/>
      <c r="PJ66" s="98"/>
      <c r="PK66" s="98"/>
      <c r="PL66" s="98"/>
      <c r="PM66" s="98"/>
      <c r="PN66" s="98"/>
      <c r="PO66" s="98"/>
      <c r="PP66" s="98"/>
      <c r="PQ66" s="98"/>
      <c r="PR66" s="98"/>
      <c r="PS66" s="98"/>
      <c r="PT66" s="98"/>
      <c r="PU66" s="98"/>
      <c r="PV66" s="98"/>
      <c r="PW66" s="98"/>
      <c r="PX66" s="98"/>
      <c r="PY66" s="98"/>
      <c r="PZ66" s="98"/>
      <c r="QA66" s="98"/>
      <c r="QB66" s="98"/>
      <c r="QC66" s="98"/>
      <c r="QD66" s="98"/>
      <c r="QE66" s="98"/>
      <c r="QF66" s="98"/>
      <c r="QG66" s="98"/>
      <c r="QH66" s="98"/>
      <c r="QI66" s="98"/>
      <c r="QJ66" s="98"/>
      <c r="QK66" s="98"/>
      <c r="QL66" s="98"/>
      <c r="QM66" s="98"/>
      <c r="QN66" s="98"/>
      <c r="QO66" s="98"/>
      <c r="QP66" s="98"/>
      <c r="QQ66" s="98"/>
      <c r="QR66" s="98"/>
      <c r="QS66" s="98"/>
      <c r="QT66" s="98"/>
      <c r="QU66" s="98"/>
      <c r="QV66" s="98"/>
      <c r="QW66" s="98"/>
      <c r="QX66" s="98"/>
      <c r="QY66" s="98"/>
      <c r="QZ66" s="98"/>
      <c r="RA66" s="98"/>
      <c r="RB66" s="98"/>
      <c r="RC66" s="98"/>
      <c r="RD66" s="98"/>
      <c r="RE66" s="98"/>
      <c r="RF66" s="98"/>
      <c r="RG66" s="98"/>
      <c r="RH66" s="98"/>
      <c r="RI66" s="98"/>
      <c r="RJ66" s="98"/>
      <c r="RK66" s="98"/>
      <c r="RL66" s="98"/>
      <c r="RM66" s="98"/>
      <c r="RN66" s="98"/>
      <c r="RO66" s="98"/>
      <c r="RP66" s="98"/>
      <c r="RQ66" s="98"/>
      <c r="RR66" s="98"/>
      <c r="RS66" s="98"/>
    </row>
    <row r="67" spans="1:487" s="101" customFormat="1" ht="15" customHeight="1" thickBot="1">
      <c r="A67" s="97"/>
      <c r="B67" s="304"/>
      <c r="C67" s="305"/>
      <c r="D67" s="305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5"/>
      <c r="P67" s="305"/>
      <c r="Q67" s="305"/>
      <c r="R67" s="305"/>
      <c r="S67" s="305"/>
      <c r="T67" s="305"/>
      <c r="U67" s="306"/>
      <c r="V67" s="99"/>
      <c r="W67" s="99"/>
      <c r="X67" s="132"/>
    </row>
    <row r="68" spans="1:487" s="101" customFormat="1" ht="15" customHeight="1" thickBot="1">
      <c r="A68" s="97"/>
      <c r="B68" s="317"/>
      <c r="C68" s="318"/>
      <c r="D68" s="318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9">
        <f>SUM(T16:U66)</f>
        <v>163814.92000000001</v>
      </c>
      <c r="U68" s="320"/>
      <c r="V68" s="133"/>
      <c r="W68" s="99"/>
      <c r="X68" s="132"/>
    </row>
    <row r="69" spans="1:487" s="139" customFormat="1" ht="3.75" customHeight="1" thickBot="1">
      <c r="A69" s="1"/>
      <c r="B69" s="134"/>
      <c r="C69" s="135"/>
      <c r="D69" s="136"/>
      <c r="E69" s="136"/>
      <c r="F69" s="136"/>
      <c r="G69" s="136"/>
      <c r="H69" s="136"/>
      <c r="I69" s="136"/>
      <c r="J69" s="136"/>
      <c r="K69" s="136"/>
      <c r="L69" s="136"/>
      <c r="M69" s="136"/>
      <c r="N69" s="136"/>
      <c r="O69" s="136"/>
      <c r="P69" s="136"/>
      <c r="Q69" s="136"/>
      <c r="R69" s="136"/>
      <c r="S69" s="136"/>
      <c r="T69" s="136"/>
      <c r="U69" s="137"/>
      <c r="V69" s="138"/>
      <c r="W69" s="138"/>
      <c r="X69" s="9"/>
    </row>
    <row r="70" spans="1:487" s="143" customFormat="1" ht="17.25" customHeight="1" thickBot="1">
      <c r="A70" s="140"/>
      <c r="B70" s="321" t="s">
        <v>98</v>
      </c>
      <c r="C70" s="322"/>
      <c r="D70" s="322"/>
      <c r="E70" s="322"/>
      <c r="F70" s="322"/>
      <c r="G70" s="322"/>
      <c r="H70" s="322"/>
      <c r="I70" s="322"/>
      <c r="J70" s="322"/>
      <c r="K70" s="322"/>
      <c r="L70" s="322"/>
      <c r="M70" s="322"/>
      <c r="N70" s="322"/>
      <c r="O70" s="322"/>
      <c r="P70" s="322"/>
      <c r="Q70" s="322"/>
      <c r="R70" s="322"/>
      <c r="S70" s="322"/>
      <c r="T70" s="322"/>
      <c r="U70" s="323"/>
      <c r="V70" s="141"/>
      <c r="W70" s="141"/>
      <c r="X70" s="142"/>
    </row>
    <row r="71" spans="1:487" s="145" customFormat="1" ht="5.25" customHeight="1">
      <c r="A71" s="1"/>
      <c r="B71" s="324"/>
      <c r="C71" s="325"/>
      <c r="D71" s="325"/>
      <c r="E71" s="325"/>
      <c r="F71" s="325"/>
      <c r="G71" s="325"/>
      <c r="H71" s="325"/>
      <c r="I71" s="325"/>
      <c r="J71" s="325"/>
      <c r="K71" s="325"/>
      <c r="L71" s="325"/>
      <c r="M71" s="325"/>
      <c r="N71" s="325"/>
      <c r="O71" s="325"/>
      <c r="P71" s="325"/>
      <c r="Q71" s="325"/>
      <c r="R71" s="325"/>
      <c r="S71" s="325"/>
      <c r="T71" s="325"/>
      <c r="U71" s="325"/>
      <c r="V71" s="144"/>
      <c r="W71" s="144"/>
      <c r="X71" s="142"/>
    </row>
    <row r="72" spans="1:487" s="145" customFormat="1" ht="11.25" customHeight="1">
      <c r="A72" s="1"/>
      <c r="B72" s="326" t="s">
        <v>99</v>
      </c>
      <c r="C72" s="327"/>
      <c r="D72" s="327"/>
      <c r="E72" s="327"/>
      <c r="F72" s="327"/>
      <c r="G72" s="327"/>
      <c r="H72" s="327"/>
      <c r="I72" s="327"/>
      <c r="J72" s="327"/>
      <c r="K72" s="327"/>
      <c r="L72" s="327"/>
      <c r="M72" s="327"/>
      <c r="N72" s="327"/>
      <c r="O72" s="327"/>
      <c r="P72" s="327"/>
      <c r="Q72" s="327"/>
      <c r="R72" s="327"/>
      <c r="S72" s="327"/>
      <c r="T72" s="327"/>
      <c r="U72" s="327"/>
      <c r="V72" s="144"/>
      <c r="W72" s="144"/>
      <c r="X72" s="142"/>
    </row>
    <row r="73" spans="1:487" s="145" customFormat="1" ht="11.25" customHeight="1">
      <c r="A73" s="1"/>
      <c r="B73" s="328"/>
      <c r="C73" s="329"/>
      <c r="D73" s="329"/>
      <c r="E73" s="329"/>
      <c r="F73" s="329"/>
      <c r="G73" s="329"/>
      <c r="H73" s="329"/>
      <c r="I73" s="329"/>
      <c r="J73" s="329"/>
      <c r="K73" s="329"/>
      <c r="L73" s="329"/>
      <c r="M73" s="329"/>
      <c r="N73" s="329"/>
      <c r="O73" s="329"/>
      <c r="P73" s="329"/>
      <c r="Q73" s="329"/>
      <c r="R73" s="329"/>
      <c r="S73" s="329"/>
      <c r="T73" s="329"/>
      <c r="U73" s="329"/>
      <c r="V73" s="144"/>
      <c r="W73" s="144"/>
      <c r="X73" s="142"/>
    </row>
    <row r="74" spans="1:487" s="145" customFormat="1" ht="14.25" customHeight="1">
      <c r="A74" s="1"/>
      <c r="B74" s="312"/>
      <c r="C74" s="313"/>
      <c r="D74" s="313"/>
      <c r="E74" s="313"/>
      <c r="F74" s="313"/>
      <c r="G74" s="313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  <c r="T74" s="313"/>
      <c r="U74" s="313"/>
      <c r="V74" s="144"/>
      <c r="W74" s="144"/>
      <c r="X74" s="142"/>
    </row>
    <row r="75" spans="1:487" s="145" customFormat="1" ht="18.75" customHeight="1">
      <c r="A75" s="1"/>
      <c r="B75" s="314" t="s">
        <v>100</v>
      </c>
      <c r="C75" s="314"/>
      <c r="D75" s="314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144"/>
      <c r="W75" s="144"/>
      <c r="X75" s="142"/>
    </row>
    <row r="76" spans="1:487" s="145" customFormat="1" ht="6" customHeight="1">
      <c r="A76" s="1"/>
      <c r="B76" s="315" t="s">
        <v>101</v>
      </c>
      <c r="C76" s="315"/>
      <c r="D76" s="315"/>
      <c r="E76" s="315"/>
      <c r="F76" s="315"/>
      <c r="G76" s="315"/>
      <c r="H76" s="315"/>
      <c r="I76" s="315"/>
      <c r="J76" s="315"/>
      <c r="K76" s="315"/>
      <c r="L76" s="315"/>
      <c r="M76" s="315"/>
      <c r="N76" s="315"/>
      <c r="O76" s="315"/>
      <c r="P76" s="315"/>
      <c r="Q76" s="315"/>
      <c r="R76" s="315"/>
      <c r="S76" s="315"/>
      <c r="T76" s="315"/>
      <c r="U76" s="315"/>
      <c r="V76" s="144"/>
      <c r="W76" s="144"/>
      <c r="X76" s="142"/>
    </row>
    <row r="77" spans="1:487" s="145" customFormat="1" ht="21.75" customHeight="1">
      <c r="A77" s="1"/>
      <c r="B77" s="315"/>
      <c r="C77" s="315"/>
      <c r="D77" s="315"/>
      <c r="E77" s="315"/>
      <c r="F77" s="315"/>
      <c r="G77" s="315"/>
      <c r="H77" s="315"/>
      <c r="I77" s="315"/>
      <c r="J77" s="315"/>
      <c r="K77" s="315"/>
      <c r="L77" s="315"/>
      <c r="M77" s="315"/>
      <c r="N77" s="315"/>
      <c r="O77" s="315"/>
      <c r="P77" s="315"/>
      <c r="Q77" s="315"/>
      <c r="R77" s="315"/>
      <c r="S77" s="315"/>
      <c r="T77" s="315"/>
      <c r="U77" s="315"/>
      <c r="V77" s="144"/>
      <c r="W77" s="144"/>
      <c r="X77" s="142"/>
    </row>
    <row r="78" spans="1:487" s="148" customFormat="1" ht="33" customHeight="1">
      <c r="A78" s="146"/>
      <c r="B78" s="316" t="s">
        <v>102</v>
      </c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147"/>
      <c r="X78" s="149"/>
    </row>
    <row r="79" spans="1:487" ht="5.25" customHeight="1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</row>
    <row r="80" spans="1:487" ht="5.25" customHeight="1"/>
    <row r="81" spans="1:31" ht="32.15" customHeight="1">
      <c r="B81" s="151" t="s">
        <v>103</v>
      </c>
    </row>
    <row r="82" spans="1:31" ht="15.75" customHeight="1">
      <c r="B82" s="152" t="s">
        <v>5</v>
      </c>
      <c r="AE82" s="153"/>
    </row>
    <row r="83" spans="1:31" ht="15.75" customHeight="1">
      <c r="B83" s="10" t="s">
        <v>104</v>
      </c>
    </row>
    <row r="84" spans="1:31" ht="15.75" customHeight="1">
      <c r="B84" s="152" t="s">
        <v>12</v>
      </c>
    </row>
    <row r="85" spans="1:31" ht="15.75" customHeight="1">
      <c r="B85" s="10" t="s">
        <v>105</v>
      </c>
    </row>
    <row r="86" spans="1:31" ht="15.75" customHeight="1">
      <c r="B86" s="152" t="s">
        <v>106</v>
      </c>
    </row>
    <row r="87" spans="1:31" s="156" customFormat="1" ht="17.149999999999999" customHeight="1">
      <c r="A87" s="154"/>
      <c r="B87" s="155" t="s">
        <v>107</v>
      </c>
      <c r="X87" s="32"/>
    </row>
    <row r="88" spans="1:31" s="156" customFormat="1" ht="18.399999999999999" customHeight="1">
      <c r="A88" s="154"/>
      <c r="B88" s="155" t="s">
        <v>108</v>
      </c>
      <c r="X88" s="32"/>
    </row>
    <row r="89" spans="1:31" s="156" customFormat="1" ht="18.399999999999999" customHeight="1">
      <c r="A89" s="154"/>
      <c r="B89" s="155" t="s">
        <v>109</v>
      </c>
      <c r="X89" s="32"/>
    </row>
    <row r="90" spans="1:31" s="156" customFormat="1" ht="18.399999999999999" customHeight="1">
      <c r="A90" s="154"/>
      <c r="B90" s="155" t="s">
        <v>110</v>
      </c>
      <c r="X90" s="32"/>
    </row>
    <row r="91" spans="1:31" s="156" customFormat="1" ht="18.399999999999999" customHeight="1">
      <c r="A91" s="154"/>
      <c r="B91" s="155" t="s">
        <v>111</v>
      </c>
      <c r="X91" s="32"/>
    </row>
    <row r="92" spans="1:31" s="159" customFormat="1" ht="18.399999999999999" customHeight="1">
      <c r="A92" s="157"/>
      <c r="B92" s="158" t="s">
        <v>112</v>
      </c>
      <c r="X92" s="9"/>
    </row>
    <row r="93" spans="1:31" s="162" customFormat="1" ht="15.4" customHeight="1">
      <c r="A93" s="160"/>
      <c r="B93" s="161" t="s">
        <v>113</v>
      </c>
      <c r="X93" s="9"/>
    </row>
    <row r="94" spans="1:31" s="162" customFormat="1" ht="15.4" customHeight="1">
      <c r="A94" s="160"/>
      <c r="B94" s="161" t="s">
        <v>114</v>
      </c>
      <c r="X94" s="9"/>
    </row>
    <row r="95" spans="1:31" s="162" customFormat="1" ht="15.4" customHeight="1">
      <c r="A95" s="160"/>
      <c r="B95" s="161" t="s">
        <v>115</v>
      </c>
      <c r="X95" s="9"/>
    </row>
    <row r="96" spans="1:31" s="162" customFormat="1" ht="15.4" customHeight="1">
      <c r="A96" s="160"/>
      <c r="B96" s="161" t="s">
        <v>116</v>
      </c>
      <c r="X96" s="9"/>
    </row>
    <row r="97" spans="1:24" s="162" customFormat="1" ht="15.4" customHeight="1">
      <c r="A97" s="160"/>
      <c r="B97" s="161" t="s">
        <v>117</v>
      </c>
      <c r="X97" s="9"/>
    </row>
    <row r="98" spans="1:24" s="162" customFormat="1" ht="15.4" customHeight="1">
      <c r="A98" s="160"/>
      <c r="B98" s="161" t="s">
        <v>118</v>
      </c>
      <c r="X98" s="9"/>
    </row>
    <row r="99" spans="1:24" s="162" customFormat="1" ht="15.4" customHeight="1">
      <c r="A99" s="160"/>
      <c r="B99" s="161" t="s">
        <v>119</v>
      </c>
      <c r="X99" s="9"/>
    </row>
    <row r="100" spans="1:24" s="162" customFormat="1" ht="15.4" customHeight="1">
      <c r="A100" s="160"/>
      <c r="B100" s="161" t="s">
        <v>120</v>
      </c>
      <c r="X100" s="9"/>
    </row>
    <row r="101" spans="1:24" s="162" customFormat="1" ht="15.4" customHeight="1">
      <c r="A101" s="160"/>
      <c r="B101" s="161" t="s">
        <v>121</v>
      </c>
      <c r="X101" s="9"/>
    </row>
    <row r="102" spans="1:24" s="162" customFormat="1" ht="15.4" customHeight="1">
      <c r="A102" s="160"/>
      <c r="B102" s="161" t="s">
        <v>122</v>
      </c>
      <c r="X102" s="9"/>
    </row>
    <row r="103" spans="1:24" s="162" customFormat="1" ht="15.4" customHeight="1">
      <c r="A103" s="160"/>
      <c r="B103" s="161" t="s">
        <v>123</v>
      </c>
      <c r="X103" s="9"/>
    </row>
    <row r="104" spans="1:24" ht="26.15" customHeight="1">
      <c r="B104" s="152" t="s">
        <v>124</v>
      </c>
    </row>
    <row r="105" spans="1:24" ht="5.25" customHeight="1"/>
    <row r="106" spans="1:24" ht="5.25" customHeight="1"/>
    <row r="107" spans="1:24" ht="5.25" customHeight="1"/>
    <row r="108" spans="1:24" ht="5.25" customHeight="1"/>
    <row r="109" spans="1:24" ht="5.25" customHeight="1"/>
    <row r="110" spans="1:24" ht="5.25" customHeight="1"/>
    <row r="111" spans="1:24" ht="5.25" customHeight="1"/>
    <row r="112" spans="1:24" ht="5.25" customHeight="1"/>
    <row r="113" spans="1:7" ht="5.25" customHeight="1"/>
    <row r="114" spans="1:7" ht="5.25" customHeight="1"/>
    <row r="115" spans="1:7" ht="5.25" customHeight="1"/>
    <row r="116" spans="1:7" ht="5.25" customHeight="1"/>
    <row r="117" spans="1:7" ht="5.25" customHeight="1">
      <c r="A117" s="10"/>
    </row>
    <row r="118" spans="1:7" ht="5.25" customHeight="1">
      <c r="A118" s="10"/>
    </row>
    <row r="119" spans="1:7" ht="5.25" customHeight="1">
      <c r="A119" s="10"/>
    </row>
    <row r="120" spans="1:7" ht="5.25" customHeight="1">
      <c r="A120" s="10"/>
    </row>
    <row r="121" spans="1:7" ht="5.25" customHeight="1">
      <c r="A121" s="10"/>
    </row>
    <row r="122" spans="1:7" ht="5.25" customHeight="1">
      <c r="A122" s="10"/>
    </row>
    <row r="123" spans="1:7" ht="5.25" customHeight="1">
      <c r="A123" s="10"/>
    </row>
    <row r="124" spans="1:7" ht="5.25" customHeight="1">
      <c r="A124" s="10"/>
    </row>
    <row r="125" spans="1:7" ht="15.75" customHeight="1">
      <c r="A125" s="10"/>
      <c r="G125" s="163"/>
    </row>
    <row r="126" spans="1:7" ht="15" customHeight="1">
      <c r="A126" s="10"/>
      <c r="G126" s="163"/>
    </row>
  </sheetData>
  <sheetProtection algorithmName="SHA-512" hashValue="pTqLuV2ByaEOlKpPNE+Gt7NaX9bP0M/yuWVxD54H4P/goJkrirZbuyD8AonLsEU12NDZLYQhCTHAF/Dbtl44SA==" saltValue="0+XJsTcpWuJA8y0deK+pDA==" spinCount="100000" sheet="1" formatCells="0" formatColumns="0" formatRows="0" insertColumns="0" insertRows="0" insertHyperlinks="0" deleteColumns="0" deleteRows="0"/>
  <mergeCells count="293">
    <mergeCell ref="B74:U74"/>
    <mergeCell ref="B75:U75"/>
    <mergeCell ref="B76:U77"/>
    <mergeCell ref="B78:U78"/>
    <mergeCell ref="B68:S68"/>
    <mergeCell ref="T68:U68"/>
    <mergeCell ref="B70:U70"/>
    <mergeCell ref="B71:U71"/>
    <mergeCell ref="B72:U72"/>
    <mergeCell ref="B73:U73"/>
    <mergeCell ref="C66:D66"/>
    <mergeCell ref="F66:M66"/>
    <mergeCell ref="N66:P66"/>
    <mergeCell ref="Q66:S66"/>
    <mergeCell ref="T66:U66"/>
    <mergeCell ref="B67:U67"/>
    <mergeCell ref="C64:D64"/>
    <mergeCell ref="F64:M64"/>
    <mergeCell ref="N64:P64"/>
    <mergeCell ref="Q64:S64"/>
    <mergeCell ref="T64:U64"/>
    <mergeCell ref="C65:D65"/>
    <mergeCell ref="F65:M65"/>
    <mergeCell ref="N65:P65"/>
    <mergeCell ref="Q65:S65"/>
    <mergeCell ref="T65:U65"/>
    <mergeCell ref="C62:D62"/>
    <mergeCell ref="F62:M62"/>
    <mergeCell ref="N62:P62"/>
    <mergeCell ref="Q62:S62"/>
    <mergeCell ref="T62:U62"/>
    <mergeCell ref="C63:D63"/>
    <mergeCell ref="F63:M63"/>
    <mergeCell ref="N63:P63"/>
    <mergeCell ref="Q63:S63"/>
    <mergeCell ref="T63:U63"/>
    <mergeCell ref="C60:D60"/>
    <mergeCell ref="F60:M60"/>
    <mergeCell ref="N60:P60"/>
    <mergeCell ref="Q60:S60"/>
    <mergeCell ref="T60:U60"/>
    <mergeCell ref="C61:D61"/>
    <mergeCell ref="F61:M61"/>
    <mergeCell ref="N61:P61"/>
    <mergeCell ref="Q61:S61"/>
    <mergeCell ref="T61:U61"/>
    <mergeCell ref="C58:D58"/>
    <mergeCell ref="F58:M58"/>
    <mergeCell ref="N58:P58"/>
    <mergeCell ref="Q58:S58"/>
    <mergeCell ref="T58:U58"/>
    <mergeCell ref="C59:D59"/>
    <mergeCell ref="F59:M59"/>
    <mergeCell ref="N59:P59"/>
    <mergeCell ref="Q59:S59"/>
    <mergeCell ref="T59:U59"/>
    <mergeCell ref="C56:D56"/>
    <mergeCell ref="F56:M56"/>
    <mergeCell ref="N56:P56"/>
    <mergeCell ref="Q56:S56"/>
    <mergeCell ref="T56:U56"/>
    <mergeCell ref="C57:D57"/>
    <mergeCell ref="F57:M57"/>
    <mergeCell ref="N57:P57"/>
    <mergeCell ref="Q57:S57"/>
    <mergeCell ref="T57:U57"/>
    <mergeCell ref="C54:D54"/>
    <mergeCell ref="F54:M54"/>
    <mergeCell ref="N54:P54"/>
    <mergeCell ref="Q54:S54"/>
    <mergeCell ref="T54:U54"/>
    <mergeCell ref="C55:D55"/>
    <mergeCell ref="F55:M55"/>
    <mergeCell ref="N55:P55"/>
    <mergeCell ref="Q55:S55"/>
    <mergeCell ref="T55:U55"/>
    <mergeCell ref="C52:D52"/>
    <mergeCell ref="F52:M52"/>
    <mergeCell ref="N52:P52"/>
    <mergeCell ref="Q52:S52"/>
    <mergeCell ref="T52:U52"/>
    <mergeCell ref="C53:D53"/>
    <mergeCell ref="F53:M53"/>
    <mergeCell ref="N53:P53"/>
    <mergeCell ref="Q53:S53"/>
    <mergeCell ref="T53:U53"/>
    <mergeCell ref="C50:D50"/>
    <mergeCell ref="F50:M50"/>
    <mergeCell ref="N50:P50"/>
    <mergeCell ref="Q50:S50"/>
    <mergeCell ref="T50:U50"/>
    <mergeCell ref="C51:D51"/>
    <mergeCell ref="F51:M51"/>
    <mergeCell ref="N51:P51"/>
    <mergeCell ref="Q51:S51"/>
    <mergeCell ref="T51:U51"/>
    <mergeCell ref="C48:D48"/>
    <mergeCell ref="F48:M48"/>
    <mergeCell ref="N48:P48"/>
    <mergeCell ref="Q48:S48"/>
    <mergeCell ref="T48:U48"/>
    <mergeCell ref="C49:D49"/>
    <mergeCell ref="F49:M49"/>
    <mergeCell ref="N49:P49"/>
    <mergeCell ref="Q49:S49"/>
    <mergeCell ref="T49:U49"/>
    <mergeCell ref="C46:D46"/>
    <mergeCell ref="F46:M46"/>
    <mergeCell ref="N46:P46"/>
    <mergeCell ref="Q46:S46"/>
    <mergeCell ref="T46:U46"/>
    <mergeCell ref="C47:D47"/>
    <mergeCell ref="F47:M47"/>
    <mergeCell ref="N47:P47"/>
    <mergeCell ref="Q47:S47"/>
    <mergeCell ref="T47:U47"/>
    <mergeCell ref="C44:D44"/>
    <mergeCell ref="F44:M44"/>
    <mergeCell ref="N44:P44"/>
    <mergeCell ref="Q44:S44"/>
    <mergeCell ref="T44:U44"/>
    <mergeCell ref="C45:D45"/>
    <mergeCell ref="F45:M45"/>
    <mergeCell ref="N45:P45"/>
    <mergeCell ref="Q45:S45"/>
    <mergeCell ref="T45:U45"/>
    <mergeCell ref="C42:D42"/>
    <mergeCell ref="F42:M42"/>
    <mergeCell ref="N42:P42"/>
    <mergeCell ref="Q42:S42"/>
    <mergeCell ref="T42:U42"/>
    <mergeCell ref="C43:D43"/>
    <mergeCell ref="F43:M43"/>
    <mergeCell ref="N43:P43"/>
    <mergeCell ref="Q43:S43"/>
    <mergeCell ref="T43:U43"/>
    <mergeCell ref="C40:D40"/>
    <mergeCell ref="F40:M40"/>
    <mergeCell ref="N40:P40"/>
    <mergeCell ref="Q40:S40"/>
    <mergeCell ref="T40:U40"/>
    <mergeCell ref="C41:D41"/>
    <mergeCell ref="F41:M41"/>
    <mergeCell ref="N41:P41"/>
    <mergeCell ref="Q41:S41"/>
    <mergeCell ref="T41:U41"/>
    <mergeCell ref="C38:D38"/>
    <mergeCell ref="F38:M38"/>
    <mergeCell ref="N38:P38"/>
    <mergeCell ref="Q38:S38"/>
    <mergeCell ref="T38:U38"/>
    <mergeCell ref="C39:D39"/>
    <mergeCell ref="F39:M39"/>
    <mergeCell ref="N39:P39"/>
    <mergeCell ref="Q39:S39"/>
    <mergeCell ref="T39:U39"/>
    <mergeCell ref="C36:D36"/>
    <mergeCell ref="F36:M36"/>
    <mergeCell ref="N36:P36"/>
    <mergeCell ref="Q36:S36"/>
    <mergeCell ref="T36:U36"/>
    <mergeCell ref="C37:D37"/>
    <mergeCell ref="F37:M37"/>
    <mergeCell ref="N37:P37"/>
    <mergeCell ref="Q37:S37"/>
    <mergeCell ref="T37:U37"/>
    <mergeCell ref="C35:D35"/>
    <mergeCell ref="F35:M35"/>
    <mergeCell ref="N35:P35"/>
    <mergeCell ref="Q35:S35"/>
    <mergeCell ref="T35:U35"/>
    <mergeCell ref="Y35:AC35"/>
    <mergeCell ref="Y33:AC33"/>
    <mergeCell ref="C34:D34"/>
    <mergeCell ref="F34:M34"/>
    <mergeCell ref="N34:P34"/>
    <mergeCell ref="Q34:S34"/>
    <mergeCell ref="T34:U34"/>
    <mergeCell ref="Y34:AC34"/>
    <mergeCell ref="C32:D32"/>
    <mergeCell ref="F32:M32"/>
    <mergeCell ref="N32:P32"/>
    <mergeCell ref="Q32:S32"/>
    <mergeCell ref="T32:U32"/>
    <mergeCell ref="C33:D33"/>
    <mergeCell ref="F33:M33"/>
    <mergeCell ref="N33:P33"/>
    <mergeCell ref="Q33:S33"/>
    <mergeCell ref="T33:U33"/>
    <mergeCell ref="C30:D30"/>
    <mergeCell ref="F30:M30"/>
    <mergeCell ref="N30:P30"/>
    <mergeCell ref="Q30:S30"/>
    <mergeCell ref="T30:U30"/>
    <mergeCell ref="C31:D31"/>
    <mergeCell ref="F31:M31"/>
    <mergeCell ref="N31:P31"/>
    <mergeCell ref="Q31:S31"/>
    <mergeCell ref="T31:U31"/>
    <mergeCell ref="C28:D28"/>
    <mergeCell ref="F28:M28"/>
    <mergeCell ref="N28:P28"/>
    <mergeCell ref="Q28:S28"/>
    <mergeCell ref="T28:U28"/>
    <mergeCell ref="C29:D29"/>
    <mergeCell ref="F29:M29"/>
    <mergeCell ref="N29:P29"/>
    <mergeCell ref="Q29:S29"/>
    <mergeCell ref="T29:U29"/>
    <mergeCell ref="C26:D26"/>
    <mergeCell ref="F26:M26"/>
    <mergeCell ref="N26:P26"/>
    <mergeCell ref="Q26:S26"/>
    <mergeCell ref="T26:U26"/>
    <mergeCell ref="C27:D27"/>
    <mergeCell ref="F27:M27"/>
    <mergeCell ref="N27:P27"/>
    <mergeCell ref="Q27:S27"/>
    <mergeCell ref="T27:U27"/>
    <mergeCell ref="C24:D24"/>
    <mergeCell ref="F24:M24"/>
    <mergeCell ref="N24:P24"/>
    <mergeCell ref="Q24:S24"/>
    <mergeCell ref="T24:U24"/>
    <mergeCell ref="C25:D25"/>
    <mergeCell ref="F25:M25"/>
    <mergeCell ref="N25:P25"/>
    <mergeCell ref="Q25:S25"/>
    <mergeCell ref="T25:U25"/>
    <mergeCell ref="C22:D22"/>
    <mergeCell ref="F22:M22"/>
    <mergeCell ref="N22:P22"/>
    <mergeCell ref="Q22:S22"/>
    <mergeCell ref="T22:U22"/>
    <mergeCell ref="C23:D23"/>
    <mergeCell ref="F23:M23"/>
    <mergeCell ref="N23:P23"/>
    <mergeCell ref="Q23:S23"/>
    <mergeCell ref="T23:U23"/>
    <mergeCell ref="C20:D20"/>
    <mergeCell ref="F20:M20"/>
    <mergeCell ref="N20:P20"/>
    <mergeCell ref="Q20:S20"/>
    <mergeCell ref="T20:U20"/>
    <mergeCell ref="C21:D21"/>
    <mergeCell ref="F21:M21"/>
    <mergeCell ref="N21:P21"/>
    <mergeCell ref="Q21:S21"/>
    <mergeCell ref="T21:U21"/>
    <mergeCell ref="C18:D18"/>
    <mergeCell ref="F18:M18"/>
    <mergeCell ref="N18:P18"/>
    <mergeCell ref="Q18:S18"/>
    <mergeCell ref="T18:U18"/>
    <mergeCell ref="C19:D19"/>
    <mergeCell ref="F19:M19"/>
    <mergeCell ref="N19:P19"/>
    <mergeCell ref="Q19:S19"/>
    <mergeCell ref="T19:U19"/>
    <mergeCell ref="T16:U16"/>
    <mergeCell ref="C17:D17"/>
    <mergeCell ref="F17:M17"/>
    <mergeCell ref="N17:P17"/>
    <mergeCell ref="Q17:S17"/>
    <mergeCell ref="T17:U17"/>
    <mergeCell ref="C15:D15"/>
    <mergeCell ref="N15:P15"/>
    <mergeCell ref="C16:D16"/>
    <mergeCell ref="F16:M16"/>
    <mergeCell ref="N16:P16"/>
    <mergeCell ref="Q16:S16"/>
    <mergeCell ref="B9:U9"/>
    <mergeCell ref="B10:C10"/>
    <mergeCell ref="B11:C11"/>
    <mergeCell ref="B13:U13"/>
    <mergeCell ref="B14:B15"/>
    <mergeCell ref="C14:D14"/>
    <mergeCell ref="F14:M15"/>
    <mergeCell ref="N14:P14"/>
    <mergeCell ref="Q14:S15"/>
    <mergeCell ref="T14:U15"/>
    <mergeCell ref="B6:N6"/>
    <mergeCell ref="Q6:R6"/>
    <mergeCell ref="T6:U6"/>
    <mergeCell ref="B7:N7"/>
    <mergeCell ref="Q7:R7"/>
    <mergeCell ref="T7:U7"/>
    <mergeCell ref="E1:M1"/>
    <mergeCell ref="E2:M2"/>
    <mergeCell ref="Q2:U2"/>
    <mergeCell ref="B3:D3"/>
    <mergeCell ref="R3:U4"/>
    <mergeCell ref="B5:U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2021-07-20T14:52:02Z</dcterms:modified>
</cp:coreProperties>
</file>