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SAUDE JANEIRO 2020" sheetId="1" r:id="rId1"/>
    <sheet name="Plan2" sheetId="2" r:id="rId2"/>
    <sheet name="Plan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U65" i="1" l="1"/>
  <c r="W48" i="1"/>
  <c r="N12" i="1"/>
  <c r="Q12" i="1" s="1"/>
  <c r="F12" i="1"/>
  <c r="M12" i="1" s="1"/>
  <c r="B12" i="1"/>
  <c r="S12" i="1" l="1"/>
</calcChain>
</file>

<file path=xl/sharedStrings.xml><?xml version="1.0" encoding="utf-8"?>
<sst xmlns="http://schemas.openxmlformats.org/spreadsheetml/2006/main" count="209" uniqueCount="118">
  <si>
    <t>DEMONSTRATIVO DE RECEITA E DESPESA</t>
  </si>
  <si>
    <t>TERMO DE  COLABORAÇÃO Nº  043/2019.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</si>
  <si>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</si>
  <si>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</si>
  <si>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</si>
  <si>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</si>
  <si>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</si>
  <si>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</si>
  <si>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01/01/2020 A 31/01/2020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</si>
  <si>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</si>
  <si>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</si>
  <si>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</si>
  <si>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</si>
  <si>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</si>
  <si>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</si>
  <si>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</si>
  <si>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</si>
  <si>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</si>
  <si>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</si>
  <si>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</si>
  <si>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</si>
  <si>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</si>
  <si>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</si>
  <si>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</si>
  <si>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</si>
  <si>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</si>
  <si>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</si>
  <si>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</si>
  <si>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</si>
  <si>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</si>
  <si>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</si>
  <si>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</si>
  <si>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</si>
  <si>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</si>
  <si>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</si>
  <si>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</si>
  <si>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</si>
  <si>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</si>
  <si>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FGTS -ref. 12/2019</t>
  </si>
  <si>
    <t>*</t>
  </si>
  <si>
    <t>ENCARGOS</t>
  </si>
  <si>
    <t>Contribuição Associativa- Sind. Inter. Dos Emp. Em Inst. Beneficientes- ref. 12/2019</t>
  </si>
  <si>
    <t>Terapeuta Ocupacional- Nayla Cristina Oliveira Ferreira- ref 12/2019</t>
  </si>
  <si>
    <t>RECURSOS HUMANOS</t>
  </si>
  <si>
    <t>Terapeuta Ocupacional-Roberta dos Santos Souza - ref. 12/2019</t>
  </si>
  <si>
    <t>Ajudante Geral- João Paulo O. da Conceição- ref. 12/2019</t>
  </si>
  <si>
    <t>Auxiliar Administrativo-  Katiuscia Garcia O. de Lima- ref.12/2019</t>
  </si>
  <si>
    <t>Assistente de Rh- Rainara Evelin P.da Silva- ref. 12/2019</t>
  </si>
  <si>
    <t>Assistente Social- Liliane Spicacci Rigonati- ref. 12/2019</t>
  </si>
  <si>
    <t>Dentista-  Regina Maria G.V.de Abreu- ref. 12/2019</t>
  </si>
  <si>
    <t>Faxineira- Elita Evangelista Oliveira da Conceição- ref. 12/2019</t>
  </si>
  <si>
    <t>Faxineira- Maria das Graças P. da Silva- ref. 12/2019</t>
  </si>
  <si>
    <t>Faxineira- Marisa Zacarias dos S. Arruda-ref. 12/2019</t>
  </si>
  <si>
    <t>Fisioterapeuta- Lilian Moreira Sanchez-ref. 12/2019</t>
  </si>
  <si>
    <t>Fisioterapeuta- Melissa Borges de Moraes- ref. 12/2019</t>
  </si>
  <si>
    <t>Fisioterapeuta- Daiana Ferreira Barros- ref. 12/2019</t>
  </si>
  <si>
    <t>Fisioterapeuta- Eliane Calumby de Souza-ref. 12/2019</t>
  </si>
  <si>
    <t>Fisioterapeuta- Talita Souza de Carvalho- ref. 12/2019</t>
  </si>
  <si>
    <t>Fonoaudióloga- Maria Luiza Daun Pereira-ref. 12/2019</t>
  </si>
  <si>
    <t>Fonoaudióloga- Adriana Martins dos S. Fernandes-ref. 12/2019</t>
  </si>
  <si>
    <t>Fonoaudióloga- Gilce leite Martins- ref. 12/2019</t>
  </si>
  <si>
    <t>Médico Neurologista- Karen Baldin - ref. 12/2019</t>
  </si>
  <si>
    <t>Motorista- Marcos Ferreira de Lima- ref. 12/2019</t>
  </si>
  <si>
    <t>Porteiro- Cassio Aparecido da Silva-ref. 12/2019</t>
  </si>
  <si>
    <t>Psicóloga- Adriana Martinho Ferraz de Campos- ref. 12/2019</t>
  </si>
  <si>
    <t>Recepcionista- Ruth Correia Cinelli- ref. 12/2019</t>
  </si>
  <si>
    <t>Recepcionista- Sandra Elisete dos Santos- ref. 12/2019</t>
  </si>
  <si>
    <t>Secretária- Gardenha Batista Rodrigues da Silva- ref. 12/2019</t>
  </si>
  <si>
    <t>Terapeuta Ocupacional- Katia Regina Feller- ref. 12/2019</t>
  </si>
  <si>
    <t>Terapeuta Ocupacional- Mª Lais Nunes L. de Araujo- ref. 12/2019</t>
  </si>
  <si>
    <t>Técnico de Manut.- Paulo Henrique M. Gonçalves- ref. 12/2019</t>
  </si>
  <si>
    <t>Jovem aprendiz- Maria Eduarda da Costa Leal - ref 12/2019</t>
  </si>
  <si>
    <t>Médico Pediatra-Bayardo Furlani Braia- ref. 12/2019</t>
  </si>
  <si>
    <t>Contadora- Claudia de Moura Vassão- ref. 12/2019</t>
  </si>
  <si>
    <t>Fisioterapeuta- Ilma Menezes- ref. 12/2019</t>
  </si>
  <si>
    <t>JRR CLINICA - NF 259 - Serv.Med.de Ped.e Ort- Dr Rafael B de Rezende - ref 12/2019</t>
  </si>
  <si>
    <t>INSS-Cód.2305- ref. 12/2019</t>
  </si>
  <si>
    <t>IRRF- Cód.0561- ref. 12/2019</t>
  </si>
  <si>
    <t>IRRF-Cód. 0588- ref. 12/2019</t>
  </si>
  <si>
    <t>Darf- cod 1708 - irpj 1,5%- NF 259 - JRR CLINICA -Dr Rafael B. de Rezende</t>
  </si>
  <si>
    <t>Darf- cod 5952 - ret 4,66%- NF 259 - JRR CLINICA -Dr Rafael B. de Rezende</t>
  </si>
  <si>
    <t>Conta de água- SABESP - ref 01/2020</t>
  </si>
  <si>
    <t>UTILIDADE PÚBLICA</t>
  </si>
  <si>
    <t>Conta de Luz- ELEKTRO REDES S.A - ref.12/2019</t>
  </si>
  <si>
    <t>Conta Telefone- 12/2019- TELEFÔNICA BRASIL S.A- Tel: 3354-2983/33543009</t>
  </si>
  <si>
    <t>Nota fiscal nº 677689 - Sodexo Pass do Brasil Serviços e Comercio S.A</t>
  </si>
  <si>
    <t>BENEFICIOS</t>
  </si>
  <si>
    <t>IRRF- Cód.0561- ref. 12/2019 - S/ 13ºSalário</t>
  </si>
  <si>
    <t>City Transporte urbano- Autopass S.A - Recibo nº 42475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</si>
  <si>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</si>
  <si>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</si>
  <si>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</si>
  <si>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</si>
  <si>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</si>
  <si>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11   DE        FEVEREIRO          DE               2020.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</si>
  <si>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</si>
  <si>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</si>
  <si>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</si>
  <si>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</si>
  <si>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</si>
  <si>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</si>
  <si>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</si>
  <si>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</si>
  <si>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</si>
  <si>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</si>
  <si>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</si>
  <si>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</si>
  <si>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</si>
  <si>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</si>
  <si>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</si>
  <si>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</si>
  <si>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</si>
  <si>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</si>
  <si>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</si>
  <si>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</si>
  <si>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</si>
  <si>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r>
      <t xml:space="preserve">PREFEITURA MUNICIPAL DE GUARUJÁ - </t>
    </r>
    <r>
      <rPr>
        <b/>
        <u/>
        <sz val="10"/>
        <color rgb="FF000000"/>
        <rFont val="Arial"/>
        <family val="2"/>
      </rPr>
      <t>SECRETÁRIA DE SAÚDE</t>
    </r>
  </si>
  <si>
    <r>
      <t>(COLUNA 1- ITEM )</t>
    </r>
    <r>
      <rPr>
        <sz val="10"/>
        <rFont val="Arial"/>
        <family val="2"/>
        <charset val="128"/>
      </rPr>
      <t xml:space="preserve"> Quantificar todos os documentos de despesa do período;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</si>
</sst>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1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28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Verdana"/>
      <family val="2"/>
    </font>
    <font>
      <b/>
      <i/>
      <u/>
      <sz val="10"/>
      <name val="Arial"/>
      <family val="2"/>
    </font>
    <font>
      <b/>
      <sz val="10"/>
      <name val="Arial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E1CBE1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13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64" fontId="2" fillId="0" borderId="0" xfId="0" applyNumberFormat="1" applyFont="1" applyAlignment="1" applyProtection="1">
      <alignment vertical="top"/>
    </xf>
    <xf numFmtId="0" fontId="1" fillId="0" borderId="31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vertical="top"/>
    </xf>
    <xf numFmtId="0" fontId="2" fillId="0" borderId="32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5" xfId="0" applyFont="1" applyBorder="1"/>
    <xf numFmtId="0" fontId="2" fillId="0" borderId="4" xfId="0" applyFont="1" applyBorder="1"/>
    <xf numFmtId="0" fontId="6" fillId="0" borderId="0" xfId="0" applyFont="1" applyBorder="1" applyAlignment="1">
      <alignment horizontal="center" vertical="center"/>
    </xf>
    <xf numFmtId="0" fontId="2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6" fontId="1" fillId="2" borderId="14" xfId="0" applyNumberFormat="1" applyFont="1" applyFill="1" applyBorder="1" applyAlignment="1" applyProtection="1">
      <alignment horizontal="center" vertical="center"/>
      <protection locked="0"/>
    </xf>
    <xf numFmtId="166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Border="1" applyProtection="1"/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2" fillId="4" borderId="5" xfId="0" applyFont="1" applyFill="1" applyBorder="1"/>
    <xf numFmtId="164" fontId="2" fillId="5" borderId="0" xfId="0" applyNumberFormat="1" applyFont="1" applyFill="1" applyProtection="1"/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164" fontId="2" fillId="0" borderId="0" xfId="0" applyNumberFormat="1" applyFont="1" applyAlignment="1" applyProtection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3" fontId="1" fillId="7" borderId="17" xfId="0" applyNumberFormat="1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>
      <alignment horizontal="center" vertical="center" wrapText="1"/>
    </xf>
    <xf numFmtId="3" fontId="1" fillId="7" borderId="19" xfId="0" applyNumberFormat="1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3" fontId="1" fillId="7" borderId="18" xfId="0" applyNumberFormat="1" applyFont="1" applyFill="1" applyBorder="1" applyAlignment="1">
      <alignment horizontal="center" vertical="center" wrapText="1"/>
    </xf>
    <xf numFmtId="3" fontId="1" fillId="7" borderId="22" xfId="0" applyNumberFormat="1" applyFont="1" applyFill="1" applyBorder="1" applyAlignment="1">
      <alignment horizontal="center" vertical="center" wrapText="1"/>
    </xf>
    <xf numFmtId="3" fontId="1" fillId="7" borderId="23" xfId="0" applyNumberFormat="1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1" fillId="6" borderId="25" xfId="0" applyNumberFormat="1" applyFont="1" applyFill="1" applyBorder="1" applyAlignment="1" applyProtection="1">
      <alignment horizontal="center" vertical="center"/>
      <protection locked="0"/>
    </xf>
    <xf numFmtId="166" fontId="1" fillId="6" borderId="26" xfId="0" applyNumberFormat="1" applyFont="1" applyFill="1" applyBorder="1" applyAlignment="1" applyProtection="1">
      <alignment horizontal="center" vertical="center"/>
      <protection locked="0"/>
    </xf>
    <xf numFmtId="166" fontId="1" fillId="6" borderId="13" xfId="0" applyNumberFormat="1" applyFont="1" applyFill="1" applyBorder="1" applyAlignment="1" applyProtection="1">
      <alignment horizontal="center" vertical="center"/>
      <protection locked="0"/>
    </xf>
    <xf numFmtId="166" fontId="1" fillId="6" borderId="27" xfId="0" applyNumberFormat="1" applyFont="1" applyFill="1" applyBorder="1" applyAlignment="1" applyProtection="1">
      <alignment horizontal="center" vertical="center"/>
      <protection locked="0"/>
    </xf>
    <xf numFmtId="166" fontId="1" fillId="2" borderId="28" xfId="0" applyNumberFormat="1" applyFont="1" applyFill="1" applyBorder="1" applyAlignment="1" applyProtection="1">
      <alignment horizontal="center" vertical="center"/>
    </xf>
    <xf numFmtId="166" fontId="1" fillId="6" borderId="29" xfId="0" applyNumberFormat="1" applyFont="1" applyFill="1" applyBorder="1" applyAlignment="1" applyProtection="1">
      <alignment horizontal="center" vertical="center"/>
    </xf>
    <xf numFmtId="166" fontId="1" fillId="6" borderId="30" xfId="0" applyNumberFormat="1" applyFont="1" applyFill="1" applyBorder="1" applyAlignment="1" applyProtection="1">
      <alignment horizontal="center" vertical="center"/>
    </xf>
    <xf numFmtId="166" fontId="1" fillId="6" borderId="14" xfId="0" applyNumberFormat="1" applyFont="1" applyFill="1" applyBorder="1" applyAlignment="1" applyProtection="1">
      <alignment horizontal="center" vertical="center"/>
    </xf>
    <xf numFmtId="166" fontId="1" fillId="6" borderId="14" xfId="0" applyNumberFormat="1" applyFont="1" applyFill="1" applyBorder="1" applyAlignment="1">
      <alignment horizontal="center" vertical="center"/>
    </xf>
    <xf numFmtId="166" fontId="1" fillId="2" borderId="19" xfId="0" applyNumberFormat="1" applyFont="1" applyFill="1" applyBorder="1" applyAlignment="1" applyProtection="1">
      <alignment horizontal="center" vertical="center"/>
    </xf>
    <xf numFmtId="166" fontId="1" fillId="6" borderId="20" xfId="0" applyNumberFormat="1" applyFont="1" applyFill="1" applyBorder="1" applyAlignment="1" applyProtection="1">
      <alignment horizontal="center" vertical="center"/>
      <protection locked="0"/>
    </xf>
    <xf numFmtId="166" fontId="1" fillId="8" borderId="31" xfId="0" applyNumberFormat="1" applyFont="1" applyFill="1" applyBorder="1" applyAlignment="1" applyProtection="1">
      <alignment horizontal="center" vertical="center"/>
    </xf>
    <xf numFmtId="166" fontId="1" fillId="2" borderId="32" xfId="0" applyNumberFormat="1" applyFont="1" applyFill="1" applyBorder="1" applyAlignment="1" applyProtection="1">
      <alignment horizontal="center" vertical="center"/>
    </xf>
    <xf numFmtId="166" fontId="1" fillId="6" borderId="33" xfId="0" applyNumberFormat="1" applyFont="1" applyFill="1" applyBorder="1" applyAlignment="1" applyProtection="1">
      <alignment horizontal="center" vertical="center"/>
    </xf>
    <xf numFmtId="166" fontId="1" fillId="6" borderId="34" xfId="0" applyNumberFormat="1" applyFont="1" applyFill="1" applyBorder="1" applyAlignment="1" applyProtection="1">
      <alignment horizontal="center" vertical="center"/>
    </xf>
    <xf numFmtId="166" fontId="1" fillId="6" borderId="35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5" xfId="0" applyFont="1" applyBorder="1"/>
    <xf numFmtId="0" fontId="10" fillId="0" borderId="0" xfId="0" applyFont="1"/>
    <xf numFmtId="167" fontId="1" fillId="0" borderId="4" xfId="0" applyNumberFormat="1" applyFont="1" applyFill="1" applyBorder="1" applyAlignment="1" applyProtection="1">
      <alignment horizontal="center"/>
      <protection locked="0"/>
    </xf>
    <xf numFmtId="167" fontId="1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 applyProtection="1">
      <alignment horizontal="center"/>
      <protection locked="0"/>
    </xf>
    <xf numFmtId="167" fontId="1" fillId="0" borderId="0" xfId="0" applyNumberFormat="1" applyFont="1" applyBorder="1" applyAlignment="1" applyProtection="1">
      <alignment horizontal="center"/>
    </xf>
    <xf numFmtId="0" fontId="7" fillId="3" borderId="25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164" fontId="1" fillId="0" borderId="0" xfId="0" applyNumberFormat="1" applyFont="1" applyProtection="1"/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/>
    <xf numFmtId="164" fontId="1" fillId="0" borderId="0" xfId="0" applyNumberFormat="1" applyFont="1" applyBorder="1" applyProtection="1"/>
    <xf numFmtId="0" fontId="1" fillId="0" borderId="43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64" fontId="1" fillId="0" borderId="0" xfId="0" applyNumberFormat="1" applyFont="1" applyBorder="1" applyAlignment="1" applyProtection="1">
      <alignment horizontal="left"/>
    </xf>
    <xf numFmtId="0" fontId="1" fillId="7" borderId="47" xfId="0" applyNumberFormat="1" applyFont="1" applyFill="1" applyBorder="1" applyAlignment="1">
      <alignment horizontal="center" vertical="center"/>
    </xf>
    <xf numFmtId="14" fontId="2" fillId="4" borderId="48" xfId="0" applyNumberFormat="1" applyFont="1" applyFill="1" applyBorder="1" applyAlignment="1">
      <alignment horizontal="center" vertical="center" wrapText="1"/>
    </xf>
    <xf numFmtId="14" fontId="2" fillId="4" borderId="49" xfId="0" applyNumberFormat="1" applyFont="1" applyFill="1" applyBorder="1" applyAlignment="1">
      <alignment horizontal="center" vertical="center" wrapText="1"/>
    </xf>
    <xf numFmtId="3" fontId="2" fillId="4" borderId="49" xfId="0" applyNumberFormat="1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left" vertical="center" wrapText="1"/>
    </xf>
    <xf numFmtId="0" fontId="11" fillId="4" borderId="51" xfId="0" applyFont="1" applyFill="1" applyBorder="1" applyAlignment="1">
      <alignment horizontal="left" vertical="center" wrapText="1"/>
    </xf>
    <xf numFmtId="0" fontId="11" fillId="4" borderId="52" xfId="0" applyFont="1" applyFill="1" applyBorder="1" applyAlignment="1">
      <alignment horizontal="left" vertical="center" wrapText="1"/>
    </xf>
    <xf numFmtId="14" fontId="2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9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49" xfId="0" applyNumberFormat="1" applyFont="1" applyFill="1" applyBorder="1" applyAlignment="1">
      <alignment horizontal="center" vertical="center" wrapText="1"/>
    </xf>
    <xf numFmtId="169" fontId="2" fillId="4" borderId="53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7" borderId="54" xfId="0" applyNumberFormat="1" applyFont="1" applyFill="1" applyBorder="1" applyAlignment="1">
      <alignment horizontal="center" vertical="center"/>
    </xf>
    <xf numFmtId="14" fontId="2" fillId="4" borderId="55" xfId="0" applyNumberFormat="1" applyFont="1" applyFill="1" applyBorder="1" applyAlignment="1">
      <alignment horizontal="center" vertical="center" wrapText="1"/>
    </xf>
    <xf numFmtId="14" fontId="2" fillId="4" borderId="56" xfId="0" applyNumberFormat="1" applyFont="1" applyFill="1" applyBorder="1" applyAlignment="1">
      <alignment horizontal="center" vertical="center" wrapText="1"/>
    </xf>
    <xf numFmtId="3" fontId="2" fillId="4" borderId="56" xfId="0" applyNumberFormat="1" applyFont="1" applyFill="1" applyBorder="1" applyAlignment="1">
      <alignment horizontal="center" vertical="center" wrapText="1"/>
    </xf>
    <xf numFmtId="0" fontId="11" fillId="4" borderId="57" xfId="0" applyFont="1" applyFill="1" applyBorder="1" applyAlignment="1">
      <alignment horizontal="left" vertical="center" wrapText="1"/>
    </xf>
    <xf numFmtId="0" fontId="11" fillId="4" borderId="58" xfId="0" applyFont="1" applyFill="1" applyBorder="1" applyAlignment="1">
      <alignment horizontal="left" vertical="center" wrapText="1"/>
    </xf>
    <xf numFmtId="0" fontId="11" fillId="4" borderId="59" xfId="0" applyFont="1" applyFill="1" applyBorder="1" applyAlignment="1">
      <alignment horizontal="left" vertical="center" wrapText="1"/>
    </xf>
    <xf numFmtId="14" fontId="2" fillId="4" borderId="5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6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56" xfId="0" applyNumberFormat="1" applyFont="1" applyFill="1" applyBorder="1" applyAlignment="1">
      <alignment horizontal="center" vertical="center" wrapText="1"/>
    </xf>
    <xf numFmtId="169" fontId="2" fillId="4" borderId="60" xfId="0" applyNumberFormat="1" applyFont="1" applyFill="1" applyBorder="1" applyAlignment="1">
      <alignment horizontal="center" vertical="center" wrapText="1"/>
    </xf>
    <xf numFmtId="164" fontId="1" fillId="0" borderId="61" xfId="0" applyNumberFormat="1" applyFont="1" applyBorder="1" applyAlignment="1" applyProtection="1">
      <alignment horizontal="left"/>
    </xf>
    <xf numFmtId="0" fontId="1" fillId="7" borderId="62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164" fontId="2" fillId="0" borderId="0" xfId="0" applyNumberFormat="1" applyFont="1" applyBorder="1" applyAlignment="1" applyProtection="1">
      <alignment vertical="center" wrapText="1"/>
    </xf>
    <xf numFmtId="14" fontId="1" fillId="2" borderId="48" xfId="0" applyNumberFormat="1" applyFont="1" applyFill="1" applyBorder="1" applyAlignment="1">
      <alignment horizontal="center" vertical="center" wrapText="1"/>
    </xf>
    <xf numFmtId="14" fontId="1" fillId="2" borderId="49" xfId="0" applyNumberFormat="1" applyFont="1" applyFill="1" applyBorder="1" applyAlignment="1">
      <alignment horizontal="center" vertical="center" wrapText="1"/>
    </xf>
    <xf numFmtId="3" fontId="1" fillId="2" borderId="49" xfId="0" applyNumberFormat="1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left" vertical="center" wrapText="1"/>
    </xf>
    <xf numFmtId="14" fontId="1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9" xfId="0" applyNumberFormat="1" applyFont="1" applyFill="1" applyBorder="1" applyAlignment="1" applyProtection="1">
      <alignment horizontal="center" vertical="center" wrapText="1"/>
      <protection locked="0"/>
    </xf>
    <xf numFmtId="169" fontId="1" fillId="2" borderId="49" xfId="0" applyNumberFormat="1" applyFont="1" applyFill="1" applyBorder="1" applyAlignment="1">
      <alignment horizontal="center" vertical="center" wrapText="1"/>
    </xf>
    <xf numFmtId="169" fontId="1" fillId="2" borderId="53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4" fontId="1" fillId="2" borderId="62" xfId="0" applyNumberFormat="1" applyFont="1" applyFill="1" applyBorder="1" applyAlignment="1">
      <alignment horizontal="center" vertical="center" wrapText="1"/>
    </xf>
    <xf numFmtId="14" fontId="1" fillId="2" borderId="22" xfId="0" applyNumberFormat="1" applyFont="1" applyFill="1" applyBorder="1" applyAlignment="1">
      <alignment horizontal="center" vertical="center" wrapText="1"/>
    </xf>
    <xf numFmtId="3" fontId="1" fillId="2" borderId="22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14" fontId="1" fillId="2" borderId="22" xfId="0" applyNumberFormat="1" applyFont="1" applyFill="1" applyBorder="1" applyAlignment="1" applyProtection="1">
      <alignment horizontal="center" vertical="center" wrapText="1"/>
      <protection locked="0"/>
    </xf>
    <xf numFmtId="169" fontId="1" fillId="2" borderId="22" xfId="0" applyNumberFormat="1" applyFont="1" applyFill="1" applyBorder="1" applyAlignment="1">
      <alignment horizontal="center" vertical="center" wrapText="1"/>
    </xf>
    <xf numFmtId="169" fontId="1" fillId="2" borderId="63" xfId="0" applyNumberFormat="1" applyFont="1" applyFill="1" applyBorder="1" applyAlignment="1">
      <alignment horizontal="center" vertical="center" wrapText="1"/>
    </xf>
    <xf numFmtId="14" fontId="1" fillId="2" borderId="64" xfId="0" applyNumberFormat="1" applyFont="1" applyFill="1" applyBorder="1" applyAlignment="1">
      <alignment horizontal="center" vertical="center" wrapText="1"/>
    </xf>
    <xf numFmtId="14" fontId="1" fillId="2" borderId="30" xfId="0" applyNumberFormat="1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69" fontId="1" fillId="4" borderId="0" xfId="0" applyNumberFormat="1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left" vertical="center" wrapText="1"/>
    </xf>
    <xf numFmtId="164" fontId="1" fillId="4" borderId="0" xfId="0" applyNumberFormat="1" applyFont="1" applyFill="1" applyBorder="1" applyAlignment="1" applyProtection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169" fontId="1" fillId="4" borderId="0" xfId="0" applyNumberFormat="1" applyFont="1" applyFill="1" applyBorder="1" applyAlignment="1">
      <alignment horizontal="center" vertical="center"/>
    </xf>
    <xf numFmtId="0" fontId="2" fillId="0" borderId="65" xfId="0" applyFont="1" applyBorder="1" applyAlignment="1">
      <alignment vertical="center" wrapText="1"/>
    </xf>
    <xf numFmtId="169" fontId="1" fillId="4" borderId="0" xfId="0" applyNumberFormat="1" applyFont="1" applyFill="1" applyBorder="1" applyAlignment="1">
      <alignment horizontal="center" vertical="center"/>
    </xf>
    <xf numFmtId="169" fontId="2" fillId="0" borderId="0" xfId="0" applyNumberFormat="1" applyFont="1" applyBorder="1" applyAlignment="1">
      <alignment vertical="center" wrapText="1"/>
    </xf>
    <xf numFmtId="169" fontId="2" fillId="4" borderId="0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 applyProtection="1">
      <alignment vertical="center" wrapText="1"/>
    </xf>
    <xf numFmtId="49" fontId="1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14" fontId="1" fillId="2" borderId="66" xfId="0" applyNumberFormat="1" applyFont="1" applyFill="1" applyBorder="1" applyAlignment="1">
      <alignment horizontal="center" vertical="center" wrapText="1"/>
    </xf>
    <xf numFmtId="14" fontId="1" fillId="2" borderId="67" xfId="0" applyNumberFormat="1" applyFont="1" applyFill="1" applyBorder="1" applyAlignment="1">
      <alignment horizontal="center" vertical="center" wrapText="1"/>
    </xf>
    <xf numFmtId="3" fontId="1" fillId="2" borderId="67" xfId="0" applyNumberFormat="1" applyFont="1" applyFill="1" applyBorder="1" applyAlignment="1">
      <alignment horizontal="center" vertical="center" wrapText="1"/>
    </xf>
    <xf numFmtId="0" fontId="12" fillId="2" borderId="68" xfId="0" applyFont="1" applyFill="1" applyBorder="1" applyAlignment="1">
      <alignment horizontal="left" vertical="center" wrapText="1"/>
    </xf>
    <xf numFmtId="14" fontId="1" fillId="2" borderId="6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8" xfId="0" applyNumberFormat="1" applyFont="1" applyFill="1" applyBorder="1" applyAlignment="1" applyProtection="1">
      <alignment horizontal="center" vertical="center" wrapText="1"/>
      <protection locked="0"/>
    </xf>
    <xf numFmtId="169" fontId="1" fillId="2" borderId="68" xfId="0" applyNumberFormat="1" applyFont="1" applyFill="1" applyBorder="1" applyAlignment="1">
      <alignment horizontal="center" vertical="center" wrapText="1"/>
    </xf>
    <xf numFmtId="169" fontId="1" fillId="2" borderId="69" xfId="0" applyNumberFormat="1" applyFont="1" applyFill="1" applyBorder="1" applyAlignment="1">
      <alignment horizontal="center" vertical="center" wrapText="1"/>
    </xf>
    <xf numFmtId="169" fontId="1" fillId="2" borderId="8" xfId="0" applyNumberFormat="1" applyFont="1" applyFill="1" applyBorder="1" applyAlignment="1">
      <alignment vertical="center" wrapText="1"/>
    </xf>
    <xf numFmtId="14" fontId="2" fillId="4" borderId="30" xfId="0" applyNumberFormat="1" applyFont="1" applyFill="1" applyBorder="1" applyAlignment="1">
      <alignment horizontal="center" vertical="center" wrapText="1"/>
    </xf>
    <xf numFmtId="3" fontId="2" fillId="4" borderId="30" xfId="0" applyNumberFormat="1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left" vertical="center" wrapText="1"/>
    </xf>
    <xf numFmtId="14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30" xfId="0" applyNumberFormat="1" applyFont="1" applyFill="1" applyBorder="1" applyAlignment="1">
      <alignment horizontal="center" vertical="center" wrapText="1"/>
    </xf>
    <xf numFmtId="169" fontId="2" fillId="4" borderId="70" xfId="0" applyNumberFormat="1" applyFont="1" applyFill="1" applyBorder="1" applyAlignment="1">
      <alignment horizontal="center" vertical="center" wrapText="1"/>
    </xf>
    <xf numFmtId="14" fontId="2" fillId="4" borderId="22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left" vertical="center" wrapText="1"/>
    </xf>
    <xf numFmtId="14" fontId="2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2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22" xfId="0" applyNumberFormat="1" applyFont="1" applyFill="1" applyBorder="1" applyAlignment="1">
      <alignment horizontal="center" vertical="center" wrapText="1"/>
    </xf>
    <xf numFmtId="169" fontId="2" fillId="4" borderId="63" xfId="0" applyNumberFormat="1" applyFont="1" applyFill="1" applyBorder="1" applyAlignment="1">
      <alignment horizontal="center" vertical="center" wrapText="1"/>
    </xf>
    <xf numFmtId="17" fontId="2" fillId="4" borderId="22" xfId="0" applyNumberFormat="1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wrapText="1"/>
    </xf>
    <xf numFmtId="14" fontId="2" fillId="4" borderId="62" xfId="0" applyNumberFormat="1" applyFont="1" applyFill="1" applyBorder="1" applyAlignment="1">
      <alignment horizontal="center" vertical="center" wrapText="1"/>
    </xf>
    <xf numFmtId="49" fontId="2" fillId="7" borderId="6" xfId="0" applyNumberFormat="1" applyFont="1" applyFill="1" applyBorder="1" applyAlignment="1">
      <alignment horizontal="center"/>
    </xf>
    <xf numFmtId="49" fontId="2" fillId="7" borderId="7" xfId="0" applyNumberFormat="1" applyFont="1" applyFill="1" applyBorder="1" applyAlignment="1">
      <alignment horizontal="center"/>
    </xf>
    <xf numFmtId="49" fontId="2" fillId="7" borderId="8" xfId="0" applyNumberFormat="1" applyFont="1" applyFill="1" applyBorder="1" applyAlignment="1">
      <alignment horizontal="center"/>
    </xf>
    <xf numFmtId="164" fontId="2" fillId="0" borderId="0" xfId="0" applyNumberFormat="1" applyFont="1" applyAlignment="1" applyProtection="1">
      <alignment vertical="center" wrapText="1"/>
    </xf>
    <xf numFmtId="49" fontId="1" fillId="0" borderId="71" xfId="0" applyNumberFormat="1" applyFont="1" applyBorder="1" applyAlignment="1" applyProtection="1">
      <alignment horizontal="right" vertical="center"/>
    </xf>
    <xf numFmtId="49" fontId="1" fillId="0" borderId="72" xfId="0" applyNumberFormat="1" applyFont="1" applyBorder="1" applyAlignment="1" applyProtection="1">
      <alignment horizontal="right" vertical="center"/>
    </xf>
    <xf numFmtId="166" fontId="13" fillId="8" borderId="31" xfId="0" applyNumberFormat="1" applyFont="1" applyFill="1" applyBorder="1" applyAlignment="1">
      <alignment horizontal="center" vertical="center"/>
    </xf>
    <xf numFmtId="166" fontId="13" fillId="8" borderId="3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49" fontId="1" fillId="0" borderId="4" xfId="0" applyNumberFormat="1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right"/>
    </xf>
    <xf numFmtId="164" fontId="2" fillId="4" borderId="0" xfId="0" applyNumberFormat="1" applyFont="1" applyFill="1" applyProtection="1"/>
    <xf numFmtId="49" fontId="14" fillId="9" borderId="6" xfId="0" applyNumberFormat="1" applyFont="1" applyFill="1" applyBorder="1" applyAlignment="1" applyProtection="1">
      <alignment horizontal="left" vertical="center"/>
    </xf>
    <xf numFmtId="49" fontId="14" fillId="9" borderId="7" xfId="0" applyNumberFormat="1" applyFont="1" applyFill="1" applyBorder="1" applyAlignment="1" applyProtection="1">
      <alignment horizontal="left" vertical="center"/>
    </xf>
    <xf numFmtId="49" fontId="14" fillId="9" borderId="8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Protection="1"/>
    <xf numFmtId="0" fontId="2" fillId="0" borderId="5" xfId="0" applyFont="1" applyBorder="1" applyProtection="1"/>
    <xf numFmtId="0" fontId="2" fillId="0" borderId="0" xfId="0" applyFont="1" applyProtection="1"/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2" fillId="0" borderId="43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74" xfId="0" applyFont="1" applyBorder="1" applyAlignment="1" applyProtection="1">
      <alignment horizontal="center" vertical="center"/>
    </xf>
    <xf numFmtId="0" fontId="2" fillId="0" borderId="7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15" fillId="0" borderId="0" xfId="0" applyFont="1"/>
    <xf numFmtId="0" fontId="8" fillId="0" borderId="0" xfId="0" applyFont="1"/>
    <xf numFmtId="0" fontId="2" fillId="5" borderId="0" xfId="0" applyFont="1" applyFill="1"/>
    <xf numFmtId="0" fontId="16" fillId="0" borderId="0" xfId="0" applyFont="1" applyBorder="1"/>
    <xf numFmtId="0" fontId="16" fillId="0" borderId="0" xfId="0" applyFont="1"/>
    <xf numFmtId="0" fontId="9" fillId="0" borderId="0" xfId="0" applyFont="1"/>
    <xf numFmtId="166" fontId="2" fillId="0" borderId="0" xfId="0" applyNumberFormat="1" applyFont="1"/>
    <xf numFmtId="16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6" fontId="2" fillId="4" borderId="0" xfId="0" applyNumberFormat="1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%2002/OneDrive/&#193;rea%20de%20Trabalho/contabilidade-ka/PRESTA&#199;&#195;O%20DE%20CONTAS/presta&#231;&#227;o%20de%20contas%202019/SA&#218;DE%202019/saude%20043-2019/DEMONST.%20-%20SAUDE%20NOVO%20PROJETO%20-%20DEZ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EMBRO 2019"/>
    </sheetNames>
    <sheetDataSet>
      <sheetData sheetId="0" refreshError="1">
        <row r="12">
          <cell r="V12">
            <v>25.07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V125"/>
  <sheetViews>
    <sheetView tabSelected="1" workbookViewId="0">
      <selection activeCell="F46" sqref="F46:M46"/>
    </sheetView>
  </sheetViews>
  <sheetFormatPr defaultColWidth="8.28515625" defaultRowHeight="12.75"/>
  <cols>
    <col min="1" max="1" width="3" style="19" customWidth="1"/>
    <col min="2" max="2" width="6.85546875" style="23" customWidth="1"/>
    <col min="3" max="3" width="6.7109375" style="23" customWidth="1"/>
    <col min="4" max="4" width="12.85546875" style="23" customWidth="1"/>
    <col min="5" max="5" width="16" style="23" customWidth="1"/>
    <col min="6" max="6" width="16.85546875" style="23" customWidth="1"/>
    <col min="7" max="7" width="18" style="23" customWidth="1"/>
    <col min="8" max="8" width="15.5703125" style="23" customWidth="1"/>
    <col min="9" max="9" width="10.28515625" style="23" customWidth="1"/>
    <col min="10" max="10" width="10.42578125" style="23" customWidth="1"/>
    <col min="11" max="11" width="10.140625" style="23" customWidth="1"/>
    <col min="12" max="12" width="13.5703125" style="23" customWidth="1"/>
    <col min="13" max="13" width="18.42578125" style="23" customWidth="1"/>
    <col min="14" max="14" width="17.28515625" style="23" customWidth="1"/>
    <col min="15" max="15" width="16" style="23" customWidth="1"/>
    <col min="16" max="16" width="13.7109375" style="23" customWidth="1"/>
    <col min="17" max="17" width="18.28515625" style="23" customWidth="1"/>
    <col min="18" max="18" width="1.7109375" style="23" customWidth="1"/>
    <col min="19" max="19" width="18.7109375" style="23" customWidth="1"/>
    <col min="20" max="20" width="12.5703125" style="23" customWidth="1"/>
    <col min="21" max="21" width="15.85546875" style="23" customWidth="1"/>
    <col min="22" max="22" width="15.42578125" style="23" customWidth="1"/>
    <col min="23" max="23" width="18.7109375" style="23" customWidth="1"/>
    <col min="24" max="24" width="10.5703125" style="23" hidden="1" customWidth="1"/>
    <col min="25" max="26" width="8.28515625" style="23"/>
    <col min="27" max="27" width="40.5703125" style="23" customWidth="1"/>
    <col min="28" max="256" width="8.28515625" style="23"/>
    <col min="257" max="257" width="1" style="23" customWidth="1"/>
    <col min="258" max="258" width="6.85546875" style="23" customWidth="1"/>
    <col min="259" max="259" width="6.7109375" style="23" customWidth="1"/>
    <col min="260" max="260" width="16.42578125" style="23" customWidth="1"/>
    <col min="261" max="261" width="14.7109375" style="23" customWidth="1"/>
    <col min="262" max="262" width="16.85546875" style="23" customWidth="1"/>
    <col min="263" max="263" width="18" style="23" customWidth="1"/>
    <col min="264" max="264" width="17.85546875" style="23" customWidth="1"/>
    <col min="265" max="265" width="14" style="23" customWidth="1"/>
    <col min="266" max="266" width="12.7109375" style="23" customWidth="1"/>
    <col min="267" max="267" width="14" style="23" customWidth="1"/>
    <col min="268" max="268" width="15.85546875" style="23" customWidth="1"/>
    <col min="269" max="269" width="23.7109375" style="23" customWidth="1"/>
    <col min="270" max="271" width="16" style="23" customWidth="1"/>
    <col min="272" max="273" width="15.5703125" style="23" customWidth="1"/>
    <col min="274" max="274" width="12.7109375" style="23" customWidth="1"/>
    <col min="275" max="275" width="16" style="23" bestFit="1" customWidth="1"/>
    <col min="276" max="276" width="11.28515625" style="23" customWidth="1"/>
    <col min="277" max="277" width="14.7109375" style="23" customWidth="1"/>
    <col min="278" max="278" width="11.42578125" style="23" customWidth="1"/>
    <col min="279" max="279" width="16.28515625" style="23" customWidth="1"/>
    <col min="280" max="280" width="10.5703125" style="23" bestFit="1" customWidth="1"/>
    <col min="281" max="512" width="8.28515625" style="23"/>
    <col min="513" max="513" width="1" style="23" customWidth="1"/>
    <col min="514" max="514" width="6.85546875" style="23" customWidth="1"/>
    <col min="515" max="515" width="6.7109375" style="23" customWidth="1"/>
    <col min="516" max="516" width="16.42578125" style="23" customWidth="1"/>
    <col min="517" max="517" width="14.7109375" style="23" customWidth="1"/>
    <col min="518" max="518" width="16.85546875" style="23" customWidth="1"/>
    <col min="519" max="519" width="18" style="23" customWidth="1"/>
    <col min="520" max="520" width="17.85546875" style="23" customWidth="1"/>
    <col min="521" max="521" width="14" style="23" customWidth="1"/>
    <col min="522" max="522" width="12.7109375" style="23" customWidth="1"/>
    <col min="523" max="523" width="14" style="23" customWidth="1"/>
    <col min="524" max="524" width="15.85546875" style="23" customWidth="1"/>
    <col min="525" max="525" width="23.7109375" style="23" customWidth="1"/>
    <col min="526" max="527" width="16" style="23" customWidth="1"/>
    <col min="528" max="529" width="15.5703125" style="23" customWidth="1"/>
    <col min="530" max="530" width="12.7109375" style="23" customWidth="1"/>
    <col min="531" max="531" width="16" style="23" bestFit="1" customWidth="1"/>
    <col min="532" max="532" width="11.28515625" style="23" customWidth="1"/>
    <col min="533" max="533" width="14.7109375" style="23" customWidth="1"/>
    <col min="534" max="534" width="11.42578125" style="23" customWidth="1"/>
    <col min="535" max="535" width="16.28515625" style="23" customWidth="1"/>
    <col min="536" max="536" width="10.5703125" style="23" bestFit="1" customWidth="1"/>
    <col min="537" max="768" width="8.28515625" style="23"/>
    <col min="769" max="769" width="1" style="23" customWidth="1"/>
    <col min="770" max="770" width="6.85546875" style="23" customWidth="1"/>
    <col min="771" max="771" width="6.7109375" style="23" customWidth="1"/>
    <col min="772" max="772" width="16.42578125" style="23" customWidth="1"/>
    <col min="773" max="773" width="14.7109375" style="23" customWidth="1"/>
    <col min="774" max="774" width="16.85546875" style="23" customWidth="1"/>
    <col min="775" max="775" width="18" style="23" customWidth="1"/>
    <col min="776" max="776" width="17.85546875" style="23" customWidth="1"/>
    <col min="777" max="777" width="14" style="23" customWidth="1"/>
    <col min="778" max="778" width="12.7109375" style="23" customWidth="1"/>
    <col min="779" max="779" width="14" style="23" customWidth="1"/>
    <col min="780" max="780" width="15.85546875" style="23" customWidth="1"/>
    <col min="781" max="781" width="23.7109375" style="23" customWidth="1"/>
    <col min="782" max="783" width="16" style="23" customWidth="1"/>
    <col min="784" max="785" width="15.5703125" style="23" customWidth="1"/>
    <col min="786" max="786" width="12.7109375" style="23" customWidth="1"/>
    <col min="787" max="787" width="16" style="23" bestFit="1" customWidth="1"/>
    <col min="788" max="788" width="11.28515625" style="23" customWidth="1"/>
    <col min="789" max="789" width="14.7109375" style="23" customWidth="1"/>
    <col min="790" max="790" width="11.42578125" style="23" customWidth="1"/>
    <col min="791" max="791" width="16.28515625" style="23" customWidth="1"/>
    <col min="792" max="792" width="10.5703125" style="23" bestFit="1" customWidth="1"/>
    <col min="793" max="1024" width="8.28515625" style="23"/>
    <col min="1025" max="1025" width="1" style="23" customWidth="1"/>
    <col min="1026" max="1026" width="6.85546875" style="23" customWidth="1"/>
    <col min="1027" max="1027" width="6.7109375" style="23" customWidth="1"/>
    <col min="1028" max="1028" width="16.42578125" style="23" customWidth="1"/>
    <col min="1029" max="1029" width="14.7109375" style="23" customWidth="1"/>
    <col min="1030" max="1030" width="16.85546875" style="23" customWidth="1"/>
    <col min="1031" max="1031" width="18" style="23" customWidth="1"/>
    <col min="1032" max="1032" width="17.85546875" style="23" customWidth="1"/>
    <col min="1033" max="1033" width="14" style="23" customWidth="1"/>
    <col min="1034" max="1034" width="12.7109375" style="23" customWidth="1"/>
    <col min="1035" max="1035" width="14" style="23" customWidth="1"/>
    <col min="1036" max="1036" width="15.85546875" style="23" customWidth="1"/>
    <col min="1037" max="1037" width="23.7109375" style="23" customWidth="1"/>
    <col min="1038" max="1039" width="16" style="23" customWidth="1"/>
    <col min="1040" max="1041" width="15.5703125" style="23" customWidth="1"/>
    <col min="1042" max="1042" width="12.7109375" style="23" customWidth="1"/>
    <col min="1043" max="1043" width="16" style="23" bestFit="1" customWidth="1"/>
    <col min="1044" max="1044" width="11.28515625" style="23" customWidth="1"/>
    <col min="1045" max="1045" width="14.7109375" style="23" customWidth="1"/>
    <col min="1046" max="1046" width="11.42578125" style="23" customWidth="1"/>
    <col min="1047" max="1047" width="16.28515625" style="23" customWidth="1"/>
    <col min="1048" max="1048" width="10.5703125" style="23" bestFit="1" customWidth="1"/>
    <col min="1049" max="1280" width="8.28515625" style="23"/>
    <col min="1281" max="1281" width="1" style="23" customWidth="1"/>
    <col min="1282" max="1282" width="6.85546875" style="23" customWidth="1"/>
    <col min="1283" max="1283" width="6.7109375" style="23" customWidth="1"/>
    <col min="1284" max="1284" width="16.42578125" style="23" customWidth="1"/>
    <col min="1285" max="1285" width="14.7109375" style="23" customWidth="1"/>
    <col min="1286" max="1286" width="16.85546875" style="23" customWidth="1"/>
    <col min="1287" max="1287" width="18" style="23" customWidth="1"/>
    <col min="1288" max="1288" width="17.85546875" style="23" customWidth="1"/>
    <col min="1289" max="1289" width="14" style="23" customWidth="1"/>
    <col min="1290" max="1290" width="12.7109375" style="23" customWidth="1"/>
    <col min="1291" max="1291" width="14" style="23" customWidth="1"/>
    <col min="1292" max="1292" width="15.85546875" style="23" customWidth="1"/>
    <col min="1293" max="1293" width="23.7109375" style="23" customWidth="1"/>
    <col min="1294" max="1295" width="16" style="23" customWidth="1"/>
    <col min="1296" max="1297" width="15.5703125" style="23" customWidth="1"/>
    <col min="1298" max="1298" width="12.7109375" style="23" customWidth="1"/>
    <col min="1299" max="1299" width="16" style="23" bestFit="1" customWidth="1"/>
    <col min="1300" max="1300" width="11.28515625" style="23" customWidth="1"/>
    <col min="1301" max="1301" width="14.7109375" style="23" customWidth="1"/>
    <col min="1302" max="1302" width="11.42578125" style="23" customWidth="1"/>
    <col min="1303" max="1303" width="16.28515625" style="23" customWidth="1"/>
    <col min="1304" max="1304" width="10.5703125" style="23" bestFit="1" customWidth="1"/>
    <col min="1305" max="1536" width="8.28515625" style="23"/>
    <col min="1537" max="1537" width="1" style="23" customWidth="1"/>
    <col min="1538" max="1538" width="6.85546875" style="23" customWidth="1"/>
    <col min="1539" max="1539" width="6.7109375" style="23" customWidth="1"/>
    <col min="1540" max="1540" width="16.42578125" style="23" customWidth="1"/>
    <col min="1541" max="1541" width="14.7109375" style="23" customWidth="1"/>
    <col min="1542" max="1542" width="16.85546875" style="23" customWidth="1"/>
    <col min="1543" max="1543" width="18" style="23" customWidth="1"/>
    <col min="1544" max="1544" width="17.85546875" style="23" customWidth="1"/>
    <col min="1545" max="1545" width="14" style="23" customWidth="1"/>
    <col min="1546" max="1546" width="12.7109375" style="23" customWidth="1"/>
    <col min="1547" max="1547" width="14" style="23" customWidth="1"/>
    <col min="1548" max="1548" width="15.85546875" style="23" customWidth="1"/>
    <col min="1549" max="1549" width="23.7109375" style="23" customWidth="1"/>
    <col min="1550" max="1551" width="16" style="23" customWidth="1"/>
    <col min="1552" max="1553" width="15.5703125" style="23" customWidth="1"/>
    <col min="1554" max="1554" width="12.7109375" style="23" customWidth="1"/>
    <col min="1555" max="1555" width="16" style="23" bestFit="1" customWidth="1"/>
    <col min="1556" max="1556" width="11.28515625" style="23" customWidth="1"/>
    <col min="1557" max="1557" width="14.7109375" style="23" customWidth="1"/>
    <col min="1558" max="1558" width="11.42578125" style="23" customWidth="1"/>
    <col min="1559" max="1559" width="16.28515625" style="23" customWidth="1"/>
    <col min="1560" max="1560" width="10.5703125" style="23" bestFit="1" customWidth="1"/>
    <col min="1561" max="1792" width="8.28515625" style="23"/>
    <col min="1793" max="1793" width="1" style="23" customWidth="1"/>
    <col min="1794" max="1794" width="6.85546875" style="23" customWidth="1"/>
    <col min="1795" max="1795" width="6.7109375" style="23" customWidth="1"/>
    <col min="1796" max="1796" width="16.42578125" style="23" customWidth="1"/>
    <col min="1797" max="1797" width="14.7109375" style="23" customWidth="1"/>
    <col min="1798" max="1798" width="16.85546875" style="23" customWidth="1"/>
    <col min="1799" max="1799" width="18" style="23" customWidth="1"/>
    <col min="1800" max="1800" width="17.85546875" style="23" customWidth="1"/>
    <col min="1801" max="1801" width="14" style="23" customWidth="1"/>
    <col min="1802" max="1802" width="12.7109375" style="23" customWidth="1"/>
    <col min="1803" max="1803" width="14" style="23" customWidth="1"/>
    <col min="1804" max="1804" width="15.85546875" style="23" customWidth="1"/>
    <col min="1805" max="1805" width="23.7109375" style="23" customWidth="1"/>
    <col min="1806" max="1807" width="16" style="23" customWidth="1"/>
    <col min="1808" max="1809" width="15.5703125" style="23" customWidth="1"/>
    <col min="1810" max="1810" width="12.7109375" style="23" customWidth="1"/>
    <col min="1811" max="1811" width="16" style="23" bestFit="1" customWidth="1"/>
    <col min="1812" max="1812" width="11.28515625" style="23" customWidth="1"/>
    <col min="1813" max="1813" width="14.7109375" style="23" customWidth="1"/>
    <col min="1814" max="1814" width="11.42578125" style="23" customWidth="1"/>
    <col min="1815" max="1815" width="16.28515625" style="23" customWidth="1"/>
    <col min="1816" max="1816" width="10.5703125" style="23" bestFit="1" customWidth="1"/>
    <col min="1817" max="2048" width="8.28515625" style="23"/>
    <col min="2049" max="2049" width="1" style="23" customWidth="1"/>
    <col min="2050" max="2050" width="6.85546875" style="23" customWidth="1"/>
    <col min="2051" max="2051" width="6.7109375" style="23" customWidth="1"/>
    <col min="2052" max="2052" width="16.42578125" style="23" customWidth="1"/>
    <col min="2053" max="2053" width="14.7109375" style="23" customWidth="1"/>
    <col min="2054" max="2054" width="16.85546875" style="23" customWidth="1"/>
    <col min="2055" max="2055" width="18" style="23" customWidth="1"/>
    <col min="2056" max="2056" width="17.85546875" style="23" customWidth="1"/>
    <col min="2057" max="2057" width="14" style="23" customWidth="1"/>
    <col min="2058" max="2058" width="12.7109375" style="23" customWidth="1"/>
    <col min="2059" max="2059" width="14" style="23" customWidth="1"/>
    <col min="2060" max="2060" width="15.85546875" style="23" customWidth="1"/>
    <col min="2061" max="2061" width="23.7109375" style="23" customWidth="1"/>
    <col min="2062" max="2063" width="16" style="23" customWidth="1"/>
    <col min="2064" max="2065" width="15.5703125" style="23" customWidth="1"/>
    <col min="2066" max="2066" width="12.7109375" style="23" customWidth="1"/>
    <col min="2067" max="2067" width="16" style="23" bestFit="1" customWidth="1"/>
    <col min="2068" max="2068" width="11.28515625" style="23" customWidth="1"/>
    <col min="2069" max="2069" width="14.7109375" style="23" customWidth="1"/>
    <col min="2070" max="2070" width="11.42578125" style="23" customWidth="1"/>
    <col min="2071" max="2071" width="16.28515625" style="23" customWidth="1"/>
    <col min="2072" max="2072" width="10.5703125" style="23" bestFit="1" customWidth="1"/>
    <col min="2073" max="2304" width="8.28515625" style="23"/>
    <col min="2305" max="2305" width="1" style="23" customWidth="1"/>
    <col min="2306" max="2306" width="6.85546875" style="23" customWidth="1"/>
    <col min="2307" max="2307" width="6.7109375" style="23" customWidth="1"/>
    <col min="2308" max="2308" width="16.42578125" style="23" customWidth="1"/>
    <col min="2309" max="2309" width="14.7109375" style="23" customWidth="1"/>
    <col min="2310" max="2310" width="16.85546875" style="23" customWidth="1"/>
    <col min="2311" max="2311" width="18" style="23" customWidth="1"/>
    <col min="2312" max="2312" width="17.85546875" style="23" customWidth="1"/>
    <col min="2313" max="2313" width="14" style="23" customWidth="1"/>
    <col min="2314" max="2314" width="12.7109375" style="23" customWidth="1"/>
    <col min="2315" max="2315" width="14" style="23" customWidth="1"/>
    <col min="2316" max="2316" width="15.85546875" style="23" customWidth="1"/>
    <col min="2317" max="2317" width="23.7109375" style="23" customWidth="1"/>
    <col min="2318" max="2319" width="16" style="23" customWidth="1"/>
    <col min="2320" max="2321" width="15.5703125" style="23" customWidth="1"/>
    <col min="2322" max="2322" width="12.7109375" style="23" customWidth="1"/>
    <col min="2323" max="2323" width="16" style="23" bestFit="1" customWidth="1"/>
    <col min="2324" max="2324" width="11.28515625" style="23" customWidth="1"/>
    <col min="2325" max="2325" width="14.7109375" style="23" customWidth="1"/>
    <col min="2326" max="2326" width="11.42578125" style="23" customWidth="1"/>
    <col min="2327" max="2327" width="16.28515625" style="23" customWidth="1"/>
    <col min="2328" max="2328" width="10.5703125" style="23" bestFit="1" customWidth="1"/>
    <col min="2329" max="2560" width="8.28515625" style="23"/>
    <col min="2561" max="2561" width="1" style="23" customWidth="1"/>
    <col min="2562" max="2562" width="6.85546875" style="23" customWidth="1"/>
    <col min="2563" max="2563" width="6.7109375" style="23" customWidth="1"/>
    <col min="2564" max="2564" width="16.42578125" style="23" customWidth="1"/>
    <col min="2565" max="2565" width="14.7109375" style="23" customWidth="1"/>
    <col min="2566" max="2566" width="16.85546875" style="23" customWidth="1"/>
    <col min="2567" max="2567" width="18" style="23" customWidth="1"/>
    <col min="2568" max="2568" width="17.85546875" style="23" customWidth="1"/>
    <col min="2569" max="2569" width="14" style="23" customWidth="1"/>
    <col min="2570" max="2570" width="12.7109375" style="23" customWidth="1"/>
    <col min="2571" max="2571" width="14" style="23" customWidth="1"/>
    <col min="2572" max="2572" width="15.85546875" style="23" customWidth="1"/>
    <col min="2573" max="2573" width="23.7109375" style="23" customWidth="1"/>
    <col min="2574" max="2575" width="16" style="23" customWidth="1"/>
    <col min="2576" max="2577" width="15.5703125" style="23" customWidth="1"/>
    <col min="2578" max="2578" width="12.7109375" style="23" customWidth="1"/>
    <col min="2579" max="2579" width="16" style="23" bestFit="1" customWidth="1"/>
    <col min="2580" max="2580" width="11.28515625" style="23" customWidth="1"/>
    <col min="2581" max="2581" width="14.7109375" style="23" customWidth="1"/>
    <col min="2582" max="2582" width="11.42578125" style="23" customWidth="1"/>
    <col min="2583" max="2583" width="16.28515625" style="23" customWidth="1"/>
    <col min="2584" max="2584" width="10.5703125" style="23" bestFit="1" customWidth="1"/>
    <col min="2585" max="2816" width="8.28515625" style="23"/>
    <col min="2817" max="2817" width="1" style="23" customWidth="1"/>
    <col min="2818" max="2818" width="6.85546875" style="23" customWidth="1"/>
    <col min="2819" max="2819" width="6.7109375" style="23" customWidth="1"/>
    <col min="2820" max="2820" width="16.42578125" style="23" customWidth="1"/>
    <col min="2821" max="2821" width="14.7109375" style="23" customWidth="1"/>
    <col min="2822" max="2822" width="16.85546875" style="23" customWidth="1"/>
    <col min="2823" max="2823" width="18" style="23" customWidth="1"/>
    <col min="2824" max="2824" width="17.85546875" style="23" customWidth="1"/>
    <col min="2825" max="2825" width="14" style="23" customWidth="1"/>
    <col min="2826" max="2826" width="12.7109375" style="23" customWidth="1"/>
    <col min="2827" max="2827" width="14" style="23" customWidth="1"/>
    <col min="2828" max="2828" width="15.85546875" style="23" customWidth="1"/>
    <col min="2829" max="2829" width="23.7109375" style="23" customWidth="1"/>
    <col min="2830" max="2831" width="16" style="23" customWidth="1"/>
    <col min="2832" max="2833" width="15.5703125" style="23" customWidth="1"/>
    <col min="2834" max="2834" width="12.7109375" style="23" customWidth="1"/>
    <col min="2835" max="2835" width="16" style="23" bestFit="1" customWidth="1"/>
    <col min="2836" max="2836" width="11.28515625" style="23" customWidth="1"/>
    <col min="2837" max="2837" width="14.7109375" style="23" customWidth="1"/>
    <col min="2838" max="2838" width="11.42578125" style="23" customWidth="1"/>
    <col min="2839" max="2839" width="16.28515625" style="23" customWidth="1"/>
    <col min="2840" max="2840" width="10.5703125" style="23" bestFit="1" customWidth="1"/>
    <col min="2841" max="3072" width="8.28515625" style="23"/>
    <col min="3073" max="3073" width="1" style="23" customWidth="1"/>
    <col min="3074" max="3074" width="6.85546875" style="23" customWidth="1"/>
    <col min="3075" max="3075" width="6.7109375" style="23" customWidth="1"/>
    <col min="3076" max="3076" width="16.42578125" style="23" customWidth="1"/>
    <col min="3077" max="3077" width="14.7109375" style="23" customWidth="1"/>
    <col min="3078" max="3078" width="16.85546875" style="23" customWidth="1"/>
    <col min="3079" max="3079" width="18" style="23" customWidth="1"/>
    <col min="3080" max="3080" width="17.85546875" style="23" customWidth="1"/>
    <col min="3081" max="3081" width="14" style="23" customWidth="1"/>
    <col min="3082" max="3082" width="12.7109375" style="23" customWidth="1"/>
    <col min="3083" max="3083" width="14" style="23" customWidth="1"/>
    <col min="3084" max="3084" width="15.85546875" style="23" customWidth="1"/>
    <col min="3085" max="3085" width="23.7109375" style="23" customWidth="1"/>
    <col min="3086" max="3087" width="16" style="23" customWidth="1"/>
    <col min="3088" max="3089" width="15.5703125" style="23" customWidth="1"/>
    <col min="3090" max="3090" width="12.7109375" style="23" customWidth="1"/>
    <col min="3091" max="3091" width="16" style="23" bestFit="1" customWidth="1"/>
    <col min="3092" max="3092" width="11.28515625" style="23" customWidth="1"/>
    <col min="3093" max="3093" width="14.7109375" style="23" customWidth="1"/>
    <col min="3094" max="3094" width="11.42578125" style="23" customWidth="1"/>
    <col min="3095" max="3095" width="16.28515625" style="23" customWidth="1"/>
    <col min="3096" max="3096" width="10.5703125" style="23" bestFit="1" customWidth="1"/>
    <col min="3097" max="3328" width="8.28515625" style="23"/>
    <col min="3329" max="3329" width="1" style="23" customWidth="1"/>
    <col min="3330" max="3330" width="6.85546875" style="23" customWidth="1"/>
    <col min="3331" max="3331" width="6.7109375" style="23" customWidth="1"/>
    <col min="3332" max="3332" width="16.42578125" style="23" customWidth="1"/>
    <col min="3333" max="3333" width="14.7109375" style="23" customWidth="1"/>
    <col min="3334" max="3334" width="16.85546875" style="23" customWidth="1"/>
    <col min="3335" max="3335" width="18" style="23" customWidth="1"/>
    <col min="3336" max="3336" width="17.85546875" style="23" customWidth="1"/>
    <col min="3337" max="3337" width="14" style="23" customWidth="1"/>
    <col min="3338" max="3338" width="12.7109375" style="23" customWidth="1"/>
    <col min="3339" max="3339" width="14" style="23" customWidth="1"/>
    <col min="3340" max="3340" width="15.85546875" style="23" customWidth="1"/>
    <col min="3341" max="3341" width="23.7109375" style="23" customWidth="1"/>
    <col min="3342" max="3343" width="16" style="23" customWidth="1"/>
    <col min="3344" max="3345" width="15.5703125" style="23" customWidth="1"/>
    <col min="3346" max="3346" width="12.7109375" style="23" customWidth="1"/>
    <col min="3347" max="3347" width="16" style="23" bestFit="1" customWidth="1"/>
    <col min="3348" max="3348" width="11.28515625" style="23" customWidth="1"/>
    <col min="3349" max="3349" width="14.7109375" style="23" customWidth="1"/>
    <col min="3350" max="3350" width="11.42578125" style="23" customWidth="1"/>
    <col min="3351" max="3351" width="16.28515625" style="23" customWidth="1"/>
    <col min="3352" max="3352" width="10.5703125" style="23" bestFit="1" customWidth="1"/>
    <col min="3353" max="3584" width="8.28515625" style="23"/>
    <col min="3585" max="3585" width="1" style="23" customWidth="1"/>
    <col min="3586" max="3586" width="6.85546875" style="23" customWidth="1"/>
    <col min="3587" max="3587" width="6.7109375" style="23" customWidth="1"/>
    <col min="3588" max="3588" width="16.42578125" style="23" customWidth="1"/>
    <col min="3589" max="3589" width="14.7109375" style="23" customWidth="1"/>
    <col min="3590" max="3590" width="16.85546875" style="23" customWidth="1"/>
    <col min="3591" max="3591" width="18" style="23" customWidth="1"/>
    <col min="3592" max="3592" width="17.85546875" style="23" customWidth="1"/>
    <col min="3593" max="3593" width="14" style="23" customWidth="1"/>
    <col min="3594" max="3594" width="12.7109375" style="23" customWidth="1"/>
    <col min="3595" max="3595" width="14" style="23" customWidth="1"/>
    <col min="3596" max="3596" width="15.85546875" style="23" customWidth="1"/>
    <col min="3597" max="3597" width="23.7109375" style="23" customWidth="1"/>
    <col min="3598" max="3599" width="16" style="23" customWidth="1"/>
    <col min="3600" max="3601" width="15.5703125" style="23" customWidth="1"/>
    <col min="3602" max="3602" width="12.7109375" style="23" customWidth="1"/>
    <col min="3603" max="3603" width="16" style="23" bestFit="1" customWidth="1"/>
    <col min="3604" max="3604" width="11.28515625" style="23" customWidth="1"/>
    <col min="3605" max="3605" width="14.7109375" style="23" customWidth="1"/>
    <col min="3606" max="3606" width="11.42578125" style="23" customWidth="1"/>
    <col min="3607" max="3607" width="16.28515625" style="23" customWidth="1"/>
    <col min="3608" max="3608" width="10.5703125" style="23" bestFit="1" customWidth="1"/>
    <col min="3609" max="3840" width="8.28515625" style="23"/>
    <col min="3841" max="3841" width="1" style="23" customWidth="1"/>
    <col min="3842" max="3842" width="6.85546875" style="23" customWidth="1"/>
    <col min="3843" max="3843" width="6.7109375" style="23" customWidth="1"/>
    <col min="3844" max="3844" width="16.42578125" style="23" customWidth="1"/>
    <col min="3845" max="3845" width="14.7109375" style="23" customWidth="1"/>
    <col min="3846" max="3846" width="16.85546875" style="23" customWidth="1"/>
    <col min="3847" max="3847" width="18" style="23" customWidth="1"/>
    <col min="3848" max="3848" width="17.85546875" style="23" customWidth="1"/>
    <col min="3849" max="3849" width="14" style="23" customWidth="1"/>
    <col min="3850" max="3850" width="12.7109375" style="23" customWidth="1"/>
    <col min="3851" max="3851" width="14" style="23" customWidth="1"/>
    <col min="3852" max="3852" width="15.85546875" style="23" customWidth="1"/>
    <col min="3853" max="3853" width="23.7109375" style="23" customWidth="1"/>
    <col min="3854" max="3855" width="16" style="23" customWidth="1"/>
    <col min="3856" max="3857" width="15.5703125" style="23" customWidth="1"/>
    <col min="3858" max="3858" width="12.7109375" style="23" customWidth="1"/>
    <col min="3859" max="3859" width="16" style="23" bestFit="1" customWidth="1"/>
    <col min="3860" max="3860" width="11.28515625" style="23" customWidth="1"/>
    <col min="3861" max="3861" width="14.7109375" style="23" customWidth="1"/>
    <col min="3862" max="3862" width="11.42578125" style="23" customWidth="1"/>
    <col min="3863" max="3863" width="16.28515625" style="23" customWidth="1"/>
    <col min="3864" max="3864" width="10.5703125" style="23" bestFit="1" customWidth="1"/>
    <col min="3865" max="4096" width="8.28515625" style="23"/>
    <col min="4097" max="4097" width="1" style="23" customWidth="1"/>
    <col min="4098" max="4098" width="6.85546875" style="23" customWidth="1"/>
    <col min="4099" max="4099" width="6.7109375" style="23" customWidth="1"/>
    <col min="4100" max="4100" width="16.42578125" style="23" customWidth="1"/>
    <col min="4101" max="4101" width="14.7109375" style="23" customWidth="1"/>
    <col min="4102" max="4102" width="16.85546875" style="23" customWidth="1"/>
    <col min="4103" max="4103" width="18" style="23" customWidth="1"/>
    <col min="4104" max="4104" width="17.85546875" style="23" customWidth="1"/>
    <col min="4105" max="4105" width="14" style="23" customWidth="1"/>
    <col min="4106" max="4106" width="12.7109375" style="23" customWidth="1"/>
    <col min="4107" max="4107" width="14" style="23" customWidth="1"/>
    <col min="4108" max="4108" width="15.85546875" style="23" customWidth="1"/>
    <col min="4109" max="4109" width="23.7109375" style="23" customWidth="1"/>
    <col min="4110" max="4111" width="16" style="23" customWidth="1"/>
    <col min="4112" max="4113" width="15.5703125" style="23" customWidth="1"/>
    <col min="4114" max="4114" width="12.7109375" style="23" customWidth="1"/>
    <col min="4115" max="4115" width="16" style="23" bestFit="1" customWidth="1"/>
    <col min="4116" max="4116" width="11.28515625" style="23" customWidth="1"/>
    <col min="4117" max="4117" width="14.7109375" style="23" customWidth="1"/>
    <col min="4118" max="4118" width="11.42578125" style="23" customWidth="1"/>
    <col min="4119" max="4119" width="16.28515625" style="23" customWidth="1"/>
    <col min="4120" max="4120" width="10.5703125" style="23" bestFit="1" customWidth="1"/>
    <col min="4121" max="4352" width="8.28515625" style="23"/>
    <col min="4353" max="4353" width="1" style="23" customWidth="1"/>
    <col min="4354" max="4354" width="6.85546875" style="23" customWidth="1"/>
    <col min="4355" max="4355" width="6.7109375" style="23" customWidth="1"/>
    <col min="4356" max="4356" width="16.42578125" style="23" customWidth="1"/>
    <col min="4357" max="4357" width="14.7109375" style="23" customWidth="1"/>
    <col min="4358" max="4358" width="16.85546875" style="23" customWidth="1"/>
    <col min="4359" max="4359" width="18" style="23" customWidth="1"/>
    <col min="4360" max="4360" width="17.85546875" style="23" customWidth="1"/>
    <col min="4361" max="4361" width="14" style="23" customWidth="1"/>
    <col min="4362" max="4362" width="12.7109375" style="23" customWidth="1"/>
    <col min="4363" max="4363" width="14" style="23" customWidth="1"/>
    <col min="4364" max="4364" width="15.85546875" style="23" customWidth="1"/>
    <col min="4365" max="4365" width="23.7109375" style="23" customWidth="1"/>
    <col min="4366" max="4367" width="16" style="23" customWidth="1"/>
    <col min="4368" max="4369" width="15.5703125" style="23" customWidth="1"/>
    <col min="4370" max="4370" width="12.7109375" style="23" customWidth="1"/>
    <col min="4371" max="4371" width="16" style="23" bestFit="1" customWidth="1"/>
    <col min="4372" max="4372" width="11.28515625" style="23" customWidth="1"/>
    <col min="4373" max="4373" width="14.7109375" style="23" customWidth="1"/>
    <col min="4374" max="4374" width="11.42578125" style="23" customWidth="1"/>
    <col min="4375" max="4375" width="16.28515625" style="23" customWidth="1"/>
    <col min="4376" max="4376" width="10.5703125" style="23" bestFit="1" customWidth="1"/>
    <col min="4377" max="4608" width="8.28515625" style="23"/>
    <col min="4609" max="4609" width="1" style="23" customWidth="1"/>
    <col min="4610" max="4610" width="6.85546875" style="23" customWidth="1"/>
    <col min="4611" max="4611" width="6.7109375" style="23" customWidth="1"/>
    <col min="4612" max="4612" width="16.42578125" style="23" customWidth="1"/>
    <col min="4613" max="4613" width="14.7109375" style="23" customWidth="1"/>
    <col min="4614" max="4614" width="16.85546875" style="23" customWidth="1"/>
    <col min="4615" max="4615" width="18" style="23" customWidth="1"/>
    <col min="4616" max="4616" width="17.85546875" style="23" customWidth="1"/>
    <col min="4617" max="4617" width="14" style="23" customWidth="1"/>
    <col min="4618" max="4618" width="12.7109375" style="23" customWidth="1"/>
    <col min="4619" max="4619" width="14" style="23" customWidth="1"/>
    <col min="4620" max="4620" width="15.85546875" style="23" customWidth="1"/>
    <col min="4621" max="4621" width="23.7109375" style="23" customWidth="1"/>
    <col min="4622" max="4623" width="16" style="23" customWidth="1"/>
    <col min="4624" max="4625" width="15.5703125" style="23" customWidth="1"/>
    <col min="4626" max="4626" width="12.7109375" style="23" customWidth="1"/>
    <col min="4627" max="4627" width="16" style="23" bestFit="1" customWidth="1"/>
    <col min="4628" max="4628" width="11.28515625" style="23" customWidth="1"/>
    <col min="4629" max="4629" width="14.7109375" style="23" customWidth="1"/>
    <col min="4630" max="4630" width="11.42578125" style="23" customWidth="1"/>
    <col min="4631" max="4631" width="16.28515625" style="23" customWidth="1"/>
    <col min="4632" max="4632" width="10.5703125" style="23" bestFit="1" customWidth="1"/>
    <col min="4633" max="4864" width="8.28515625" style="23"/>
    <col min="4865" max="4865" width="1" style="23" customWidth="1"/>
    <col min="4866" max="4866" width="6.85546875" style="23" customWidth="1"/>
    <col min="4867" max="4867" width="6.7109375" style="23" customWidth="1"/>
    <col min="4868" max="4868" width="16.42578125" style="23" customWidth="1"/>
    <col min="4869" max="4869" width="14.7109375" style="23" customWidth="1"/>
    <col min="4870" max="4870" width="16.85546875" style="23" customWidth="1"/>
    <col min="4871" max="4871" width="18" style="23" customWidth="1"/>
    <col min="4872" max="4872" width="17.85546875" style="23" customWidth="1"/>
    <col min="4873" max="4873" width="14" style="23" customWidth="1"/>
    <col min="4874" max="4874" width="12.7109375" style="23" customWidth="1"/>
    <col min="4875" max="4875" width="14" style="23" customWidth="1"/>
    <col min="4876" max="4876" width="15.85546875" style="23" customWidth="1"/>
    <col min="4877" max="4877" width="23.7109375" style="23" customWidth="1"/>
    <col min="4878" max="4879" width="16" style="23" customWidth="1"/>
    <col min="4880" max="4881" width="15.5703125" style="23" customWidth="1"/>
    <col min="4882" max="4882" width="12.7109375" style="23" customWidth="1"/>
    <col min="4883" max="4883" width="16" style="23" bestFit="1" customWidth="1"/>
    <col min="4884" max="4884" width="11.28515625" style="23" customWidth="1"/>
    <col min="4885" max="4885" width="14.7109375" style="23" customWidth="1"/>
    <col min="4886" max="4886" width="11.42578125" style="23" customWidth="1"/>
    <col min="4887" max="4887" width="16.28515625" style="23" customWidth="1"/>
    <col min="4888" max="4888" width="10.5703125" style="23" bestFit="1" customWidth="1"/>
    <col min="4889" max="5120" width="8.28515625" style="23"/>
    <col min="5121" max="5121" width="1" style="23" customWidth="1"/>
    <col min="5122" max="5122" width="6.85546875" style="23" customWidth="1"/>
    <col min="5123" max="5123" width="6.7109375" style="23" customWidth="1"/>
    <col min="5124" max="5124" width="16.42578125" style="23" customWidth="1"/>
    <col min="5125" max="5125" width="14.7109375" style="23" customWidth="1"/>
    <col min="5126" max="5126" width="16.85546875" style="23" customWidth="1"/>
    <col min="5127" max="5127" width="18" style="23" customWidth="1"/>
    <col min="5128" max="5128" width="17.85546875" style="23" customWidth="1"/>
    <col min="5129" max="5129" width="14" style="23" customWidth="1"/>
    <col min="5130" max="5130" width="12.7109375" style="23" customWidth="1"/>
    <col min="5131" max="5131" width="14" style="23" customWidth="1"/>
    <col min="5132" max="5132" width="15.85546875" style="23" customWidth="1"/>
    <col min="5133" max="5133" width="23.7109375" style="23" customWidth="1"/>
    <col min="5134" max="5135" width="16" style="23" customWidth="1"/>
    <col min="5136" max="5137" width="15.5703125" style="23" customWidth="1"/>
    <col min="5138" max="5138" width="12.7109375" style="23" customWidth="1"/>
    <col min="5139" max="5139" width="16" style="23" bestFit="1" customWidth="1"/>
    <col min="5140" max="5140" width="11.28515625" style="23" customWidth="1"/>
    <col min="5141" max="5141" width="14.7109375" style="23" customWidth="1"/>
    <col min="5142" max="5142" width="11.42578125" style="23" customWidth="1"/>
    <col min="5143" max="5143" width="16.28515625" style="23" customWidth="1"/>
    <col min="5144" max="5144" width="10.5703125" style="23" bestFit="1" customWidth="1"/>
    <col min="5145" max="5376" width="8.28515625" style="23"/>
    <col min="5377" max="5377" width="1" style="23" customWidth="1"/>
    <col min="5378" max="5378" width="6.85546875" style="23" customWidth="1"/>
    <col min="5379" max="5379" width="6.7109375" style="23" customWidth="1"/>
    <col min="5380" max="5380" width="16.42578125" style="23" customWidth="1"/>
    <col min="5381" max="5381" width="14.7109375" style="23" customWidth="1"/>
    <col min="5382" max="5382" width="16.85546875" style="23" customWidth="1"/>
    <col min="5383" max="5383" width="18" style="23" customWidth="1"/>
    <col min="5384" max="5384" width="17.85546875" style="23" customWidth="1"/>
    <col min="5385" max="5385" width="14" style="23" customWidth="1"/>
    <col min="5386" max="5386" width="12.7109375" style="23" customWidth="1"/>
    <col min="5387" max="5387" width="14" style="23" customWidth="1"/>
    <col min="5388" max="5388" width="15.85546875" style="23" customWidth="1"/>
    <col min="5389" max="5389" width="23.7109375" style="23" customWidth="1"/>
    <col min="5390" max="5391" width="16" style="23" customWidth="1"/>
    <col min="5392" max="5393" width="15.5703125" style="23" customWidth="1"/>
    <col min="5394" max="5394" width="12.7109375" style="23" customWidth="1"/>
    <col min="5395" max="5395" width="16" style="23" bestFit="1" customWidth="1"/>
    <col min="5396" max="5396" width="11.28515625" style="23" customWidth="1"/>
    <col min="5397" max="5397" width="14.7109375" style="23" customWidth="1"/>
    <col min="5398" max="5398" width="11.42578125" style="23" customWidth="1"/>
    <col min="5399" max="5399" width="16.28515625" style="23" customWidth="1"/>
    <col min="5400" max="5400" width="10.5703125" style="23" bestFit="1" customWidth="1"/>
    <col min="5401" max="5632" width="8.28515625" style="23"/>
    <col min="5633" max="5633" width="1" style="23" customWidth="1"/>
    <col min="5634" max="5634" width="6.85546875" style="23" customWidth="1"/>
    <col min="5635" max="5635" width="6.7109375" style="23" customWidth="1"/>
    <col min="5636" max="5636" width="16.42578125" style="23" customWidth="1"/>
    <col min="5637" max="5637" width="14.7109375" style="23" customWidth="1"/>
    <col min="5638" max="5638" width="16.85546875" style="23" customWidth="1"/>
    <col min="5639" max="5639" width="18" style="23" customWidth="1"/>
    <col min="5640" max="5640" width="17.85546875" style="23" customWidth="1"/>
    <col min="5641" max="5641" width="14" style="23" customWidth="1"/>
    <col min="5642" max="5642" width="12.7109375" style="23" customWidth="1"/>
    <col min="5643" max="5643" width="14" style="23" customWidth="1"/>
    <col min="5644" max="5644" width="15.85546875" style="23" customWidth="1"/>
    <col min="5645" max="5645" width="23.7109375" style="23" customWidth="1"/>
    <col min="5646" max="5647" width="16" style="23" customWidth="1"/>
    <col min="5648" max="5649" width="15.5703125" style="23" customWidth="1"/>
    <col min="5650" max="5650" width="12.7109375" style="23" customWidth="1"/>
    <col min="5651" max="5651" width="16" style="23" bestFit="1" customWidth="1"/>
    <col min="5652" max="5652" width="11.28515625" style="23" customWidth="1"/>
    <col min="5653" max="5653" width="14.7109375" style="23" customWidth="1"/>
    <col min="5654" max="5654" width="11.42578125" style="23" customWidth="1"/>
    <col min="5655" max="5655" width="16.28515625" style="23" customWidth="1"/>
    <col min="5656" max="5656" width="10.5703125" style="23" bestFit="1" customWidth="1"/>
    <col min="5657" max="5888" width="8.28515625" style="23"/>
    <col min="5889" max="5889" width="1" style="23" customWidth="1"/>
    <col min="5890" max="5890" width="6.85546875" style="23" customWidth="1"/>
    <col min="5891" max="5891" width="6.7109375" style="23" customWidth="1"/>
    <col min="5892" max="5892" width="16.42578125" style="23" customWidth="1"/>
    <col min="5893" max="5893" width="14.7109375" style="23" customWidth="1"/>
    <col min="5894" max="5894" width="16.85546875" style="23" customWidth="1"/>
    <col min="5895" max="5895" width="18" style="23" customWidth="1"/>
    <col min="5896" max="5896" width="17.85546875" style="23" customWidth="1"/>
    <col min="5897" max="5897" width="14" style="23" customWidth="1"/>
    <col min="5898" max="5898" width="12.7109375" style="23" customWidth="1"/>
    <col min="5899" max="5899" width="14" style="23" customWidth="1"/>
    <col min="5900" max="5900" width="15.85546875" style="23" customWidth="1"/>
    <col min="5901" max="5901" width="23.7109375" style="23" customWidth="1"/>
    <col min="5902" max="5903" width="16" style="23" customWidth="1"/>
    <col min="5904" max="5905" width="15.5703125" style="23" customWidth="1"/>
    <col min="5906" max="5906" width="12.7109375" style="23" customWidth="1"/>
    <col min="5907" max="5907" width="16" style="23" bestFit="1" customWidth="1"/>
    <col min="5908" max="5908" width="11.28515625" style="23" customWidth="1"/>
    <col min="5909" max="5909" width="14.7109375" style="23" customWidth="1"/>
    <col min="5910" max="5910" width="11.42578125" style="23" customWidth="1"/>
    <col min="5911" max="5911" width="16.28515625" style="23" customWidth="1"/>
    <col min="5912" max="5912" width="10.5703125" style="23" bestFit="1" customWidth="1"/>
    <col min="5913" max="6144" width="8.28515625" style="23"/>
    <col min="6145" max="6145" width="1" style="23" customWidth="1"/>
    <col min="6146" max="6146" width="6.85546875" style="23" customWidth="1"/>
    <col min="6147" max="6147" width="6.7109375" style="23" customWidth="1"/>
    <col min="6148" max="6148" width="16.42578125" style="23" customWidth="1"/>
    <col min="6149" max="6149" width="14.7109375" style="23" customWidth="1"/>
    <col min="6150" max="6150" width="16.85546875" style="23" customWidth="1"/>
    <col min="6151" max="6151" width="18" style="23" customWidth="1"/>
    <col min="6152" max="6152" width="17.85546875" style="23" customWidth="1"/>
    <col min="6153" max="6153" width="14" style="23" customWidth="1"/>
    <col min="6154" max="6154" width="12.7109375" style="23" customWidth="1"/>
    <col min="6155" max="6155" width="14" style="23" customWidth="1"/>
    <col min="6156" max="6156" width="15.85546875" style="23" customWidth="1"/>
    <col min="6157" max="6157" width="23.7109375" style="23" customWidth="1"/>
    <col min="6158" max="6159" width="16" style="23" customWidth="1"/>
    <col min="6160" max="6161" width="15.5703125" style="23" customWidth="1"/>
    <col min="6162" max="6162" width="12.7109375" style="23" customWidth="1"/>
    <col min="6163" max="6163" width="16" style="23" bestFit="1" customWidth="1"/>
    <col min="6164" max="6164" width="11.28515625" style="23" customWidth="1"/>
    <col min="6165" max="6165" width="14.7109375" style="23" customWidth="1"/>
    <col min="6166" max="6166" width="11.42578125" style="23" customWidth="1"/>
    <col min="6167" max="6167" width="16.28515625" style="23" customWidth="1"/>
    <col min="6168" max="6168" width="10.5703125" style="23" bestFit="1" customWidth="1"/>
    <col min="6169" max="6400" width="8.28515625" style="23"/>
    <col min="6401" max="6401" width="1" style="23" customWidth="1"/>
    <col min="6402" max="6402" width="6.85546875" style="23" customWidth="1"/>
    <col min="6403" max="6403" width="6.7109375" style="23" customWidth="1"/>
    <col min="6404" max="6404" width="16.42578125" style="23" customWidth="1"/>
    <col min="6405" max="6405" width="14.7109375" style="23" customWidth="1"/>
    <col min="6406" max="6406" width="16.85546875" style="23" customWidth="1"/>
    <col min="6407" max="6407" width="18" style="23" customWidth="1"/>
    <col min="6408" max="6408" width="17.85546875" style="23" customWidth="1"/>
    <col min="6409" max="6409" width="14" style="23" customWidth="1"/>
    <col min="6410" max="6410" width="12.7109375" style="23" customWidth="1"/>
    <col min="6411" max="6411" width="14" style="23" customWidth="1"/>
    <col min="6412" max="6412" width="15.85546875" style="23" customWidth="1"/>
    <col min="6413" max="6413" width="23.7109375" style="23" customWidth="1"/>
    <col min="6414" max="6415" width="16" style="23" customWidth="1"/>
    <col min="6416" max="6417" width="15.5703125" style="23" customWidth="1"/>
    <col min="6418" max="6418" width="12.7109375" style="23" customWidth="1"/>
    <col min="6419" max="6419" width="16" style="23" bestFit="1" customWidth="1"/>
    <col min="6420" max="6420" width="11.28515625" style="23" customWidth="1"/>
    <col min="6421" max="6421" width="14.7109375" style="23" customWidth="1"/>
    <col min="6422" max="6422" width="11.42578125" style="23" customWidth="1"/>
    <col min="6423" max="6423" width="16.28515625" style="23" customWidth="1"/>
    <col min="6424" max="6424" width="10.5703125" style="23" bestFit="1" customWidth="1"/>
    <col min="6425" max="6656" width="8.28515625" style="23"/>
    <col min="6657" max="6657" width="1" style="23" customWidth="1"/>
    <col min="6658" max="6658" width="6.85546875" style="23" customWidth="1"/>
    <col min="6659" max="6659" width="6.7109375" style="23" customWidth="1"/>
    <col min="6660" max="6660" width="16.42578125" style="23" customWidth="1"/>
    <col min="6661" max="6661" width="14.7109375" style="23" customWidth="1"/>
    <col min="6662" max="6662" width="16.85546875" style="23" customWidth="1"/>
    <col min="6663" max="6663" width="18" style="23" customWidth="1"/>
    <col min="6664" max="6664" width="17.85546875" style="23" customWidth="1"/>
    <col min="6665" max="6665" width="14" style="23" customWidth="1"/>
    <col min="6666" max="6666" width="12.7109375" style="23" customWidth="1"/>
    <col min="6667" max="6667" width="14" style="23" customWidth="1"/>
    <col min="6668" max="6668" width="15.85546875" style="23" customWidth="1"/>
    <col min="6669" max="6669" width="23.7109375" style="23" customWidth="1"/>
    <col min="6670" max="6671" width="16" style="23" customWidth="1"/>
    <col min="6672" max="6673" width="15.5703125" style="23" customWidth="1"/>
    <col min="6674" max="6674" width="12.7109375" style="23" customWidth="1"/>
    <col min="6675" max="6675" width="16" style="23" bestFit="1" customWidth="1"/>
    <col min="6676" max="6676" width="11.28515625" style="23" customWidth="1"/>
    <col min="6677" max="6677" width="14.7109375" style="23" customWidth="1"/>
    <col min="6678" max="6678" width="11.42578125" style="23" customWidth="1"/>
    <col min="6679" max="6679" width="16.28515625" style="23" customWidth="1"/>
    <col min="6680" max="6680" width="10.5703125" style="23" bestFit="1" customWidth="1"/>
    <col min="6681" max="6912" width="8.28515625" style="23"/>
    <col min="6913" max="6913" width="1" style="23" customWidth="1"/>
    <col min="6914" max="6914" width="6.85546875" style="23" customWidth="1"/>
    <col min="6915" max="6915" width="6.7109375" style="23" customWidth="1"/>
    <col min="6916" max="6916" width="16.42578125" style="23" customWidth="1"/>
    <col min="6917" max="6917" width="14.7109375" style="23" customWidth="1"/>
    <col min="6918" max="6918" width="16.85546875" style="23" customWidth="1"/>
    <col min="6919" max="6919" width="18" style="23" customWidth="1"/>
    <col min="6920" max="6920" width="17.85546875" style="23" customWidth="1"/>
    <col min="6921" max="6921" width="14" style="23" customWidth="1"/>
    <col min="6922" max="6922" width="12.7109375" style="23" customWidth="1"/>
    <col min="6923" max="6923" width="14" style="23" customWidth="1"/>
    <col min="6924" max="6924" width="15.85546875" style="23" customWidth="1"/>
    <col min="6925" max="6925" width="23.7109375" style="23" customWidth="1"/>
    <col min="6926" max="6927" width="16" style="23" customWidth="1"/>
    <col min="6928" max="6929" width="15.5703125" style="23" customWidth="1"/>
    <col min="6930" max="6930" width="12.7109375" style="23" customWidth="1"/>
    <col min="6931" max="6931" width="16" style="23" bestFit="1" customWidth="1"/>
    <col min="6932" max="6932" width="11.28515625" style="23" customWidth="1"/>
    <col min="6933" max="6933" width="14.7109375" style="23" customWidth="1"/>
    <col min="6934" max="6934" width="11.42578125" style="23" customWidth="1"/>
    <col min="6935" max="6935" width="16.28515625" style="23" customWidth="1"/>
    <col min="6936" max="6936" width="10.5703125" style="23" bestFit="1" customWidth="1"/>
    <col min="6937" max="7168" width="8.28515625" style="23"/>
    <col min="7169" max="7169" width="1" style="23" customWidth="1"/>
    <col min="7170" max="7170" width="6.85546875" style="23" customWidth="1"/>
    <col min="7171" max="7171" width="6.7109375" style="23" customWidth="1"/>
    <col min="7172" max="7172" width="16.42578125" style="23" customWidth="1"/>
    <col min="7173" max="7173" width="14.7109375" style="23" customWidth="1"/>
    <col min="7174" max="7174" width="16.85546875" style="23" customWidth="1"/>
    <col min="7175" max="7175" width="18" style="23" customWidth="1"/>
    <col min="7176" max="7176" width="17.85546875" style="23" customWidth="1"/>
    <col min="7177" max="7177" width="14" style="23" customWidth="1"/>
    <col min="7178" max="7178" width="12.7109375" style="23" customWidth="1"/>
    <col min="7179" max="7179" width="14" style="23" customWidth="1"/>
    <col min="7180" max="7180" width="15.85546875" style="23" customWidth="1"/>
    <col min="7181" max="7181" width="23.7109375" style="23" customWidth="1"/>
    <col min="7182" max="7183" width="16" style="23" customWidth="1"/>
    <col min="7184" max="7185" width="15.5703125" style="23" customWidth="1"/>
    <col min="7186" max="7186" width="12.7109375" style="23" customWidth="1"/>
    <col min="7187" max="7187" width="16" style="23" bestFit="1" customWidth="1"/>
    <col min="7188" max="7188" width="11.28515625" style="23" customWidth="1"/>
    <col min="7189" max="7189" width="14.7109375" style="23" customWidth="1"/>
    <col min="7190" max="7190" width="11.42578125" style="23" customWidth="1"/>
    <col min="7191" max="7191" width="16.28515625" style="23" customWidth="1"/>
    <col min="7192" max="7192" width="10.5703125" style="23" bestFit="1" customWidth="1"/>
    <col min="7193" max="7424" width="8.28515625" style="23"/>
    <col min="7425" max="7425" width="1" style="23" customWidth="1"/>
    <col min="7426" max="7426" width="6.85546875" style="23" customWidth="1"/>
    <col min="7427" max="7427" width="6.7109375" style="23" customWidth="1"/>
    <col min="7428" max="7428" width="16.42578125" style="23" customWidth="1"/>
    <col min="7429" max="7429" width="14.7109375" style="23" customWidth="1"/>
    <col min="7430" max="7430" width="16.85546875" style="23" customWidth="1"/>
    <col min="7431" max="7431" width="18" style="23" customWidth="1"/>
    <col min="7432" max="7432" width="17.85546875" style="23" customWidth="1"/>
    <col min="7433" max="7433" width="14" style="23" customWidth="1"/>
    <col min="7434" max="7434" width="12.7109375" style="23" customWidth="1"/>
    <col min="7435" max="7435" width="14" style="23" customWidth="1"/>
    <col min="7436" max="7436" width="15.85546875" style="23" customWidth="1"/>
    <col min="7437" max="7437" width="23.7109375" style="23" customWidth="1"/>
    <col min="7438" max="7439" width="16" style="23" customWidth="1"/>
    <col min="7440" max="7441" width="15.5703125" style="23" customWidth="1"/>
    <col min="7442" max="7442" width="12.7109375" style="23" customWidth="1"/>
    <col min="7443" max="7443" width="16" style="23" bestFit="1" customWidth="1"/>
    <col min="7444" max="7444" width="11.28515625" style="23" customWidth="1"/>
    <col min="7445" max="7445" width="14.7109375" style="23" customWidth="1"/>
    <col min="7446" max="7446" width="11.42578125" style="23" customWidth="1"/>
    <col min="7447" max="7447" width="16.28515625" style="23" customWidth="1"/>
    <col min="7448" max="7448" width="10.5703125" style="23" bestFit="1" customWidth="1"/>
    <col min="7449" max="7680" width="8.28515625" style="23"/>
    <col min="7681" max="7681" width="1" style="23" customWidth="1"/>
    <col min="7682" max="7682" width="6.85546875" style="23" customWidth="1"/>
    <col min="7683" max="7683" width="6.7109375" style="23" customWidth="1"/>
    <col min="7684" max="7684" width="16.42578125" style="23" customWidth="1"/>
    <col min="7685" max="7685" width="14.7109375" style="23" customWidth="1"/>
    <col min="7686" max="7686" width="16.85546875" style="23" customWidth="1"/>
    <col min="7687" max="7687" width="18" style="23" customWidth="1"/>
    <col min="7688" max="7688" width="17.85546875" style="23" customWidth="1"/>
    <col min="7689" max="7689" width="14" style="23" customWidth="1"/>
    <col min="7690" max="7690" width="12.7109375" style="23" customWidth="1"/>
    <col min="7691" max="7691" width="14" style="23" customWidth="1"/>
    <col min="7692" max="7692" width="15.85546875" style="23" customWidth="1"/>
    <col min="7693" max="7693" width="23.7109375" style="23" customWidth="1"/>
    <col min="7694" max="7695" width="16" style="23" customWidth="1"/>
    <col min="7696" max="7697" width="15.5703125" style="23" customWidth="1"/>
    <col min="7698" max="7698" width="12.7109375" style="23" customWidth="1"/>
    <col min="7699" max="7699" width="16" style="23" bestFit="1" customWidth="1"/>
    <col min="7700" max="7700" width="11.28515625" style="23" customWidth="1"/>
    <col min="7701" max="7701" width="14.7109375" style="23" customWidth="1"/>
    <col min="7702" max="7702" width="11.42578125" style="23" customWidth="1"/>
    <col min="7703" max="7703" width="16.28515625" style="23" customWidth="1"/>
    <col min="7704" max="7704" width="10.5703125" style="23" bestFit="1" customWidth="1"/>
    <col min="7705" max="7936" width="8.28515625" style="23"/>
    <col min="7937" max="7937" width="1" style="23" customWidth="1"/>
    <col min="7938" max="7938" width="6.85546875" style="23" customWidth="1"/>
    <col min="7939" max="7939" width="6.7109375" style="23" customWidth="1"/>
    <col min="7940" max="7940" width="16.42578125" style="23" customWidth="1"/>
    <col min="7941" max="7941" width="14.7109375" style="23" customWidth="1"/>
    <col min="7942" max="7942" width="16.85546875" style="23" customWidth="1"/>
    <col min="7943" max="7943" width="18" style="23" customWidth="1"/>
    <col min="7944" max="7944" width="17.85546875" style="23" customWidth="1"/>
    <col min="7945" max="7945" width="14" style="23" customWidth="1"/>
    <col min="7946" max="7946" width="12.7109375" style="23" customWidth="1"/>
    <col min="7947" max="7947" width="14" style="23" customWidth="1"/>
    <col min="7948" max="7948" width="15.85546875" style="23" customWidth="1"/>
    <col min="7949" max="7949" width="23.7109375" style="23" customWidth="1"/>
    <col min="7950" max="7951" width="16" style="23" customWidth="1"/>
    <col min="7952" max="7953" width="15.5703125" style="23" customWidth="1"/>
    <col min="7954" max="7954" width="12.7109375" style="23" customWidth="1"/>
    <col min="7955" max="7955" width="16" style="23" bestFit="1" customWidth="1"/>
    <col min="7956" max="7956" width="11.28515625" style="23" customWidth="1"/>
    <col min="7957" max="7957" width="14.7109375" style="23" customWidth="1"/>
    <col min="7958" max="7958" width="11.42578125" style="23" customWidth="1"/>
    <col min="7959" max="7959" width="16.28515625" style="23" customWidth="1"/>
    <col min="7960" max="7960" width="10.5703125" style="23" bestFit="1" customWidth="1"/>
    <col min="7961" max="8192" width="8.28515625" style="23"/>
    <col min="8193" max="8193" width="1" style="23" customWidth="1"/>
    <col min="8194" max="8194" width="6.85546875" style="23" customWidth="1"/>
    <col min="8195" max="8195" width="6.7109375" style="23" customWidth="1"/>
    <col min="8196" max="8196" width="16.42578125" style="23" customWidth="1"/>
    <col min="8197" max="8197" width="14.7109375" style="23" customWidth="1"/>
    <col min="8198" max="8198" width="16.85546875" style="23" customWidth="1"/>
    <col min="8199" max="8199" width="18" style="23" customWidth="1"/>
    <col min="8200" max="8200" width="17.85546875" style="23" customWidth="1"/>
    <col min="8201" max="8201" width="14" style="23" customWidth="1"/>
    <col min="8202" max="8202" width="12.7109375" style="23" customWidth="1"/>
    <col min="8203" max="8203" width="14" style="23" customWidth="1"/>
    <col min="8204" max="8204" width="15.85546875" style="23" customWidth="1"/>
    <col min="8205" max="8205" width="23.7109375" style="23" customWidth="1"/>
    <col min="8206" max="8207" width="16" style="23" customWidth="1"/>
    <col min="8208" max="8209" width="15.5703125" style="23" customWidth="1"/>
    <col min="8210" max="8210" width="12.7109375" style="23" customWidth="1"/>
    <col min="8211" max="8211" width="16" style="23" bestFit="1" customWidth="1"/>
    <col min="8212" max="8212" width="11.28515625" style="23" customWidth="1"/>
    <col min="8213" max="8213" width="14.7109375" style="23" customWidth="1"/>
    <col min="8214" max="8214" width="11.42578125" style="23" customWidth="1"/>
    <col min="8215" max="8215" width="16.28515625" style="23" customWidth="1"/>
    <col min="8216" max="8216" width="10.5703125" style="23" bestFit="1" customWidth="1"/>
    <col min="8217" max="8448" width="8.28515625" style="23"/>
    <col min="8449" max="8449" width="1" style="23" customWidth="1"/>
    <col min="8450" max="8450" width="6.85546875" style="23" customWidth="1"/>
    <col min="8451" max="8451" width="6.7109375" style="23" customWidth="1"/>
    <col min="8452" max="8452" width="16.42578125" style="23" customWidth="1"/>
    <col min="8453" max="8453" width="14.7109375" style="23" customWidth="1"/>
    <col min="8454" max="8454" width="16.85546875" style="23" customWidth="1"/>
    <col min="8455" max="8455" width="18" style="23" customWidth="1"/>
    <col min="8456" max="8456" width="17.85546875" style="23" customWidth="1"/>
    <col min="8457" max="8457" width="14" style="23" customWidth="1"/>
    <col min="8458" max="8458" width="12.7109375" style="23" customWidth="1"/>
    <col min="8459" max="8459" width="14" style="23" customWidth="1"/>
    <col min="8460" max="8460" width="15.85546875" style="23" customWidth="1"/>
    <col min="8461" max="8461" width="23.7109375" style="23" customWidth="1"/>
    <col min="8462" max="8463" width="16" style="23" customWidth="1"/>
    <col min="8464" max="8465" width="15.5703125" style="23" customWidth="1"/>
    <col min="8466" max="8466" width="12.7109375" style="23" customWidth="1"/>
    <col min="8467" max="8467" width="16" style="23" bestFit="1" customWidth="1"/>
    <col min="8468" max="8468" width="11.28515625" style="23" customWidth="1"/>
    <col min="8469" max="8469" width="14.7109375" style="23" customWidth="1"/>
    <col min="8470" max="8470" width="11.42578125" style="23" customWidth="1"/>
    <col min="8471" max="8471" width="16.28515625" style="23" customWidth="1"/>
    <col min="8472" max="8472" width="10.5703125" style="23" bestFit="1" customWidth="1"/>
    <col min="8473" max="8704" width="8.28515625" style="23"/>
    <col min="8705" max="8705" width="1" style="23" customWidth="1"/>
    <col min="8706" max="8706" width="6.85546875" style="23" customWidth="1"/>
    <col min="8707" max="8707" width="6.7109375" style="23" customWidth="1"/>
    <col min="8708" max="8708" width="16.42578125" style="23" customWidth="1"/>
    <col min="8709" max="8709" width="14.7109375" style="23" customWidth="1"/>
    <col min="8710" max="8710" width="16.85546875" style="23" customWidth="1"/>
    <col min="8711" max="8711" width="18" style="23" customWidth="1"/>
    <col min="8712" max="8712" width="17.85546875" style="23" customWidth="1"/>
    <col min="8713" max="8713" width="14" style="23" customWidth="1"/>
    <col min="8714" max="8714" width="12.7109375" style="23" customWidth="1"/>
    <col min="8715" max="8715" width="14" style="23" customWidth="1"/>
    <col min="8716" max="8716" width="15.85546875" style="23" customWidth="1"/>
    <col min="8717" max="8717" width="23.7109375" style="23" customWidth="1"/>
    <col min="8718" max="8719" width="16" style="23" customWidth="1"/>
    <col min="8720" max="8721" width="15.5703125" style="23" customWidth="1"/>
    <col min="8722" max="8722" width="12.7109375" style="23" customWidth="1"/>
    <col min="8723" max="8723" width="16" style="23" bestFit="1" customWidth="1"/>
    <col min="8724" max="8724" width="11.28515625" style="23" customWidth="1"/>
    <col min="8725" max="8725" width="14.7109375" style="23" customWidth="1"/>
    <col min="8726" max="8726" width="11.42578125" style="23" customWidth="1"/>
    <col min="8727" max="8727" width="16.28515625" style="23" customWidth="1"/>
    <col min="8728" max="8728" width="10.5703125" style="23" bestFit="1" customWidth="1"/>
    <col min="8729" max="8960" width="8.28515625" style="23"/>
    <col min="8961" max="8961" width="1" style="23" customWidth="1"/>
    <col min="8962" max="8962" width="6.85546875" style="23" customWidth="1"/>
    <col min="8963" max="8963" width="6.7109375" style="23" customWidth="1"/>
    <col min="8964" max="8964" width="16.42578125" style="23" customWidth="1"/>
    <col min="8965" max="8965" width="14.7109375" style="23" customWidth="1"/>
    <col min="8966" max="8966" width="16.85546875" style="23" customWidth="1"/>
    <col min="8967" max="8967" width="18" style="23" customWidth="1"/>
    <col min="8968" max="8968" width="17.85546875" style="23" customWidth="1"/>
    <col min="8969" max="8969" width="14" style="23" customWidth="1"/>
    <col min="8970" max="8970" width="12.7109375" style="23" customWidth="1"/>
    <col min="8971" max="8971" width="14" style="23" customWidth="1"/>
    <col min="8972" max="8972" width="15.85546875" style="23" customWidth="1"/>
    <col min="8973" max="8973" width="23.7109375" style="23" customWidth="1"/>
    <col min="8974" max="8975" width="16" style="23" customWidth="1"/>
    <col min="8976" max="8977" width="15.5703125" style="23" customWidth="1"/>
    <col min="8978" max="8978" width="12.7109375" style="23" customWidth="1"/>
    <col min="8979" max="8979" width="16" style="23" bestFit="1" customWidth="1"/>
    <col min="8980" max="8980" width="11.28515625" style="23" customWidth="1"/>
    <col min="8981" max="8981" width="14.7109375" style="23" customWidth="1"/>
    <col min="8982" max="8982" width="11.42578125" style="23" customWidth="1"/>
    <col min="8983" max="8983" width="16.28515625" style="23" customWidth="1"/>
    <col min="8984" max="8984" width="10.5703125" style="23" bestFit="1" customWidth="1"/>
    <col min="8985" max="9216" width="8.28515625" style="23"/>
    <col min="9217" max="9217" width="1" style="23" customWidth="1"/>
    <col min="9218" max="9218" width="6.85546875" style="23" customWidth="1"/>
    <col min="9219" max="9219" width="6.7109375" style="23" customWidth="1"/>
    <col min="9220" max="9220" width="16.42578125" style="23" customWidth="1"/>
    <col min="9221" max="9221" width="14.7109375" style="23" customWidth="1"/>
    <col min="9222" max="9222" width="16.85546875" style="23" customWidth="1"/>
    <col min="9223" max="9223" width="18" style="23" customWidth="1"/>
    <col min="9224" max="9224" width="17.85546875" style="23" customWidth="1"/>
    <col min="9225" max="9225" width="14" style="23" customWidth="1"/>
    <col min="9226" max="9226" width="12.7109375" style="23" customWidth="1"/>
    <col min="9227" max="9227" width="14" style="23" customWidth="1"/>
    <col min="9228" max="9228" width="15.85546875" style="23" customWidth="1"/>
    <col min="9229" max="9229" width="23.7109375" style="23" customWidth="1"/>
    <col min="9230" max="9231" width="16" style="23" customWidth="1"/>
    <col min="9232" max="9233" width="15.5703125" style="23" customWidth="1"/>
    <col min="9234" max="9234" width="12.7109375" style="23" customWidth="1"/>
    <col min="9235" max="9235" width="16" style="23" bestFit="1" customWidth="1"/>
    <col min="9236" max="9236" width="11.28515625" style="23" customWidth="1"/>
    <col min="9237" max="9237" width="14.7109375" style="23" customWidth="1"/>
    <col min="9238" max="9238" width="11.42578125" style="23" customWidth="1"/>
    <col min="9239" max="9239" width="16.28515625" style="23" customWidth="1"/>
    <col min="9240" max="9240" width="10.5703125" style="23" bestFit="1" customWidth="1"/>
    <col min="9241" max="9472" width="8.28515625" style="23"/>
    <col min="9473" max="9473" width="1" style="23" customWidth="1"/>
    <col min="9474" max="9474" width="6.85546875" style="23" customWidth="1"/>
    <col min="9475" max="9475" width="6.7109375" style="23" customWidth="1"/>
    <col min="9476" max="9476" width="16.42578125" style="23" customWidth="1"/>
    <col min="9477" max="9477" width="14.7109375" style="23" customWidth="1"/>
    <col min="9478" max="9478" width="16.85546875" style="23" customWidth="1"/>
    <col min="9479" max="9479" width="18" style="23" customWidth="1"/>
    <col min="9480" max="9480" width="17.85546875" style="23" customWidth="1"/>
    <col min="9481" max="9481" width="14" style="23" customWidth="1"/>
    <col min="9482" max="9482" width="12.7109375" style="23" customWidth="1"/>
    <col min="9483" max="9483" width="14" style="23" customWidth="1"/>
    <col min="9484" max="9484" width="15.85546875" style="23" customWidth="1"/>
    <col min="9485" max="9485" width="23.7109375" style="23" customWidth="1"/>
    <col min="9486" max="9487" width="16" style="23" customWidth="1"/>
    <col min="9488" max="9489" width="15.5703125" style="23" customWidth="1"/>
    <col min="9490" max="9490" width="12.7109375" style="23" customWidth="1"/>
    <col min="9491" max="9491" width="16" style="23" bestFit="1" customWidth="1"/>
    <col min="9492" max="9492" width="11.28515625" style="23" customWidth="1"/>
    <col min="9493" max="9493" width="14.7109375" style="23" customWidth="1"/>
    <col min="9494" max="9494" width="11.42578125" style="23" customWidth="1"/>
    <col min="9495" max="9495" width="16.28515625" style="23" customWidth="1"/>
    <col min="9496" max="9496" width="10.5703125" style="23" bestFit="1" customWidth="1"/>
    <col min="9497" max="9728" width="8.28515625" style="23"/>
    <col min="9729" max="9729" width="1" style="23" customWidth="1"/>
    <col min="9730" max="9730" width="6.85546875" style="23" customWidth="1"/>
    <col min="9731" max="9731" width="6.7109375" style="23" customWidth="1"/>
    <col min="9732" max="9732" width="16.42578125" style="23" customWidth="1"/>
    <col min="9733" max="9733" width="14.7109375" style="23" customWidth="1"/>
    <col min="9734" max="9734" width="16.85546875" style="23" customWidth="1"/>
    <col min="9735" max="9735" width="18" style="23" customWidth="1"/>
    <col min="9736" max="9736" width="17.85546875" style="23" customWidth="1"/>
    <col min="9737" max="9737" width="14" style="23" customWidth="1"/>
    <col min="9738" max="9738" width="12.7109375" style="23" customWidth="1"/>
    <col min="9739" max="9739" width="14" style="23" customWidth="1"/>
    <col min="9740" max="9740" width="15.85546875" style="23" customWidth="1"/>
    <col min="9741" max="9741" width="23.7109375" style="23" customWidth="1"/>
    <col min="9742" max="9743" width="16" style="23" customWidth="1"/>
    <col min="9744" max="9745" width="15.5703125" style="23" customWidth="1"/>
    <col min="9746" max="9746" width="12.7109375" style="23" customWidth="1"/>
    <col min="9747" max="9747" width="16" style="23" bestFit="1" customWidth="1"/>
    <col min="9748" max="9748" width="11.28515625" style="23" customWidth="1"/>
    <col min="9749" max="9749" width="14.7109375" style="23" customWidth="1"/>
    <col min="9750" max="9750" width="11.42578125" style="23" customWidth="1"/>
    <col min="9751" max="9751" width="16.28515625" style="23" customWidth="1"/>
    <col min="9752" max="9752" width="10.5703125" style="23" bestFit="1" customWidth="1"/>
    <col min="9753" max="9984" width="8.28515625" style="23"/>
    <col min="9985" max="9985" width="1" style="23" customWidth="1"/>
    <col min="9986" max="9986" width="6.85546875" style="23" customWidth="1"/>
    <col min="9987" max="9987" width="6.7109375" style="23" customWidth="1"/>
    <col min="9988" max="9988" width="16.42578125" style="23" customWidth="1"/>
    <col min="9989" max="9989" width="14.7109375" style="23" customWidth="1"/>
    <col min="9990" max="9990" width="16.85546875" style="23" customWidth="1"/>
    <col min="9991" max="9991" width="18" style="23" customWidth="1"/>
    <col min="9992" max="9992" width="17.85546875" style="23" customWidth="1"/>
    <col min="9993" max="9993" width="14" style="23" customWidth="1"/>
    <col min="9994" max="9994" width="12.7109375" style="23" customWidth="1"/>
    <col min="9995" max="9995" width="14" style="23" customWidth="1"/>
    <col min="9996" max="9996" width="15.85546875" style="23" customWidth="1"/>
    <col min="9997" max="9997" width="23.7109375" style="23" customWidth="1"/>
    <col min="9998" max="9999" width="16" style="23" customWidth="1"/>
    <col min="10000" max="10001" width="15.5703125" style="23" customWidth="1"/>
    <col min="10002" max="10002" width="12.7109375" style="23" customWidth="1"/>
    <col min="10003" max="10003" width="16" style="23" bestFit="1" customWidth="1"/>
    <col min="10004" max="10004" width="11.28515625" style="23" customWidth="1"/>
    <col min="10005" max="10005" width="14.7109375" style="23" customWidth="1"/>
    <col min="10006" max="10006" width="11.42578125" style="23" customWidth="1"/>
    <col min="10007" max="10007" width="16.28515625" style="23" customWidth="1"/>
    <col min="10008" max="10008" width="10.5703125" style="23" bestFit="1" customWidth="1"/>
    <col min="10009" max="10240" width="8.28515625" style="23"/>
    <col min="10241" max="10241" width="1" style="23" customWidth="1"/>
    <col min="10242" max="10242" width="6.85546875" style="23" customWidth="1"/>
    <col min="10243" max="10243" width="6.7109375" style="23" customWidth="1"/>
    <col min="10244" max="10244" width="16.42578125" style="23" customWidth="1"/>
    <col min="10245" max="10245" width="14.7109375" style="23" customWidth="1"/>
    <col min="10246" max="10246" width="16.85546875" style="23" customWidth="1"/>
    <col min="10247" max="10247" width="18" style="23" customWidth="1"/>
    <col min="10248" max="10248" width="17.85546875" style="23" customWidth="1"/>
    <col min="10249" max="10249" width="14" style="23" customWidth="1"/>
    <col min="10250" max="10250" width="12.7109375" style="23" customWidth="1"/>
    <col min="10251" max="10251" width="14" style="23" customWidth="1"/>
    <col min="10252" max="10252" width="15.85546875" style="23" customWidth="1"/>
    <col min="10253" max="10253" width="23.7109375" style="23" customWidth="1"/>
    <col min="10254" max="10255" width="16" style="23" customWidth="1"/>
    <col min="10256" max="10257" width="15.5703125" style="23" customWidth="1"/>
    <col min="10258" max="10258" width="12.7109375" style="23" customWidth="1"/>
    <col min="10259" max="10259" width="16" style="23" bestFit="1" customWidth="1"/>
    <col min="10260" max="10260" width="11.28515625" style="23" customWidth="1"/>
    <col min="10261" max="10261" width="14.7109375" style="23" customWidth="1"/>
    <col min="10262" max="10262" width="11.42578125" style="23" customWidth="1"/>
    <col min="10263" max="10263" width="16.28515625" style="23" customWidth="1"/>
    <col min="10264" max="10264" width="10.5703125" style="23" bestFit="1" customWidth="1"/>
    <col min="10265" max="10496" width="8.28515625" style="23"/>
    <col min="10497" max="10497" width="1" style="23" customWidth="1"/>
    <col min="10498" max="10498" width="6.85546875" style="23" customWidth="1"/>
    <col min="10499" max="10499" width="6.7109375" style="23" customWidth="1"/>
    <col min="10500" max="10500" width="16.42578125" style="23" customWidth="1"/>
    <col min="10501" max="10501" width="14.7109375" style="23" customWidth="1"/>
    <col min="10502" max="10502" width="16.85546875" style="23" customWidth="1"/>
    <col min="10503" max="10503" width="18" style="23" customWidth="1"/>
    <col min="10504" max="10504" width="17.85546875" style="23" customWidth="1"/>
    <col min="10505" max="10505" width="14" style="23" customWidth="1"/>
    <col min="10506" max="10506" width="12.7109375" style="23" customWidth="1"/>
    <col min="10507" max="10507" width="14" style="23" customWidth="1"/>
    <col min="10508" max="10508" width="15.85546875" style="23" customWidth="1"/>
    <col min="10509" max="10509" width="23.7109375" style="23" customWidth="1"/>
    <col min="10510" max="10511" width="16" style="23" customWidth="1"/>
    <col min="10512" max="10513" width="15.5703125" style="23" customWidth="1"/>
    <col min="10514" max="10514" width="12.7109375" style="23" customWidth="1"/>
    <col min="10515" max="10515" width="16" style="23" bestFit="1" customWidth="1"/>
    <col min="10516" max="10516" width="11.28515625" style="23" customWidth="1"/>
    <col min="10517" max="10517" width="14.7109375" style="23" customWidth="1"/>
    <col min="10518" max="10518" width="11.42578125" style="23" customWidth="1"/>
    <col min="10519" max="10519" width="16.28515625" style="23" customWidth="1"/>
    <col min="10520" max="10520" width="10.5703125" style="23" bestFit="1" customWidth="1"/>
    <col min="10521" max="10752" width="8.28515625" style="23"/>
    <col min="10753" max="10753" width="1" style="23" customWidth="1"/>
    <col min="10754" max="10754" width="6.85546875" style="23" customWidth="1"/>
    <col min="10755" max="10755" width="6.7109375" style="23" customWidth="1"/>
    <col min="10756" max="10756" width="16.42578125" style="23" customWidth="1"/>
    <col min="10757" max="10757" width="14.7109375" style="23" customWidth="1"/>
    <col min="10758" max="10758" width="16.85546875" style="23" customWidth="1"/>
    <col min="10759" max="10759" width="18" style="23" customWidth="1"/>
    <col min="10760" max="10760" width="17.85546875" style="23" customWidth="1"/>
    <col min="10761" max="10761" width="14" style="23" customWidth="1"/>
    <col min="10762" max="10762" width="12.7109375" style="23" customWidth="1"/>
    <col min="10763" max="10763" width="14" style="23" customWidth="1"/>
    <col min="10764" max="10764" width="15.85546875" style="23" customWidth="1"/>
    <col min="10765" max="10765" width="23.7109375" style="23" customWidth="1"/>
    <col min="10766" max="10767" width="16" style="23" customWidth="1"/>
    <col min="10768" max="10769" width="15.5703125" style="23" customWidth="1"/>
    <col min="10770" max="10770" width="12.7109375" style="23" customWidth="1"/>
    <col min="10771" max="10771" width="16" style="23" bestFit="1" customWidth="1"/>
    <col min="10772" max="10772" width="11.28515625" style="23" customWidth="1"/>
    <col min="10773" max="10773" width="14.7109375" style="23" customWidth="1"/>
    <col min="10774" max="10774" width="11.42578125" style="23" customWidth="1"/>
    <col min="10775" max="10775" width="16.28515625" style="23" customWidth="1"/>
    <col min="10776" max="10776" width="10.5703125" style="23" bestFit="1" customWidth="1"/>
    <col min="10777" max="11008" width="8.28515625" style="23"/>
    <col min="11009" max="11009" width="1" style="23" customWidth="1"/>
    <col min="11010" max="11010" width="6.85546875" style="23" customWidth="1"/>
    <col min="11011" max="11011" width="6.7109375" style="23" customWidth="1"/>
    <col min="11012" max="11012" width="16.42578125" style="23" customWidth="1"/>
    <col min="11013" max="11013" width="14.7109375" style="23" customWidth="1"/>
    <col min="11014" max="11014" width="16.85546875" style="23" customWidth="1"/>
    <col min="11015" max="11015" width="18" style="23" customWidth="1"/>
    <col min="11016" max="11016" width="17.85546875" style="23" customWidth="1"/>
    <col min="11017" max="11017" width="14" style="23" customWidth="1"/>
    <col min="11018" max="11018" width="12.7109375" style="23" customWidth="1"/>
    <col min="11019" max="11019" width="14" style="23" customWidth="1"/>
    <col min="11020" max="11020" width="15.85546875" style="23" customWidth="1"/>
    <col min="11021" max="11021" width="23.7109375" style="23" customWidth="1"/>
    <col min="11022" max="11023" width="16" style="23" customWidth="1"/>
    <col min="11024" max="11025" width="15.5703125" style="23" customWidth="1"/>
    <col min="11026" max="11026" width="12.7109375" style="23" customWidth="1"/>
    <col min="11027" max="11027" width="16" style="23" bestFit="1" customWidth="1"/>
    <col min="11028" max="11028" width="11.28515625" style="23" customWidth="1"/>
    <col min="11029" max="11029" width="14.7109375" style="23" customWidth="1"/>
    <col min="11030" max="11030" width="11.42578125" style="23" customWidth="1"/>
    <col min="11031" max="11031" width="16.28515625" style="23" customWidth="1"/>
    <col min="11032" max="11032" width="10.5703125" style="23" bestFit="1" customWidth="1"/>
    <col min="11033" max="11264" width="8.28515625" style="23"/>
    <col min="11265" max="11265" width="1" style="23" customWidth="1"/>
    <col min="11266" max="11266" width="6.85546875" style="23" customWidth="1"/>
    <col min="11267" max="11267" width="6.7109375" style="23" customWidth="1"/>
    <col min="11268" max="11268" width="16.42578125" style="23" customWidth="1"/>
    <col min="11269" max="11269" width="14.7109375" style="23" customWidth="1"/>
    <col min="11270" max="11270" width="16.85546875" style="23" customWidth="1"/>
    <col min="11271" max="11271" width="18" style="23" customWidth="1"/>
    <col min="11272" max="11272" width="17.85546875" style="23" customWidth="1"/>
    <col min="11273" max="11273" width="14" style="23" customWidth="1"/>
    <col min="11274" max="11274" width="12.7109375" style="23" customWidth="1"/>
    <col min="11275" max="11275" width="14" style="23" customWidth="1"/>
    <col min="11276" max="11276" width="15.85546875" style="23" customWidth="1"/>
    <col min="11277" max="11277" width="23.7109375" style="23" customWidth="1"/>
    <col min="11278" max="11279" width="16" style="23" customWidth="1"/>
    <col min="11280" max="11281" width="15.5703125" style="23" customWidth="1"/>
    <col min="11282" max="11282" width="12.7109375" style="23" customWidth="1"/>
    <col min="11283" max="11283" width="16" style="23" bestFit="1" customWidth="1"/>
    <col min="11284" max="11284" width="11.28515625" style="23" customWidth="1"/>
    <col min="11285" max="11285" width="14.7109375" style="23" customWidth="1"/>
    <col min="11286" max="11286" width="11.42578125" style="23" customWidth="1"/>
    <col min="11287" max="11287" width="16.28515625" style="23" customWidth="1"/>
    <col min="11288" max="11288" width="10.5703125" style="23" bestFit="1" customWidth="1"/>
    <col min="11289" max="11520" width="8.28515625" style="23"/>
    <col min="11521" max="11521" width="1" style="23" customWidth="1"/>
    <col min="11522" max="11522" width="6.85546875" style="23" customWidth="1"/>
    <col min="11523" max="11523" width="6.7109375" style="23" customWidth="1"/>
    <col min="11524" max="11524" width="16.42578125" style="23" customWidth="1"/>
    <col min="11525" max="11525" width="14.7109375" style="23" customWidth="1"/>
    <col min="11526" max="11526" width="16.85546875" style="23" customWidth="1"/>
    <col min="11527" max="11527" width="18" style="23" customWidth="1"/>
    <col min="11528" max="11528" width="17.85546875" style="23" customWidth="1"/>
    <col min="11529" max="11529" width="14" style="23" customWidth="1"/>
    <col min="11530" max="11530" width="12.7109375" style="23" customWidth="1"/>
    <col min="11531" max="11531" width="14" style="23" customWidth="1"/>
    <col min="11532" max="11532" width="15.85546875" style="23" customWidth="1"/>
    <col min="11533" max="11533" width="23.7109375" style="23" customWidth="1"/>
    <col min="11534" max="11535" width="16" style="23" customWidth="1"/>
    <col min="11536" max="11537" width="15.5703125" style="23" customWidth="1"/>
    <col min="11538" max="11538" width="12.7109375" style="23" customWidth="1"/>
    <col min="11539" max="11539" width="16" style="23" bestFit="1" customWidth="1"/>
    <col min="11540" max="11540" width="11.28515625" style="23" customWidth="1"/>
    <col min="11541" max="11541" width="14.7109375" style="23" customWidth="1"/>
    <col min="11542" max="11542" width="11.42578125" style="23" customWidth="1"/>
    <col min="11543" max="11543" width="16.28515625" style="23" customWidth="1"/>
    <col min="11544" max="11544" width="10.5703125" style="23" bestFit="1" customWidth="1"/>
    <col min="11545" max="11776" width="8.28515625" style="23"/>
    <col min="11777" max="11777" width="1" style="23" customWidth="1"/>
    <col min="11778" max="11778" width="6.85546875" style="23" customWidth="1"/>
    <col min="11779" max="11779" width="6.7109375" style="23" customWidth="1"/>
    <col min="11780" max="11780" width="16.42578125" style="23" customWidth="1"/>
    <col min="11781" max="11781" width="14.7109375" style="23" customWidth="1"/>
    <col min="11782" max="11782" width="16.85546875" style="23" customWidth="1"/>
    <col min="11783" max="11783" width="18" style="23" customWidth="1"/>
    <col min="11784" max="11784" width="17.85546875" style="23" customWidth="1"/>
    <col min="11785" max="11785" width="14" style="23" customWidth="1"/>
    <col min="11786" max="11786" width="12.7109375" style="23" customWidth="1"/>
    <col min="11787" max="11787" width="14" style="23" customWidth="1"/>
    <col min="11788" max="11788" width="15.85546875" style="23" customWidth="1"/>
    <col min="11789" max="11789" width="23.7109375" style="23" customWidth="1"/>
    <col min="11790" max="11791" width="16" style="23" customWidth="1"/>
    <col min="11792" max="11793" width="15.5703125" style="23" customWidth="1"/>
    <col min="11794" max="11794" width="12.7109375" style="23" customWidth="1"/>
    <col min="11795" max="11795" width="16" style="23" bestFit="1" customWidth="1"/>
    <col min="11796" max="11796" width="11.28515625" style="23" customWidth="1"/>
    <col min="11797" max="11797" width="14.7109375" style="23" customWidth="1"/>
    <col min="11798" max="11798" width="11.42578125" style="23" customWidth="1"/>
    <col min="11799" max="11799" width="16.28515625" style="23" customWidth="1"/>
    <col min="11800" max="11800" width="10.5703125" style="23" bestFit="1" customWidth="1"/>
    <col min="11801" max="12032" width="8.28515625" style="23"/>
    <col min="12033" max="12033" width="1" style="23" customWidth="1"/>
    <col min="12034" max="12034" width="6.85546875" style="23" customWidth="1"/>
    <col min="12035" max="12035" width="6.7109375" style="23" customWidth="1"/>
    <col min="12036" max="12036" width="16.42578125" style="23" customWidth="1"/>
    <col min="12037" max="12037" width="14.7109375" style="23" customWidth="1"/>
    <col min="12038" max="12038" width="16.85546875" style="23" customWidth="1"/>
    <col min="12039" max="12039" width="18" style="23" customWidth="1"/>
    <col min="12040" max="12040" width="17.85546875" style="23" customWidth="1"/>
    <col min="12041" max="12041" width="14" style="23" customWidth="1"/>
    <col min="12042" max="12042" width="12.7109375" style="23" customWidth="1"/>
    <col min="12043" max="12043" width="14" style="23" customWidth="1"/>
    <col min="12044" max="12044" width="15.85546875" style="23" customWidth="1"/>
    <col min="12045" max="12045" width="23.7109375" style="23" customWidth="1"/>
    <col min="12046" max="12047" width="16" style="23" customWidth="1"/>
    <col min="12048" max="12049" width="15.5703125" style="23" customWidth="1"/>
    <col min="12050" max="12050" width="12.7109375" style="23" customWidth="1"/>
    <col min="12051" max="12051" width="16" style="23" bestFit="1" customWidth="1"/>
    <col min="12052" max="12052" width="11.28515625" style="23" customWidth="1"/>
    <col min="12053" max="12053" width="14.7109375" style="23" customWidth="1"/>
    <col min="12054" max="12054" width="11.42578125" style="23" customWidth="1"/>
    <col min="12055" max="12055" width="16.28515625" style="23" customWidth="1"/>
    <col min="12056" max="12056" width="10.5703125" style="23" bestFit="1" customWidth="1"/>
    <col min="12057" max="12288" width="8.28515625" style="23"/>
    <col min="12289" max="12289" width="1" style="23" customWidth="1"/>
    <col min="12290" max="12290" width="6.85546875" style="23" customWidth="1"/>
    <col min="12291" max="12291" width="6.7109375" style="23" customWidth="1"/>
    <col min="12292" max="12292" width="16.42578125" style="23" customWidth="1"/>
    <col min="12293" max="12293" width="14.7109375" style="23" customWidth="1"/>
    <col min="12294" max="12294" width="16.85546875" style="23" customWidth="1"/>
    <col min="12295" max="12295" width="18" style="23" customWidth="1"/>
    <col min="12296" max="12296" width="17.85546875" style="23" customWidth="1"/>
    <col min="12297" max="12297" width="14" style="23" customWidth="1"/>
    <col min="12298" max="12298" width="12.7109375" style="23" customWidth="1"/>
    <col min="12299" max="12299" width="14" style="23" customWidth="1"/>
    <col min="12300" max="12300" width="15.85546875" style="23" customWidth="1"/>
    <col min="12301" max="12301" width="23.7109375" style="23" customWidth="1"/>
    <col min="12302" max="12303" width="16" style="23" customWidth="1"/>
    <col min="12304" max="12305" width="15.5703125" style="23" customWidth="1"/>
    <col min="12306" max="12306" width="12.7109375" style="23" customWidth="1"/>
    <col min="12307" max="12307" width="16" style="23" bestFit="1" customWidth="1"/>
    <col min="12308" max="12308" width="11.28515625" style="23" customWidth="1"/>
    <col min="12309" max="12309" width="14.7109375" style="23" customWidth="1"/>
    <col min="12310" max="12310" width="11.42578125" style="23" customWidth="1"/>
    <col min="12311" max="12311" width="16.28515625" style="23" customWidth="1"/>
    <col min="12312" max="12312" width="10.5703125" style="23" bestFit="1" customWidth="1"/>
    <col min="12313" max="12544" width="8.28515625" style="23"/>
    <col min="12545" max="12545" width="1" style="23" customWidth="1"/>
    <col min="12546" max="12546" width="6.85546875" style="23" customWidth="1"/>
    <col min="12547" max="12547" width="6.7109375" style="23" customWidth="1"/>
    <col min="12548" max="12548" width="16.42578125" style="23" customWidth="1"/>
    <col min="12549" max="12549" width="14.7109375" style="23" customWidth="1"/>
    <col min="12550" max="12550" width="16.85546875" style="23" customWidth="1"/>
    <col min="12551" max="12551" width="18" style="23" customWidth="1"/>
    <col min="12552" max="12552" width="17.85546875" style="23" customWidth="1"/>
    <col min="12553" max="12553" width="14" style="23" customWidth="1"/>
    <col min="12554" max="12554" width="12.7109375" style="23" customWidth="1"/>
    <col min="12555" max="12555" width="14" style="23" customWidth="1"/>
    <col min="12556" max="12556" width="15.85546875" style="23" customWidth="1"/>
    <col min="12557" max="12557" width="23.7109375" style="23" customWidth="1"/>
    <col min="12558" max="12559" width="16" style="23" customWidth="1"/>
    <col min="12560" max="12561" width="15.5703125" style="23" customWidth="1"/>
    <col min="12562" max="12562" width="12.7109375" style="23" customWidth="1"/>
    <col min="12563" max="12563" width="16" style="23" bestFit="1" customWidth="1"/>
    <col min="12564" max="12564" width="11.28515625" style="23" customWidth="1"/>
    <col min="12565" max="12565" width="14.7109375" style="23" customWidth="1"/>
    <col min="12566" max="12566" width="11.42578125" style="23" customWidth="1"/>
    <col min="12567" max="12567" width="16.28515625" style="23" customWidth="1"/>
    <col min="12568" max="12568" width="10.5703125" style="23" bestFit="1" customWidth="1"/>
    <col min="12569" max="12800" width="8.28515625" style="23"/>
    <col min="12801" max="12801" width="1" style="23" customWidth="1"/>
    <col min="12802" max="12802" width="6.85546875" style="23" customWidth="1"/>
    <col min="12803" max="12803" width="6.7109375" style="23" customWidth="1"/>
    <col min="12804" max="12804" width="16.42578125" style="23" customWidth="1"/>
    <col min="12805" max="12805" width="14.7109375" style="23" customWidth="1"/>
    <col min="12806" max="12806" width="16.85546875" style="23" customWidth="1"/>
    <col min="12807" max="12807" width="18" style="23" customWidth="1"/>
    <col min="12808" max="12808" width="17.85546875" style="23" customWidth="1"/>
    <col min="12809" max="12809" width="14" style="23" customWidth="1"/>
    <col min="12810" max="12810" width="12.7109375" style="23" customWidth="1"/>
    <col min="12811" max="12811" width="14" style="23" customWidth="1"/>
    <col min="12812" max="12812" width="15.85546875" style="23" customWidth="1"/>
    <col min="12813" max="12813" width="23.7109375" style="23" customWidth="1"/>
    <col min="12814" max="12815" width="16" style="23" customWidth="1"/>
    <col min="12816" max="12817" width="15.5703125" style="23" customWidth="1"/>
    <col min="12818" max="12818" width="12.7109375" style="23" customWidth="1"/>
    <col min="12819" max="12819" width="16" style="23" bestFit="1" customWidth="1"/>
    <col min="12820" max="12820" width="11.28515625" style="23" customWidth="1"/>
    <col min="12821" max="12821" width="14.7109375" style="23" customWidth="1"/>
    <col min="12822" max="12822" width="11.42578125" style="23" customWidth="1"/>
    <col min="12823" max="12823" width="16.28515625" style="23" customWidth="1"/>
    <col min="12824" max="12824" width="10.5703125" style="23" bestFit="1" customWidth="1"/>
    <col min="12825" max="13056" width="8.28515625" style="23"/>
    <col min="13057" max="13057" width="1" style="23" customWidth="1"/>
    <col min="13058" max="13058" width="6.85546875" style="23" customWidth="1"/>
    <col min="13059" max="13059" width="6.7109375" style="23" customWidth="1"/>
    <col min="13060" max="13060" width="16.42578125" style="23" customWidth="1"/>
    <col min="13061" max="13061" width="14.7109375" style="23" customWidth="1"/>
    <col min="13062" max="13062" width="16.85546875" style="23" customWidth="1"/>
    <col min="13063" max="13063" width="18" style="23" customWidth="1"/>
    <col min="13064" max="13064" width="17.85546875" style="23" customWidth="1"/>
    <col min="13065" max="13065" width="14" style="23" customWidth="1"/>
    <col min="13066" max="13066" width="12.7109375" style="23" customWidth="1"/>
    <col min="13067" max="13067" width="14" style="23" customWidth="1"/>
    <col min="13068" max="13068" width="15.85546875" style="23" customWidth="1"/>
    <col min="13069" max="13069" width="23.7109375" style="23" customWidth="1"/>
    <col min="13070" max="13071" width="16" style="23" customWidth="1"/>
    <col min="13072" max="13073" width="15.5703125" style="23" customWidth="1"/>
    <col min="13074" max="13074" width="12.7109375" style="23" customWidth="1"/>
    <col min="13075" max="13075" width="16" style="23" bestFit="1" customWidth="1"/>
    <col min="13076" max="13076" width="11.28515625" style="23" customWidth="1"/>
    <col min="13077" max="13077" width="14.7109375" style="23" customWidth="1"/>
    <col min="13078" max="13078" width="11.42578125" style="23" customWidth="1"/>
    <col min="13079" max="13079" width="16.28515625" style="23" customWidth="1"/>
    <col min="13080" max="13080" width="10.5703125" style="23" bestFit="1" customWidth="1"/>
    <col min="13081" max="13312" width="8.28515625" style="23"/>
    <col min="13313" max="13313" width="1" style="23" customWidth="1"/>
    <col min="13314" max="13314" width="6.85546875" style="23" customWidth="1"/>
    <col min="13315" max="13315" width="6.7109375" style="23" customWidth="1"/>
    <col min="13316" max="13316" width="16.42578125" style="23" customWidth="1"/>
    <col min="13317" max="13317" width="14.7109375" style="23" customWidth="1"/>
    <col min="13318" max="13318" width="16.85546875" style="23" customWidth="1"/>
    <col min="13319" max="13319" width="18" style="23" customWidth="1"/>
    <col min="13320" max="13320" width="17.85546875" style="23" customWidth="1"/>
    <col min="13321" max="13321" width="14" style="23" customWidth="1"/>
    <col min="13322" max="13322" width="12.7109375" style="23" customWidth="1"/>
    <col min="13323" max="13323" width="14" style="23" customWidth="1"/>
    <col min="13324" max="13324" width="15.85546875" style="23" customWidth="1"/>
    <col min="13325" max="13325" width="23.7109375" style="23" customWidth="1"/>
    <col min="13326" max="13327" width="16" style="23" customWidth="1"/>
    <col min="13328" max="13329" width="15.5703125" style="23" customWidth="1"/>
    <col min="13330" max="13330" width="12.7109375" style="23" customWidth="1"/>
    <col min="13331" max="13331" width="16" style="23" bestFit="1" customWidth="1"/>
    <col min="13332" max="13332" width="11.28515625" style="23" customWidth="1"/>
    <col min="13333" max="13333" width="14.7109375" style="23" customWidth="1"/>
    <col min="13334" max="13334" width="11.42578125" style="23" customWidth="1"/>
    <col min="13335" max="13335" width="16.28515625" style="23" customWidth="1"/>
    <col min="13336" max="13336" width="10.5703125" style="23" bestFit="1" customWidth="1"/>
    <col min="13337" max="13568" width="8.28515625" style="23"/>
    <col min="13569" max="13569" width="1" style="23" customWidth="1"/>
    <col min="13570" max="13570" width="6.85546875" style="23" customWidth="1"/>
    <col min="13571" max="13571" width="6.7109375" style="23" customWidth="1"/>
    <col min="13572" max="13572" width="16.42578125" style="23" customWidth="1"/>
    <col min="13573" max="13573" width="14.7109375" style="23" customWidth="1"/>
    <col min="13574" max="13574" width="16.85546875" style="23" customWidth="1"/>
    <col min="13575" max="13575" width="18" style="23" customWidth="1"/>
    <col min="13576" max="13576" width="17.85546875" style="23" customWidth="1"/>
    <col min="13577" max="13577" width="14" style="23" customWidth="1"/>
    <col min="13578" max="13578" width="12.7109375" style="23" customWidth="1"/>
    <col min="13579" max="13579" width="14" style="23" customWidth="1"/>
    <col min="13580" max="13580" width="15.85546875" style="23" customWidth="1"/>
    <col min="13581" max="13581" width="23.7109375" style="23" customWidth="1"/>
    <col min="13582" max="13583" width="16" style="23" customWidth="1"/>
    <col min="13584" max="13585" width="15.5703125" style="23" customWidth="1"/>
    <col min="13586" max="13586" width="12.7109375" style="23" customWidth="1"/>
    <col min="13587" max="13587" width="16" style="23" bestFit="1" customWidth="1"/>
    <col min="13588" max="13588" width="11.28515625" style="23" customWidth="1"/>
    <col min="13589" max="13589" width="14.7109375" style="23" customWidth="1"/>
    <col min="13590" max="13590" width="11.42578125" style="23" customWidth="1"/>
    <col min="13591" max="13591" width="16.28515625" style="23" customWidth="1"/>
    <col min="13592" max="13592" width="10.5703125" style="23" bestFit="1" customWidth="1"/>
    <col min="13593" max="13824" width="8.28515625" style="23"/>
    <col min="13825" max="13825" width="1" style="23" customWidth="1"/>
    <col min="13826" max="13826" width="6.85546875" style="23" customWidth="1"/>
    <col min="13827" max="13827" width="6.7109375" style="23" customWidth="1"/>
    <col min="13828" max="13828" width="16.42578125" style="23" customWidth="1"/>
    <col min="13829" max="13829" width="14.7109375" style="23" customWidth="1"/>
    <col min="13830" max="13830" width="16.85546875" style="23" customWidth="1"/>
    <col min="13831" max="13831" width="18" style="23" customWidth="1"/>
    <col min="13832" max="13832" width="17.85546875" style="23" customWidth="1"/>
    <col min="13833" max="13833" width="14" style="23" customWidth="1"/>
    <col min="13834" max="13834" width="12.7109375" style="23" customWidth="1"/>
    <col min="13835" max="13835" width="14" style="23" customWidth="1"/>
    <col min="13836" max="13836" width="15.85546875" style="23" customWidth="1"/>
    <col min="13837" max="13837" width="23.7109375" style="23" customWidth="1"/>
    <col min="13838" max="13839" width="16" style="23" customWidth="1"/>
    <col min="13840" max="13841" width="15.5703125" style="23" customWidth="1"/>
    <col min="13842" max="13842" width="12.7109375" style="23" customWidth="1"/>
    <col min="13843" max="13843" width="16" style="23" bestFit="1" customWidth="1"/>
    <col min="13844" max="13844" width="11.28515625" style="23" customWidth="1"/>
    <col min="13845" max="13845" width="14.7109375" style="23" customWidth="1"/>
    <col min="13846" max="13846" width="11.42578125" style="23" customWidth="1"/>
    <col min="13847" max="13847" width="16.28515625" style="23" customWidth="1"/>
    <col min="13848" max="13848" width="10.5703125" style="23" bestFit="1" customWidth="1"/>
    <col min="13849" max="14080" width="8.28515625" style="23"/>
    <col min="14081" max="14081" width="1" style="23" customWidth="1"/>
    <col min="14082" max="14082" width="6.85546875" style="23" customWidth="1"/>
    <col min="14083" max="14083" width="6.7109375" style="23" customWidth="1"/>
    <col min="14084" max="14084" width="16.42578125" style="23" customWidth="1"/>
    <col min="14085" max="14085" width="14.7109375" style="23" customWidth="1"/>
    <col min="14086" max="14086" width="16.85546875" style="23" customWidth="1"/>
    <col min="14087" max="14087" width="18" style="23" customWidth="1"/>
    <col min="14088" max="14088" width="17.85546875" style="23" customWidth="1"/>
    <col min="14089" max="14089" width="14" style="23" customWidth="1"/>
    <col min="14090" max="14090" width="12.7109375" style="23" customWidth="1"/>
    <col min="14091" max="14091" width="14" style="23" customWidth="1"/>
    <col min="14092" max="14092" width="15.85546875" style="23" customWidth="1"/>
    <col min="14093" max="14093" width="23.7109375" style="23" customWidth="1"/>
    <col min="14094" max="14095" width="16" style="23" customWidth="1"/>
    <col min="14096" max="14097" width="15.5703125" style="23" customWidth="1"/>
    <col min="14098" max="14098" width="12.7109375" style="23" customWidth="1"/>
    <col min="14099" max="14099" width="16" style="23" bestFit="1" customWidth="1"/>
    <col min="14100" max="14100" width="11.28515625" style="23" customWidth="1"/>
    <col min="14101" max="14101" width="14.7109375" style="23" customWidth="1"/>
    <col min="14102" max="14102" width="11.42578125" style="23" customWidth="1"/>
    <col min="14103" max="14103" width="16.28515625" style="23" customWidth="1"/>
    <col min="14104" max="14104" width="10.5703125" style="23" bestFit="1" customWidth="1"/>
    <col min="14105" max="14336" width="8.28515625" style="23"/>
    <col min="14337" max="14337" width="1" style="23" customWidth="1"/>
    <col min="14338" max="14338" width="6.85546875" style="23" customWidth="1"/>
    <col min="14339" max="14339" width="6.7109375" style="23" customWidth="1"/>
    <col min="14340" max="14340" width="16.42578125" style="23" customWidth="1"/>
    <col min="14341" max="14341" width="14.7109375" style="23" customWidth="1"/>
    <col min="14342" max="14342" width="16.85546875" style="23" customWidth="1"/>
    <col min="14343" max="14343" width="18" style="23" customWidth="1"/>
    <col min="14344" max="14344" width="17.85546875" style="23" customWidth="1"/>
    <col min="14345" max="14345" width="14" style="23" customWidth="1"/>
    <col min="14346" max="14346" width="12.7109375" style="23" customWidth="1"/>
    <col min="14347" max="14347" width="14" style="23" customWidth="1"/>
    <col min="14348" max="14348" width="15.85546875" style="23" customWidth="1"/>
    <col min="14349" max="14349" width="23.7109375" style="23" customWidth="1"/>
    <col min="14350" max="14351" width="16" style="23" customWidth="1"/>
    <col min="14352" max="14353" width="15.5703125" style="23" customWidth="1"/>
    <col min="14354" max="14354" width="12.7109375" style="23" customWidth="1"/>
    <col min="14355" max="14355" width="16" style="23" bestFit="1" customWidth="1"/>
    <col min="14356" max="14356" width="11.28515625" style="23" customWidth="1"/>
    <col min="14357" max="14357" width="14.7109375" style="23" customWidth="1"/>
    <col min="14358" max="14358" width="11.42578125" style="23" customWidth="1"/>
    <col min="14359" max="14359" width="16.28515625" style="23" customWidth="1"/>
    <col min="14360" max="14360" width="10.5703125" style="23" bestFit="1" customWidth="1"/>
    <col min="14361" max="14592" width="8.28515625" style="23"/>
    <col min="14593" max="14593" width="1" style="23" customWidth="1"/>
    <col min="14594" max="14594" width="6.85546875" style="23" customWidth="1"/>
    <col min="14595" max="14595" width="6.7109375" style="23" customWidth="1"/>
    <col min="14596" max="14596" width="16.42578125" style="23" customWidth="1"/>
    <col min="14597" max="14597" width="14.7109375" style="23" customWidth="1"/>
    <col min="14598" max="14598" width="16.85546875" style="23" customWidth="1"/>
    <col min="14599" max="14599" width="18" style="23" customWidth="1"/>
    <col min="14600" max="14600" width="17.85546875" style="23" customWidth="1"/>
    <col min="14601" max="14601" width="14" style="23" customWidth="1"/>
    <col min="14602" max="14602" width="12.7109375" style="23" customWidth="1"/>
    <col min="14603" max="14603" width="14" style="23" customWidth="1"/>
    <col min="14604" max="14604" width="15.85546875" style="23" customWidth="1"/>
    <col min="14605" max="14605" width="23.7109375" style="23" customWidth="1"/>
    <col min="14606" max="14607" width="16" style="23" customWidth="1"/>
    <col min="14608" max="14609" width="15.5703125" style="23" customWidth="1"/>
    <col min="14610" max="14610" width="12.7109375" style="23" customWidth="1"/>
    <col min="14611" max="14611" width="16" style="23" bestFit="1" customWidth="1"/>
    <col min="14612" max="14612" width="11.28515625" style="23" customWidth="1"/>
    <col min="14613" max="14613" width="14.7109375" style="23" customWidth="1"/>
    <col min="14614" max="14614" width="11.42578125" style="23" customWidth="1"/>
    <col min="14615" max="14615" width="16.28515625" style="23" customWidth="1"/>
    <col min="14616" max="14616" width="10.5703125" style="23" bestFit="1" customWidth="1"/>
    <col min="14617" max="14848" width="8.28515625" style="23"/>
    <col min="14849" max="14849" width="1" style="23" customWidth="1"/>
    <col min="14850" max="14850" width="6.85546875" style="23" customWidth="1"/>
    <col min="14851" max="14851" width="6.7109375" style="23" customWidth="1"/>
    <col min="14852" max="14852" width="16.42578125" style="23" customWidth="1"/>
    <col min="14853" max="14853" width="14.7109375" style="23" customWidth="1"/>
    <col min="14854" max="14854" width="16.85546875" style="23" customWidth="1"/>
    <col min="14855" max="14855" width="18" style="23" customWidth="1"/>
    <col min="14856" max="14856" width="17.85546875" style="23" customWidth="1"/>
    <col min="14857" max="14857" width="14" style="23" customWidth="1"/>
    <col min="14858" max="14858" width="12.7109375" style="23" customWidth="1"/>
    <col min="14859" max="14859" width="14" style="23" customWidth="1"/>
    <col min="14860" max="14860" width="15.85546875" style="23" customWidth="1"/>
    <col min="14861" max="14861" width="23.7109375" style="23" customWidth="1"/>
    <col min="14862" max="14863" width="16" style="23" customWidth="1"/>
    <col min="14864" max="14865" width="15.5703125" style="23" customWidth="1"/>
    <col min="14866" max="14866" width="12.7109375" style="23" customWidth="1"/>
    <col min="14867" max="14867" width="16" style="23" bestFit="1" customWidth="1"/>
    <col min="14868" max="14868" width="11.28515625" style="23" customWidth="1"/>
    <col min="14869" max="14869" width="14.7109375" style="23" customWidth="1"/>
    <col min="14870" max="14870" width="11.42578125" style="23" customWidth="1"/>
    <col min="14871" max="14871" width="16.28515625" style="23" customWidth="1"/>
    <col min="14872" max="14872" width="10.5703125" style="23" bestFit="1" customWidth="1"/>
    <col min="14873" max="15104" width="8.28515625" style="23"/>
    <col min="15105" max="15105" width="1" style="23" customWidth="1"/>
    <col min="15106" max="15106" width="6.85546875" style="23" customWidth="1"/>
    <col min="15107" max="15107" width="6.7109375" style="23" customWidth="1"/>
    <col min="15108" max="15108" width="16.42578125" style="23" customWidth="1"/>
    <col min="15109" max="15109" width="14.7109375" style="23" customWidth="1"/>
    <col min="15110" max="15110" width="16.85546875" style="23" customWidth="1"/>
    <col min="15111" max="15111" width="18" style="23" customWidth="1"/>
    <col min="15112" max="15112" width="17.85546875" style="23" customWidth="1"/>
    <col min="15113" max="15113" width="14" style="23" customWidth="1"/>
    <col min="15114" max="15114" width="12.7109375" style="23" customWidth="1"/>
    <col min="15115" max="15115" width="14" style="23" customWidth="1"/>
    <col min="15116" max="15116" width="15.85546875" style="23" customWidth="1"/>
    <col min="15117" max="15117" width="23.7109375" style="23" customWidth="1"/>
    <col min="15118" max="15119" width="16" style="23" customWidth="1"/>
    <col min="15120" max="15121" width="15.5703125" style="23" customWidth="1"/>
    <col min="15122" max="15122" width="12.7109375" style="23" customWidth="1"/>
    <col min="15123" max="15123" width="16" style="23" bestFit="1" customWidth="1"/>
    <col min="15124" max="15124" width="11.28515625" style="23" customWidth="1"/>
    <col min="15125" max="15125" width="14.7109375" style="23" customWidth="1"/>
    <col min="15126" max="15126" width="11.42578125" style="23" customWidth="1"/>
    <col min="15127" max="15127" width="16.28515625" style="23" customWidth="1"/>
    <col min="15128" max="15128" width="10.5703125" style="23" bestFit="1" customWidth="1"/>
    <col min="15129" max="15360" width="8.28515625" style="23"/>
    <col min="15361" max="15361" width="1" style="23" customWidth="1"/>
    <col min="15362" max="15362" width="6.85546875" style="23" customWidth="1"/>
    <col min="15363" max="15363" width="6.7109375" style="23" customWidth="1"/>
    <col min="15364" max="15364" width="16.42578125" style="23" customWidth="1"/>
    <col min="15365" max="15365" width="14.7109375" style="23" customWidth="1"/>
    <col min="15366" max="15366" width="16.85546875" style="23" customWidth="1"/>
    <col min="15367" max="15367" width="18" style="23" customWidth="1"/>
    <col min="15368" max="15368" width="17.85546875" style="23" customWidth="1"/>
    <col min="15369" max="15369" width="14" style="23" customWidth="1"/>
    <col min="15370" max="15370" width="12.7109375" style="23" customWidth="1"/>
    <col min="15371" max="15371" width="14" style="23" customWidth="1"/>
    <col min="15372" max="15372" width="15.85546875" style="23" customWidth="1"/>
    <col min="15373" max="15373" width="23.7109375" style="23" customWidth="1"/>
    <col min="15374" max="15375" width="16" style="23" customWidth="1"/>
    <col min="15376" max="15377" width="15.5703125" style="23" customWidth="1"/>
    <col min="15378" max="15378" width="12.7109375" style="23" customWidth="1"/>
    <col min="15379" max="15379" width="16" style="23" bestFit="1" customWidth="1"/>
    <col min="15380" max="15380" width="11.28515625" style="23" customWidth="1"/>
    <col min="15381" max="15381" width="14.7109375" style="23" customWidth="1"/>
    <col min="15382" max="15382" width="11.42578125" style="23" customWidth="1"/>
    <col min="15383" max="15383" width="16.28515625" style="23" customWidth="1"/>
    <col min="15384" max="15384" width="10.5703125" style="23" bestFit="1" customWidth="1"/>
    <col min="15385" max="15616" width="8.28515625" style="23"/>
    <col min="15617" max="15617" width="1" style="23" customWidth="1"/>
    <col min="15618" max="15618" width="6.85546875" style="23" customWidth="1"/>
    <col min="15619" max="15619" width="6.7109375" style="23" customWidth="1"/>
    <col min="15620" max="15620" width="16.42578125" style="23" customWidth="1"/>
    <col min="15621" max="15621" width="14.7109375" style="23" customWidth="1"/>
    <col min="15622" max="15622" width="16.85546875" style="23" customWidth="1"/>
    <col min="15623" max="15623" width="18" style="23" customWidth="1"/>
    <col min="15624" max="15624" width="17.85546875" style="23" customWidth="1"/>
    <col min="15625" max="15625" width="14" style="23" customWidth="1"/>
    <col min="15626" max="15626" width="12.7109375" style="23" customWidth="1"/>
    <col min="15627" max="15627" width="14" style="23" customWidth="1"/>
    <col min="15628" max="15628" width="15.85546875" style="23" customWidth="1"/>
    <col min="15629" max="15629" width="23.7109375" style="23" customWidth="1"/>
    <col min="15630" max="15631" width="16" style="23" customWidth="1"/>
    <col min="15632" max="15633" width="15.5703125" style="23" customWidth="1"/>
    <col min="15634" max="15634" width="12.7109375" style="23" customWidth="1"/>
    <col min="15635" max="15635" width="16" style="23" bestFit="1" customWidth="1"/>
    <col min="15636" max="15636" width="11.28515625" style="23" customWidth="1"/>
    <col min="15637" max="15637" width="14.7109375" style="23" customWidth="1"/>
    <col min="15638" max="15638" width="11.42578125" style="23" customWidth="1"/>
    <col min="15639" max="15639" width="16.28515625" style="23" customWidth="1"/>
    <col min="15640" max="15640" width="10.5703125" style="23" bestFit="1" customWidth="1"/>
    <col min="15641" max="15872" width="8.28515625" style="23"/>
    <col min="15873" max="15873" width="1" style="23" customWidth="1"/>
    <col min="15874" max="15874" width="6.85546875" style="23" customWidth="1"/>
    <col min="15875" max="15875" width="6.7109375" style="23" customWidth="1"/>
    <col min="15876" max="15876" width="16.42578125" style="23" customWidth="1"/>
    <col min="15877" max="15877" width="14.7109375" style="23" customWidth="1"/>
    <col min="15878" max="15878" width="16.85546875" style="23" customWidth="1"/>
    <col min="15879" max="15879" width="18" style="23" customWidth="1"/>
    <col min="15880" max="15880" width="17.85546875" style="23" customWidth="1"/>
    <col min="15881" max="15881" width="14" style="23" customWidth="1"/>
    <col min="15882" max="15882" width="12.7109375" style="23" customWidth="1"/>
    <col min="15883" max="15883" width="14" style="23" customWidth="1"/>
    <col min="15884" max="15884" width="15.85546875" style="23" customWidth="1"/>
    <col min="15885" max="15885" width="23.7109375" style="23" customWidth="1"/>
    <col min="15886" max="15887" width="16" style="23" customWidth="1"/>
    <col min="15888" max="15889" width="15.5703125" style="23" customWidth="1"/>
    <col min="15890" max="15890" width="12.7109375" style="23" customWidth="1"/>
    <col min="15891" max="15891" width="16" style="23" bestFit="1" customWidth="1"/>
    <col min="15892" max="15892" width="11.28515625" style="23" customWidth="1"/>
    <col min="15893" max="15893" width="14.7109375" style="23" customWidth="1"/>
    <col min="15894" max="15894" width="11.42578125" style="23" customWidth="1"/>
    <col min="15895" max="15895" width="16.28515625" style="23" customWidth="1"/>
    <col min="15896" max="15896" width="10.5703125" style="23" bestFit="1" customWidth="1"/>
    <col min="15897" max="16128" width="8.28515625" style="23"/>
    <col min="16129" max="16129" width="1" style="23" customWidth="1"/>
    <col min="16130" max="16130" width="6.85546875" style="23" customWidth="1"/>
    <col min="16131" max="16131" width="6.7109375" style="23" customWidth="1"/>
    <col min="16132" max="16132" width="16.42578125" style="23" customWidth="1"/>
    <col min="16133" max="16133" width="14.7109375" style="23" customWidth="1"/>
    <col min="16134" max="16134" width="16.85546875" style="23" customWidth="1"/>
    <col min="16135" max="16135" width="18" style="23" customWidth="1"/>
    <col min="16136" max="16136" width="17.85546875" style="23" customWidth="1"/>
    <col min="16137" max="16137" width="14" style="23" customWidth="1"/>
    <col min="16138" max="16138" width="12.7109375" style="23" customWidth="1"/>
    <col min="16139" max="16139" width="14" style="23" customWidth="1"/>
    <col min="16140" max="16140" width="15.85546875" style="23" customWidth="1"/>
    <col min="16141" max="16141" width="23.7109375" style="23" customWidth="1"/>
    <col min="16142" max="16143" width="16" style="23" customWidth="1"/>
    <col min="16144" max="16145" width="15.5703125" style="23" customWidth="1"/>
    <col min="16146" max="16146" width="12.7109375" style="23" customWidth="1"/>
    <col min="16147" max="16147" width="16" style="23" bestFit="1" customWidth="1"/>
    <col min="16148" max="16148" width="11.28515625" style="23" customWidth="1"/>
    <col min="16149" max="16149" width="14.7109375" style="23" customWidth="1"/>
    <col min="16150" max="16150" width="11.42578125" style="23" customWidth="1"/>
    <col min="16151" max="16151" width="16.28515625" style="23" customWidth="1"/>
    <col min="16152" max="16152" width="10.5703125" style="23" bestFit="1" customWidth="1"/>
    <col min="16153" max="16384" width="8.28515625" style="23"/>
  </cols>
  <sheetData>
    <row r="1" spans="1:27"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2"/>
    </row>
    <row r="2" spans="1:27">
      <c r="B2" s="24"/>
      <c r="C2" s="25"/>
      <c r="D2" s="26"/>
      <c r="E2" s="27" t="s">
        <v>116</v>
      </c>
      <c r="F2" s="27"/>
      <c r="G2" s="27"/>
      <c r="H2" s="27"/>
      <c r="I2" s="27"/>
      <c r="J2" s="27"/>
      <c r="K2" s="27"/>
      <c r="L2" s="27"/>
      <c r="M2" s="27"/>
      <c r="N2" s="26"/>
      <c r="O2" s="26"/>
      <c r="P2" s="26"/>
      <c r="Q2" s="28" t="s">
        <v>0</v>
      </c>
      <c r="R2" s="28"/>
      <c r="S2" s="28"/>
      <c r="T2" s="28"/>
      <c r="U2" s="28"/>
      <c r="V2" s="29"/>
      <c r="W2" s="30"/>
      <c r="X2" s="30"/>
      <c r="Y2" s="31"/>
    </row>
    <row r="3" spans="1:27">
      <c r="B3" s="32"/>
      <c r="C3" s="30"/>
      <c r="D3" s="30"/>
      <c r="E3" s="33"/>
      <c r="F3" s="33"/>
      <c r="G3" s="33"/>
      <c r="H3" s="33"/>
      <c r="I3" s="33"/>
      <c r="J3" s="33"/>
      <c r="K3" s="33"/>
      <c r="L3" s="33"/>
      <c r="M3" s="33"/>
      <c r="N3" s="30"/>
      <c r="O3" s="30"/>
      <c r="P3" s="34"/>
      <c r="Q3" s="35" t="s">
        <v>1</v>
      </c>
      <c r="R3" s="35"/>
      <c r="S3" s="35"/>
      <c r="T3" s="28"/>
      <c r="U3" s="28"/>
      <c r="V3" s="29"/>
      <c r="W3" s="30"/>
      <c r="X3" s="30"/>
      <c r="Y3" s="31"/>
    </row>
    <row r="4" spans="1:27">
      <c r="B4" s="36"/>
      <c r="C4" s="37"/>
      <c r="D4" s="37"/>
      <c r="E4" s="38"/>
      <c r="F4" s="38"/>
      <c r="G4" s="38"/>
      <c r="H4" s="38"/>
      <c r="I4" s="38"/>
      <c r="J4" s="38"/>
      <c r="K4" s="38"/>
      <c r="L4" s="39"/>
      <c r="M4" s="39"/>
      <c r="N4" s="30"/>
      <c r="O4" s="30"/>
      <c r="P4" s="30"/>
      <c r="Q4" s="28"/>
      <c r="R4" s="28"/>
      <c r="S4" s="28"/>
      <c r="T4" s="28"/>
      <c r="U4" s="28"/>
      <c r="V4" s="29"/>
      <c r="W4" s="30"/>
      <c r="X4" s="30"/>
      <c r="Y4" s="31"/>
    </row>
    <row r="5" spans="1:27" ht="13.5" thickBot="1">
      <c r="B5" s="40"/>
      <c r="C5" s="38"/>
      <c r="D5" s="38"/>
      <c r="E5" s="38"/>
      <c r="F5" s="38"/>
      <c r="G5" s="38"/>
      <c r="H5" s="38"/>
      <c r="I5" s="38"/>
      <c r="J5" s="38"/>
      <c r="K5" s="38"/>
      <c r="L5" s="39"/>
      <c r="M5" s="39"/>
      <c r="N5" s="30"/>
      <c r="O5" s="30"/>
      <c r="P5" s="30"/>
      <c r="Q5" s="38"/>
      <c r="R5" s="38"/>
      <c r="S5" s="38"/>
      <c r="T5" s="38"/>
      <c r="U5" s="38"/>
      <c r="V5" s="38"/>
      <c r="W5" s="30"/>
      <c r="X5" s="30"/>
      <c r="Y5" s="31"/>
    </row>
    <row r="6" spans="1:27" ht="13.5" thickBot="1">
      <c r="B6" s="41" t="s">
        <v>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3"/>
      <c r="W6" s="30"/>
      <c r="X6" s="30"/>
      <c r="Y6" s="31"/>
    </row>
    <row r="7" spans="1:27">
      <c r="B7" s="44" t="s">
        <v>3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46"/>
      <c r="Q7" s="45" t="s">
        <v>4</v>
      </c>
      <c r="R7" s="45"/>
      <c r="S7" s="45"/>
      <c r="T7" s="47"/>
      <c r="U7" s="48" t="s">
        <v>5</v>
      </c>
      <c r="V7" s="49"/>
      <c r="W7" s="30"/>
      <c r="X7" s="30"/>
      <c r="Y7" s="31"/>
    </row>
    <row r="8" spans="1:27" s="60" customFormat="1">
      <c r="A8" s="50"/>
      <c r="B8" s="51" t="s">
        <v>6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  <c r="P8" s="53"/>
      <c r="Q8" s="54" t="s">
        <v>7</v>
      </c>
      <c r="R8" s="54"/>
      <c r="S8" s="54"/>
      <c r="T8" s="55"/>
      <c r="U8" s="56" t="s">
        <v>8</v>
      </c>
      <c r="V8" s="57"/>
      <c r="W8" s="58"/>
      <c r="X8" s="58"/>
      <c r="Y8" s="59"/>
    </row>
    <row r="9" spans="1:27" s="30" customFormat="1" ht="13.5" thickBot="1">
      <c r="A9" s="61"/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  <c r="R9" s="64"/>
      <c r="S9" s="65"/>
      <c r="T9" s="65"/>
      <c r="U9" s="64"/>
      <c r="V9" s="66"/>
      <c r="Y9" s="31"/>
    </row>
    <row r="10" spans="1:27" ht="13.5" thickBot="1">
      <c r="A10" s="67"/>
      <c r="B10" s="68" t="s">
        <v>9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69"/>
      <c r="P10" s="69"/>
      <c r="Q10" s="69"/>
      <c r="R10" s="70"/>
      <c r="S10" s="69"/>
      <c r="T10" s="69"/>
      <c r="U10" s="69"/>
      <c r="V10" s="71"/>
      <c r="W10" s="30"/>
      <c r="X10" s="30"/>
      <c r="Y10" s="31"/>
    </row>
    <row r="11" spans="1:27" s="92" customFormat="1" ht="51.75" thickBot="1">
      <c r="A11" s="72"/>
      <c r="B11" s="73" t="s">
        <v>10</v>
      </c>
      <c r="C11" s="74"/>
      <c r="D11" s="75" t="s">
        <v>11</v>
      </c>
      <c r="E11" s="76" t="s">
        <v>12</v>
      </c>
      <c r="F11" s="77" t="s">
        <v>13</v>
      </c>
      <c r="G11" s="76" t="s">
        <v>14</v>
      </c>
      <c r="H11" s="78" t="s">
        <v>15</v>
      </c>
      <c r="I11" s="79" t="s">
        <v>16</v>
      </c>
      <c r="J11" s="79" t="s">
        <v>17</v>
      </c>
      <c r="K11" s="80" t="s">
        <v>18</v>
      </c>
      <c r="L11" s="81" t="s">
        <v>19</v>
      </c>
      <c r="M11" s="82" t="s">
        <v>20</v>
      </c>
      <c r="N11" s="83" t="s">
        <v>21</v>
      </c>
      <c r="O11" s="76" t="s">
        <v>22</v>
      </c>
      <c r="P11" s="84" t="s">
        <v>23</v>
      </c>
      <c r="Q11" s="85" t="s">
        <v>24</v>
      </c>
      <c r="R11" s="86"/>
      <c r="S11" s="87" t="s">
        <v>25</v>
      </c>
      <c r="T11" s="88" t="s">
        <v>26</v>
      </c>
      <c r="U11" s="88" t="s">
        <v>27</v>
      </c>
      <c r="V11" s="89" t="s">
        <v>28</v>
      </c>
      <c r="W11" s="90"/>
      <c r="X11" s="90"/>
      <c r="Y11" s="91"/>
    </row>
    <row r="12" spans="1:27" s="60" customFormat="1" ht="13.5" thickBot="1">
      <c r="A12" s="50"/>
      <c r="B12" s="93">
        <f>'[1]DEZEMBRO 2019'!$V$12</f>
        <v>25.07</v>
      </c>
      <c r="C12" s="94"/>
      <c r="D12" s="95">
        <v>0</v>
      </c>
      <c r="E12" s="96">
        <v>0</v>
      </c>
      <c r="F12" s="97">
        <f>SUM(B12:E12)</f>
        <v>25.07</v>
      </c>
      <c r="G12" s="98">
        <v>130540.78</v>
      </c>
      <c r="H12" s="99">
        <v>9750</v>
      </c>
      <c r="I12" s="99">
        <v>0</v>
      </c>
      <c r="J12" s="99">
        <v>0</v>
      </c>
      <c r="K12" s="100">
        <v>0</v>
      </c>
      <c r="L12" s="101">
        <v>0</v>
      </c>
      <c r="M12" s="102">
        <f>SUM(F12:L12)</f>
        <v>140315.85</v>
      </c>
      <c r="N12" s="103">
        <f>U65</f>
        <v>114636.56000000001</v>
      </c>
      <c r="O12" s="98">
        <v>22950</v>
      </c>
      <c r="P12" s="96">
        <v>0</v>
      </c>
      <c r="Q12" s="104">
        <f>SUM(N12:P12)</f>
        <v>137586.56</v>
      </c>
      <c r="R12" s="86"/>
      <c r="S12" s="105">
        <f>SUM(M12-Q12)</f>
        <v>2729.2900000000081</v>
      </c>
      <c r="T12" s="106">
        <v>0</v>
      </c>
      <c r="U12" s="107">
        <v>0</v>
      </c>
      <c r="V12" s="108">
        <v>2729.29</v>
      </c>
      <c r="W12" s="109"/>
      <c r="X12" s="109"/>
      <c r="Y12" s="110"/>
      <c r="Z12" s="111"/>
      <c r="AA12" s="111"/>
    </row>
    <row r="13" spans="1:27" s="30" customFormat="1">
      <c r="A13" s="61"/>
      <c r="B13" s="112"/>
      <c r="C13" s="113"/>
      <c r="D13" s="114"/>
      <c r="E13" s="114"/>
      <c r="F13" s="114"/>
      <c r="G13" s="114"/>
      <c r="H13" s="114"/>
      <c r="I13" s="114"/>
      <c r="J13" s="114">
        <v>0</v>
      </c>
      <c r="K13" s="114"/>
      <c r="L13" s="113"/>
      <c r="M13" s="113"/>
      <c r="N13" s="115"/>
      <c r="O13" s="115"/>
      <c r="P13" s="115"/>
      <c r="Q13" s="116"/>
      <c r="R13" s="116"/>
      <c r="S13" s="10"/>
      <c r="T13" s="10"/>
      <c r="U13" s="10"/>
      <c r="V13" s="31"/>
      <c r="W13" s="109"/>
      <c r="X13" s="109"/>
      <c r="Y13" s="110"/>
      <c r="Z13" s="111"/>
      <c r="AA13" s="111"/>
    </row>
    <row r="14" spans="1:27" ht="13.5" thickBot="1"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9"/>
      <c r="V14" s="120"/>
      <c r="W14" s="30"/>
      <c r="X14" s="30"/>
      <c r="Y14" s="31"/>
    </row>
    <row r="15" spans="1:27" s="130" customFormat="1">
      <c r="A15" s="121"/>
      <c r="B15" s="122" t="s">
        <v>29</v>
      </c>
      <c r="C15" s="123" t="s">
        <v>30</v>
      </c>
      <c r="D15" s="124"/>
      <c r="E15" s="125"/>
      <c r="F15" s="126" t="s">
        <v>31</v>
      </c>
      <c r="G15" s="127"/>
      <c r="H15" s="127"/>
      <c r="I15" s="127"/>
      <c r="J15" s="127"/>
      <c r="K15" s="127"/>
      <c r="L15" s="127"/>
      <c r="M15" s="128"/>
      <c r="N15" s="126" t="s">
        <v>32</v>
      </c>
      <c r="O15" s="127"/>
      <c r="P15" s="128"/>
      <c r="Q15" s="126" t="s">
        <v>33</v>
      </c>
      <c r="R15" s="127"/>
      <c r="S15" s="127"/>
      <c r="T15" s="127"/>
      <c r="U15" s="1" t="s">
        <v>34</v>
      </c>
      <c r="V15" s="2"/>
      <c r="W15" s="26"/>
      <c r="X15" s="26"/>
      <c r="Y15" s="129"/>
    </row>
    <row r="16" spans="1:27" s="130" customFormat="1" ht="13.5" thickBot="1">
      <c r="A16" s="131"/>
      <c r="B16" s="132"/>
      <c r="C16" s="133" t="s">
        <v>35</v>
      </c>
      <c r="D16" s="134"/>
      <c r="E16" s="135" t="s">
        <v>36</v>
      </c>
      <c r="F16" s="136"/>
      <c r="G16" s="137"/>
      <c r="H16" s="137"/>
      <c r="I16" s="137"/>
      <c r="J16" s="137"/>
      <c r="K16" s="137"/>
      <c r="L16" s="137"/>
      <c r="M16" s="138"/>
      <c r="N16" s="136" t="s">
        <v>37</v>
      </c>
      <c r="O16" s="137"/>
      <c r="P16" s="138"/>
      <c r="Q16" s="136"/>
      <c r="R16" s="137"/>
      <c r="S16" s="137"/>
      <c r="T16" s="137"/>
      <c r="U16" s="3"/>
      <c r="V16" s="4"/>
      <c r="W16" s="26"/>
      <c r="X16" s="26"/>
      <c r="Y16" s="129"/>
      <c r="AA16" s="23"/>
    </row>
    <row r="17" spans="1:490" s="154" customFormat="1">
      <c r="A17" s="139"/>
      <c r="B17" s="140">
        <v>1</v>
      </c>
      <c r="C17" s="141">
        <v>43837</v>
      </c>
      <c r="D17" s="142"/>
      <c r="E17" s="143">
        <v>10701</v>
      </c>
      <c r="F17" s="144" t="s">
        <v>38</v>
      </c>
      <c r="G17" s="145"/>
      <c r="H17" s="145"/>
      <c r="I17" s="145"/>
      <c r="J17" s="145"/>
      <c r="K17" s="145"/>
      <c r="L17" s="145"/>
      <c r="M17" s="146"/>
      <c r="N17" s="147" t="s">
        <v>39</v>
      </c>
      <c r="O17" s="147"/>
      <c r="P17" s="147"/>
      <c r="Q17" s="148" t="s">
        <v>40</v>
      </c>
      <c r="R17" s="148"/>
      <c r="S17" s="148"/>
      <c r="T17" s="148"/>
      <c r="U17" s="149">
        <v>14.63</v>
      </c>
      <c r="V17" s="150"/>
      <c r="W17" s="151"/>
      <c r="X17" s="151"/>
      <c r="Y17" s="152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</row>
    <row r="18" spans="1:490" s="154" customFormat="1">
      <c r="A18" s="139"/>
      <c r="B18" s="155">
        <v>2</v>
      </c>
      <c r="C18" s="156">
        <v>43837</v>
      </c>
      <c r="D18" s="157"/>
      <c r="E18" s="158">
        <v>10702</v>
      </c>
      <c r="F18" s="159" t="s">
        <v>38</v>
      </c>
      <c r="G18" s="160"/>
      <c r="H18" s="160"/>
      <c r="I18" s="160"/>
      <c r="J18" s="160"/>
      <c r="K18" s="160"/>
      <c r="L18" s="160"/>
      <c r="M18" s="161"/>
      <c r="N18" s="162" t="s">
        <v>39</v>
      </c>
      <c r="O18" s="162"/>
      <c r="P18" s="162"/>
      <c r="Q18" s="163" t="s">
        <v>40</v>
      </c>
      <c r="R18" s="163"/>
      <c r="S18" s="163"/>
      <c r="T18" s="163"/>
      <c r="U18" s="164">
        <v>9664.84</v>
      </c>
      <c r="V18" s="165"/>
      <c r="W18" s="151"/>
      <c r="X18" s="151"/>
      <c r="Y18" s="152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</row>
    <row r="19" spans="1:490" s="170" customFormat="1">
      <c r="A19" s="166"/>
      <c r="B19" s="167">
        <v>3</v>
      </c>
      <c r="C19" s="156">
        <v>43837</v>
      </c>
      <c r="D19" s="157"/>
      <c r="E19" s="168">
        <v>10703</v>
      </c>
      <c r="F19" s="159" t="s">
        <v>41</v>
      </c>
      <c r="G19" s="160"/>
      <c r="H19" s="160"/>
      <c r="I19" s="160"/>
      <c r="J19" s="160"/>
      <c r="K19" s="160"/>
      <c r="L19" s="160"/>
      <c r="M19" s="161"/>
      <c r="N19" s="162" t="s">
        <v>39</v>
      </c>
      <c r="O19" s="162"/>
      <c r="P19" s="162"/>
      <c r="Q19" s="163" t="s">
        <v>40</v>
      </c>
      <c r="R19" s="163"/>
      <c r="S19" s="163"/>
      <c r="T19" s="163"/>
      <c r="U19" s="164">
        <v>60</v>
      </c>
      <c r="V19" s="165"/>
      <c r="W19" s="151"/>
      <c r="X19" s="151"/>
      <c r="Y19" s="152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69"/>
    </row>
    <row r="20" spans="1:490" s="170" customFormat="1">
      <c r="A20" s="166"/>
      <c r="B20" s="140">
        <v>4</v>
      </c>
      <c r="C20" s="156">
        <v>43838</v>
      </c>
      <c r="D20" s="157"/>
      <c r="E20" s="168">
        <v>9621</v>
      </c>
      <c r="F20" s="159" t="s">
        <v>42</v>
      </c>
      <c r="G20" s="160"/>
      <c r="H20" s="160"/>
      <c r="I20" s="160"/>
      <c r="J20" s="160"/>
      <c r="K20" s="160"/>
      <c r="L20" s="160"/>
      <c r="M20" s="161"/>
      <c r="N20" s="162"/>
      <c r="O20" s="162"/>
      <c r="P20" s="162"/>
      <c r="Q20" s="163" t="s">
        <v>43</v>
      </c>
      <c r="R20" s="163"/>
      <c r="S20" s="163"/>
      <c r="T20" s="163"/>
      <c r="U20" s="164">
        <v>2337.67</v>
      </c>
      <c r="V20" s="165"/>
      <c r="W20" s="151"/>
      <c r="X20" s="151"/>
      <c r="Y20" s="152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69"/>
    </row>
    <row r="21" spans="1:490" s="170" customFormat="1" ht="13.5" thickBot="1">
      <c r="A21" s="166"/>
      <c r="B21" s="155">
        <v>5</v>
      </c>
      <c r="C21" s="156">
        <v>43838</v>
      </c>
      <c r="D21" s="157"/>
      <c r="E21" s="158">
        <v>17012</v>
      </c>
      <c r="F21" s="159" t="s">
        <v>44</v>
      </c>
      <c r="G21" s="160"/>
      <c r="H21" s="160"/>
      <c r="I21" s="160"/>
      <c r="J21" s="160"/>
      <c r="K21" s="160"/>
      <c r="L21" s="160"/>
      <c r="M21" s="161"/>
      <c r="N21" s="162" t="s">
        <v>39</v>
      </c>
      <c r="O21" s="162"/>
      <c r="P21" s="162"/>
      <c r="Q21" s="163" t="s">
        <v>43</v>
      </c>
      <c r="R21" s="163"/>
      <c r="S21" s="163"/>
      <c r="T21" s="163"/>
      <c r="U21" s="164">
        <v>1559.25</v>
      </c>
      <c r="V21" s="165"/>
      <c r="W21" s="151"/>
      <c r="X21" s="151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69"/>
    </row>
    <row r="22" spans="1:490" s="183" customFormat="1">
      <c r="A22" s="171"/>
      <c r="B22" s="167">
        <v>6</v>
      </c>
      <c r="C22" s="172">
        <v>43838</v>
      </c>
      <c r="D22" s="173"/>
      <c r="E22" s="174">
        <v>2853</v>
      </c>
      <c r="F22" s="175" t="s">
        <v>45</v>
      </c>
      <c r="G22" s="175"/>
      <c r="H22" s="175"/>
      <c r="I22" s="175"/>
      <c r="J22" s="175"/>
      <c r="K22" s="175"/>
      <c r="L22" s="175"/>
      <c r="M22" s="175"/>
      <c r="N22" s="176" t="s">
        <v>39</v>
      </c>
      <c r="O22" s="176"/>
      <c r="P22" s="176"/>
      <c r="Q22" s="177" t="s">
        <v>43</v>
      </c>
      <c r="R22" s="177"/>
      <c r="S22" s="177"/>
      <c r="T22" s="177"/>
      <c r="U22" s="178">
        <v>1066.08</v>
      </c>
      <c r="V22" s="179"/>
      <c r="W22" s="180"/>
      <c r="X22" s="180"/>
      <c r="Y22" s="181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</row>
    <row r="23" spans="1:490" s="183" customFormat="1">
      <c r="A23" s="171"/>
      <c r="B23" s="140">
        <v>7</v>
      </c>
      <c r="C23" s="184">
        <v>43838</v>
      </c>
      <c r="D23" s="185"/>
      <c r="E23" s="186">
        <v>2853</v>
      </c>
      <c r="F23" s="187" t="s">
        <v>46</v>
      </c>
      <c r="G23" s="187"/>
      <c r="H23" s="187"/>
      <c r="I23" s="187"/>
      <c r="J23" s="187"/>
      <c r="K23" s="187"/>
      <c r="L23" s="187"/>
      <c r="M23" s="187"/>
      <c r="N23" s="188" t="s">
        <v>39</v>
      </c>
      <c r="O23" s="188"/>
      <c r="P23" s="188"/>
      <c r="Q23" s="185" t="s">
        <v>43</v>
      </c>
      <c r="R23" s="185"/>
      <c r="S23" s="185"/>
      <c r="T23" s="185"/>
      <c r="U23" s="189">
        <v>2067.1</v>
      </c>
      <c r="V23" s="190"/>
      <c r="W23" s="180"/>
      <c r="X23" s="180"/>
      <c r="Y23" s="181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</row>
    <row r="24" spans="1:490" s="183" customFormat="1">
      <c r="A24" s="171"/>
      <c r="B24" s="155">
        <v>8</v>
      </c>
      <c r="C24" s="191">
        <v>43838</v>
      </c>
      <c r="D24" s="192"/>
      <c r="E24" s="193">
        <v>2853</v>
      </c>
      <c r="F24" s="187" t="s">
        <v>47</v>
      </c>
      <c r="G24" s="187"/>
      <c r="H24" s="187"/>
      <c r="I24" s="187"/>
      <c r="J24" s="187"/>
      <c r="K24" s="187"/>
      <c r="L24" s="187"/>
      <c r="M24" s="187"/>
      <c r="N24" s="188" t="s">
        <v>39</v>
      </c>
      <c r="O24" s="188"/>
      <c r="P24" s="188"/>
      <c r="Q24" s="194" t="s">
        <v>43</v>
      </c>
      <c r="R24" s="194"/>
      <c r="S24" s="194"/>
      <c r="T24" s="194"/>
      <c r="U24" s="189">
        <v>3302.9</v>
      </c>
      <c r="V24" s="190"/>
      <c r="W24" s="195"/>
      <c r="X24" s="180"/>
      <c r="Y24" s="181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</row>
    <row r="25" spans="1:490" s="183" customFormat="1">
      <c r="A25" s="171"/>
      <c r="B25" s="167">
        <v>9</v>
      </c>
      <c r="C25" s="184">
        <v>43838</v>
      </c>
      <c r="D25" s="185"/>
      <c r="E25" s="186">
        <v>2853</v>
      </c>
      <c r="F25" s="187" t="s">
        <v>48</v>
      </c>
      <c r="G25" s="187"/>
      <c r="H25" s="187"/>
      <c r="I25" s="187"/>
      <c r="J25" s="187"/>
      <c r="K25" s="187"/>
      <c r="L25" s="187"/>
      <c r="M25" s="187"/>
      <c r="N25" s="188" t="s">
        <v>39</v>
      </c>
      <c r="O25" s="188"/>
      <c r="P25" s="188"/>
      <c r="Q25" s="194" t="s">
        <v>43</v>
      </c>
      <c r="R25" s="194"/>
      <c r="S25" s="194"/>
      <c r="T25" s="194"/>
      <c r="U25" s="189">
        <v>4803.57</v>
      </c>
      <c r="V25" s="190"/>
      <c r="W25" s="180"/>
      <c r="X25" s="180"/>
      <c r="Y25" s="181"/>
    </row>
    <row r="26" spans="1:490" s="183" customFormat="1">
      <c r="A26" s="171"/>
      <c r="B26" s="140">
        <v>10</v>
      </c>
      <c r="C26" s="191">
        <v>43838</v>
      </c>
      <c r="D26" s="192"/>
      <c r="E26" s="193">
        <v>2853</v>
      </c>
      <c r="F26" s="196" t="s">
        <v>49</v>
      </c>
      <c r="G26" s="196"/>
      <c r="H26" s="196"/>
      <c r="I26" s="196"/>
      <c r="J26" s="196"/>
      <c r="K26" s="196"/>
      <c r="L26" s="196"/>
      <c r="M26" s="196"/>
      <c r="N26" s="188" t="s">
        <v>39</v>
      </c>
      <c r="O26" s="188"/>
      <c r="P26" s="188"/>
      <c r="Q26" s="194" t="s">
        <v>43</v>
      </c>
      <c r="R26" s="194"/>
      <c r="S26" s="194"/>
      <c r="T26" s="194"/>
      <c r="U26" s="189">
        <v>1781.12</v>
      </c>
      <c r="V26" s="190"/>
      <c r="W26" s="180"/>
      <c r="X26" s="180"/>
      <c r="Y26" s="181"/>
    </row>
    <row r="27" spans="1:490" s="183" customFormat="1">
      <c r="A27" s="171"/>
      <c r="B27" s="155">
        <v>11</v>
      </c>
      <c r="C27" s="184">
        <v>43838</v>
      </c>
      <c r="D27" s="185"/>
      <c r="E27" s="186">
        <v>2853</v>
      </c>
      <c r="F27" s="196" t="s">
        <v>50</v>
      </c>
      <c r="G27" s="196"/>
      <c r="H27" s="196"/>
      <c r="I27" s="196"/>
      <c r="J27" s="196"/>
      <c r="K27" s="196"/>
      <c r="L27" s="196"/>
      <c r="M27" s="196"/>
      <c r="N27" s="188" t="s">
        <v>39</v>
      </c>
      <c r="O27" s="188"/>
      <c r="P27" s="188"/>
      <c r="Q27" s="194" t="s">
        <v>43</v>
      </c>
      <c r="R27" s="194"/>
      <c r="S27" s="194"/>
      <c r="T27" s="194"/>
      <c r="U27" s="189">
        <v>1366.39</v>
      </c>
      <c r="V27" s="190"/>
      <c r="W27" s="180"/>
      <c r="X27" s="180"/>
      <c r="Y27" s="181"/>
    </row>
    <row r="28" spans="1:490" s="183" customFormat="1" ht="13.5" thickBot="1">
      <c r="A28" s="171"/>
      <c r="B28" s="167">
        <v>12</v>
      </c>
      <c r="C28" s="191">
        <v>43838</v>
      </c>
      <c r="D28" s="192"/>
      <c r="E28" s="193">
        <v>2853</v>
      </c>
      <c r="F28" s="196" t="s">
        <v>51</v>
      </c>
      <c r="G28" s="196"/>
      <c r="H28" s="196"/>
      <c r="I28" s="196"/>
      <c r="J28" s="196"/>
      <c r="K28" s="196"/>
      <c r="L28" s="196"/>
      <c r="M28" s="196"/>
      <c r="N28" s="188" t="s">
        <v>39</v>
      </c>
      <c r="O28" s="188"/>
      <c r="P28" s="188"/>
      <c r="Q28" s="194" t="s">
        <v>43</v>
      </c>
      <c r="R28" s="194"/>
      <c r="S28" s="194"/>
      <c r="T28" s="194"/>
      <c r="U28" s="189">
        <v>1410.23</v>
      </c>
      <c r="V28" s="190"/>
      <c r="W28" s="180"/>
      <c r="X28" s="180"/>
      <c r="Y28" s="181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  <c r="IU28" s="182"/>
      <c r="IV28" s="182"/>
      <c r="IW28" s="182"/>
      <c r="IX28" s="182"/>
      <c r="IY28" s="182"/>
      <c r="IZ28" s="182"/>
      <c r="JA28" s="182"/>
      <c r="JB28" s="182"/>
      <c r="JC28" s="182"/>
      <c r="JD28" s="182"/>
      <c r="JE28" s="182"/>
      <c r="JF28" s="182"/>
      <c r="JG28" s="182"/>
      <c r="JH28" s="182"/>
      <c r="JI28" s="182"/>
      <c r="JJ28" s="182"/>
      <c r="JK28" s="182"/>
      <c r="JL28" s="182"/>
      <c r="JM28" s="182"/>
      <c r="JN28" s="182"/>
      <c r="JO28" s="182"/>
      <c r="JP28" s="182"/>
      <c r="JQ28" s="182"/>
      <c r="JR28" s="182"/>
      <c r="JS28" s="182"/>
      <c r="JT28" s="182"/>
      <c r="JU28" s="182"/>
      <c r="JV28" s="182"/>
      <c r="JW28" s="182"/>
      <c r="JX28" s="182"/>
      <c r="JY28" s="182"/>
      <c r="JZ28" s="182"/>
      <c r="KA28" s="182"/>
      <c r="KB28" s="182"/>
      <c r="KC28" s="182"/>
      <c r="KD28" s="182"/>
      <c r="KE28" s="182"/>
      <c r="KF28" s="182"/>
      <c r="KG28" s="182"/>
      <c r="KH28" s="182"/>
      <c r="KI28" s="182"/>
      <c r="KJ28" s="182"/>
      <c r="KK28" s="182"/>
      <c r="KL28" s="182"/>
      <c r="KM28" s="182"/>
      <c r="KN28" s="182"/>
      <c r="KO28" s="182"/>
      <c r="KP28" s="182"/>
      <c r="KQ28" s="182"/>
      <c r="KR28" s="182"/>
      <c r="KS28" s="182"/>
      <c r="KT28" s="182"/>
      <c r="KU28" s="182"/>
      <c r="KV28" s="182"/>
      <c r="KW28" s="182"/>
      <c r="KX28" s="182"/>
      <c r="KY28" s="182"/>
      <c r="KZ28" s="182"/>
      <c r="LA28" s="182"/>
      <c r="LB28" s="182"/>
      <c r="LC28" s="182"/>
      <c r="LD28" s="182"/>
      <c r="LE28" s="182"/>
      <c r="LF28" s="182"/>
      <c r="LG28" s="182"/>
      <c r="LH28" s="182"/>
      <c r="LI28" s="182"/>
      <c r="LJ28" s="182"/>
      <c r="LK28" s="182"/>
      <c r="LL28" s="182"/>
      <c r="LM28" s="182"/>
      <c r="LN28" s="182"/>
      <c r="LO28" s="182"/>
      <c r="LP28" s="182"/>
      <c r="LQ28" s="182"/>
      <c r="LR28" s="182"/>
      <c r="LS28" s="182"/>
      <c r="LT28" s="182"/>
      <c r="LU28" s="182"/>
      <c r="LV28" s="182"/>
      <c r="LW28" s="182"/>
      <c r="LX28" s="182"/>
      <c r="LY28" s="182"/>
      <c r="LZ28" s="182"/>
      <c r="MA28" s="182"/>
      <c r="MB28" s="182"/>
      <c r="MC28" s="182"/>
      <c r="MD28" s="182"/>
      <c r="ME28" s="182"/>
      <c r="MF28" s="182"/>
      <c r="MG28" s="182"/>
      <c r="MH28" s="182"/>
      <c r="MI28" s="182"/>
      <c r="MJ28" s="182"/>
      <c r="MK28" s="182"/>
      <c r="ML28" s="182"/>
      <c r="MM28" s="182"/>
      <c r="MN28" s="182"/>
      <c r="MO28" s="182"/>
      <c r="MP28" s="182"/>
      <c r="MQ28" s="182"/>
      <c r="MR28" s="182"/>
      <c r="MS28" s="182"/>
      <c r="MT28" s="182"/>
      <c r="MU28" s="182"/>
      <c r="MV28" s="182"/>
      <c r="MW28" s="182"/>
      <c r="MX28" s="182"/>
      <c r="MY28" s="182"/>
      <c r="MZ28" s="182"/>
      <c r="NA28" s="182"/>
      <c r="NB28" s="182"/>
      <c r="NC28" s="182"/>
      <c r="ND28" s="182"/>
      <c r="NE28" s="182"/>
      <c r="NF28" s="182"/>
      <c r="NG28" s="182"/>
      <c r="NH28" s="182"/>
      <c r="NI28" s="182"/>
      <c r="NJ28" s="182"/>
      <c r="NK28" s="182"/>
      <c r="NL28" s="182"/>
      <c r="NM28" s="182"/>
      <c r="NN28" s="182"/>
      <c r="NO28" s="182"/>
      <c r="NP28" s="182"/>
      <c r="NQ28" s="182"/>
      <c r="NR28" s="182"/>
      <c r="NS28" s="182"/>
      <c r="NT28" s="182"/>
      <c r="NU28" s="182"/>
      <c r="NV28" s="182"/>
      <c r="NW28" s="182"/>
      <c r="NX28" s="182"/>
      <c r="NY28" s="182"/>
      <c r="NZ28" s="182"/>
      <c r="OA28" s="182"/>
      <c r="OB28" s="182"/>
      <c r="OC28" s="182"/>
      <c r="OD28" s="182"/>
      <c r="OE28" s="182"/>
      <c r="OF28" s="182"/>
      <c r="OG28" s="182"/>
      <c r="OH28" s="182"/>
      <c r="OI28" s="182"/>
      <c r="OJ28" s="182"/>
      <c r="OK28" s="182"/>
      <c r="OL28" s="182"/>
      <c r="OM28" s="182"/>
      <c r="ON28" s="182"/>
      <c r="OO28" s="182"/>
      <c r="OP28" s="182"/>
      <c r="OQ28" s="182"/>
      <c r="OR28" s="182"/>
      <c r="OS28" s="182"/>
      <c r="OT28" s="182"/>
      <c r="OU28" s="182"/>
      <c r="OV28" s="182"/>
      <c r="OW28" s="182"/>
      <c r="OX28" s="182"/>
      <c r="OY28" s="182"/>
      <c r="OZ28" s="182"/>
      <c r="PA28" s="182"/>
      <c r="PB28" s="182"/>
      <c r="PC28" s="182"/>
      <c r="PD28" s="182"/>
      <c r="PE28" s="182"/>
      <c r="PF28" s="182"/>
      <c r="PG28" s="182"/>
      <c r="PH28" s="182"/>
      <c r="PI28" s="182"/>
      <c r="PJ28" s="182"/>
      <c r="PK28" s="182"/>
      <c r="PL28" s="182"/>
      <c r="PM28" s="182"/>
      <c r="PN28" s="182"/>
      <c r="PO28" s="182"/>
      <c r="PP28" s="182"/>
      <c r="PQ28" s="182"/>
      <c r="PR28" s="182"/>
      <c r="PS28" s="182"/>
      <c r="PT28" s="182"/>
      <c r="PU28" s="182"/>
      <c r="PV28" s="182"/>
      <c r="PW28" s="182"/>
      <c r="PX28" s="182"/>
      <c r="PY28" s="182"/>
      <c r="PZ28" s="182"/>
      <c r="QA28" s="182"/>
      <c r="QB28" s="182"/>
      <c r="QC28" s="182"/>
      <c r="QD28" s="182"/>
      <c r="QE28" s="182"/>
      <c r="QF28" s="182"/>
      <c r="QG28" s="182"/>
      <c r="QH28" s="182"/>
      <c r="QI28" s="182"/>
      <c r="QJ28" s="182"/>
      <c r="QK28" s="182"/>
      <c r="QL28" s="182"/>
      <c r="QM28" s="182"/>
      <c r="QN28" s="182"/>
      <c r="QO28" s="182"/>
      <c r="QP28" s="182"/>
      <c r="QQ28" s="182"/>
      <c r="QR28" s="182"/>
      <c r="QS28" s="182"/>
      <c r="QT28" s="182"/>
      <c r="QU28" s="182"/>
      <c r="QV28" s="182"/>
      <c r="QW28" s="182"/>
      <c r="QX28" s="182"/>
      <c r="QY28" s="182"/>
      <c r="QZ28" s="182"/>
      <c r="RA28" s="182"/>
      <c r="RB28" s="182"/>
      <c r="RC28" s="182"/>
      <c r="RD28" s="182"/>
      <c r="RE28" s="182"/>
      <c r="RF28" s="182"/>
      <c r="RG28" s="182"/>
      <c r="RH28" s="182"/>
      <c r="RI28" s="182"/>
      <c r="RJ28" s="182"/>
      <c r="RK28" s="182"/>
      <c r="RL28" s="182"/>
      <c r="RM28" s="182"/>
      <c r="RN28" s="182"/>
      <c r="RO28" s="182"/>
      <c r="RP28" s="182"/>
      <c r="RQ28" s="182"/>
      <c r="RR28" s="182"/>
      <c r="RS28" s="182"/>
      <c r="RT28" s="182"/>
      <c r="RU28" s="182"/>
      <c r="RV28" s="182"/>
    </row>
    <row r="29" spans="1:490" s="198" customFormat="1">
      <c r="A29" s="197"/>
      <c r="B29" s="140">
        <v>13</v>
      </c>
      <c r="C29" s="184">
        <v>43838</v>
      </c>
      <c r="D29" s="185"/>
      <c r="E29" s="186">
        <v>2853</v>
      </c>
      <c r="F29" s="196" t="s">
        <v>52</v>
      </c>
      <c r="G29" s="196"/>
      <c r="H29" s="196"/>
      <c r="I29" s="196"/>
      <c r="J29" s="196"/>
      <c r="K29" s="196"/>
      <c r="L29" s="196"/>
      <c r="M29" s="196"/>
      <c r="N29" s="188" t="s">
        <v>39</v>
      </c>
      <c r="O29" s="188"/>
      <c r="P29" s="188"/>
      <c r="Q29" s="194" t="s">
        <v>43</v>
      </c>
      <c r="R29" s="194"/>
      <c r="S29" s="194"/>
      <c r="T29" s="194"/>
      <c r="U29" s="189">
        <v>1404.71</v>
      </c>
      <c r="V29" s="190"/>
      <c r="W29" s="180"/>
      <c r="X29" s="180"/>
      <c r="Y29" s="181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  <c r="IU29" s="182"/>
      <c r="IV29" s="182"/>
      <c r="IW29" s="182"/>
      <c r="IX29" s="182"/>
      <c r="IY29" s="182"/>
      <c r="IZ29" s="182"/>
      <c r="JA29" s="182"/>
      <c r="JB29" s="182"/>
      <c r="JC29" s="182"/>
      <c r="JD29" s="182"/>
      <c r="JE29" s="182"/>
      <c r="JF29" s="182"/>
      <c r="JG29" s="182"/>
      <c r="JH29" s="182"/>
      <c r="JI29" s="182"/>
      <c r="JJ29" s="182"/>
      <c r="JK29" s="182"/>
      <c r="JL29" s="182"/>
      <c r="JM29" s="182"/>
      <c r="JN29" s="182"/>
      <c r="JO29" s="182"/>
      <c r="JP29" s="182"/>
      <c r="JQ29" s="182"/>
      <c r="JR29" s="182"/>
      <c r="JS29" s="182"/>
      <c r="JT29" s="182"/>
      <c r="JU29" s="182"/>
      <c r="JV29" s="182"/>
      <c r="JW29" s="182"/>
      <c r="JX29" s="182"/>
      <c r="JY29" s="182"/>
      <c r="JZ29" s="182"/>
      <c r="KA29" s="182"/>
      <c r="KB29" s="182"/>
      <c r="KC29" s="182"/>
      <c r="KD29" s="182"/>
      <c r="KE29" s="182"/>
      <c r="KF29" s="182"/>
      <c r="KG29" s="182"/>
      <c r="KH29" s="182"/>
      <c r="KI29" s="182"/>
      <c r="KJ29" s="182"/>
      <c r="KK29" s="182"/>
      <c r="KL29" s="182"/>
      <c r="KM29" s="182"/>
      <c r="KN29" s="182"/>
      <c r="KO29" s="182"/>
      <c r="KP29" s="182"/>
      <c r="KQ29" s="182"/>
      <c r="KR29" s="182"/>
      <c r="KS29" s="182"/>
      <c r="KT29" s="182"/>
      <c r="KU29" s="182"/>
      <c r="KV29" s="182"/>
      <c r="KW29" s="182"/>
      <c r="KX29" s="182"/>
      <c r="KY29" s="182"/>
      <c r="KZ29" s="182"/>
      <c r="LA29" s="182"/>
      <c r="LB29" s="182"/>
      <c r="LC29" s="182"/>
      <c r="LD29" s="182"/>
      <c r="LE29" s="182"/>
      <c r="LF29" s="182"/>
      <c r="LG29" s="182"/>
      <c r="LH29" s="182"/>
      <c r="LI29" s="182"/>
      <c r="LJ29" s="182"/>
      <c r="LK29" s="182"/>
      <c r="LL29" s="182"/>
      <c r="LM29" s="182"/>
      <c r="LN29" s="182"/>
      <c r="LO29" s="182"/>
      <c r="LP29" s="182"/>
      <c r="LQ29" s="182"/>
      <c r="LR29" s="182"/>
      <c r="LS29" s="182"/>
      <c r="LT29" s="182"/>
      <c r="LU29" s="182"/>
      <c r="LV29" s="182"/>
      <c r="LW29" s="182"/>
      <c r="LX29" s="182"/>
      <c r="LY29" s="182"/>
      <c r="LZ29" s="182"/>
      <c r="MA29" s="182"/>
      <c r="MB29" s="182"/>
      <c r="MC29" s="182"/>
      <c r="MD29" s="182"/>
      <c r="ME29" s="182"/>
      <c r="MF29" s="182"/>
      <c r="MG29" s="182"/>
      <c r="MH29" s="182"/>
      <c r="MI29" s="182"/>
      <c r="MJ29" s="182"/>
      <c r="MK29" s="182"/>
      <c r="ML29" s="182"/>
      <c r="MM29" s="182"/>
      <c r="MN29" s="182"/>
      <c r="MO29" s="182"/>
      <c r="MP29" s="182"/>
      <c r="MQ29" s="182"/>
      <c r="MR29" s="182"/>
      <c r="MS29" s="182"/>
      <c r="MT29" s="182"/>
      <c r="MU29" s="182"/>
      <c r="MV29" s="182"/>
      <c r="MW29" s="182"/>
      <c r="MX29" s="182"/>
      <c r="MY29" s="182"/>
      <c r="MZ29" s="182"/>
      <c r="NA29" s="182"/>
      <c r="NB29" s="182"/>
      <c r="NC29" s="182"/>
      <c r="ND29" s="182"/>
      <c r="NE29" s="182"/>
      <c r="NF29" s="182"/>
      <c r="NG29" s="182"/>
      <c r="NH29" s="182"/>
      <c r="NI29" s="182"/>
      <c r="NJ29" s="182"/>
      <c r="NK29" s="182"/>
      <c r="NL29" s="182"/>
      <c r="NM29" s="182"/>
      <c r="NN29" s="182"/>
      <c r="NO29" s="182"/>
      <c r="NP29" s="182"/>
      <c r="NQ29" s="182"/>
      <c r="NR29" s="182"/>
      <c r="NS29" s="182"/>
      <c r="NT29" s="182"/>
      <c r="NU29" s="182"/>
      <c r="NV29" s="182"/>
      <c r="NW29" s="182"/>
      <c r="NX29" s="182"/>
      <c r="NY29" s="182"/>
      <c r="NZ29" s="182"/>
      <c r="OA29" s="182"/>
      <c r="OB29" s="182"/>
      <c r="OC29" s="182"/>
      <c r="OD29" s="182"/>
      <c r="OE29" s="182"/>
      <c r="OF29" s="182"/>
      <c r="OG29" s="182"/>
      <c r="OH29" s="182"/>
      <c r="OI29" s="182"/>
      <c r="OJ29" s="182"/>
      <c r="OK29" s="182"/>
      <c r="OL29" s="182"/>
      <c r="OM29" s="182"/>
      <c r="ON29" s="182"/>
      <c r="OO29" s="182"/>
      <c r="OP29" s="182"/>
      <c r="OQ29" s="182"/>
      <c r="OR29" s="182"/>
      <c r="OS29" s="182"/>
      <c r="OT29" s="182"/>
      <c r="OU29" s="182"/>
      <c r="OV29" s="182"/>
      <c r="OW29" s="182"/>
      <c r="OX29" s="182"/>
      <c r="OY29" s="182"/>
      <c r="OZ29" s="182"/>
      <c r="PA29" s="182"/>
      <c r="PB29" s="182"/>
      <c r="PC29" s="182"/>
      <c r="PD29" s="182"/>
      <c r="PE29" s="182"/>
      <c r="PF29" s="182"/>
      <c r="PG29" s="182"/>
      <c r="PH29" s="182"/>
      <c r="PI29" s="182"/>
      <c r="PJ29" s="182"/>
      <c r="PK29" s="182"/>
      <c r="PL29" s="182"/>
      <c r="PM29" s="182"/>
      <c r="PN29" s="182"/>
      <c r="PO29" s="182"/>
      <c r="PP29" s="182"/>
      <c r="PQ29" s="182"/>
      <c r="PR29" s="182"/>
      <c r="PS29" s="182"/>
      <c r="PT29" s="182"/>
      <c r="PU29" s="182"/>
      <c r="PV29" s="182"/>
      <c r="PW29" s="182"/>
      <c r="PX29" s="182"/>
      <c r="PY29" s="182"/>
      <c r="PZ29" s="182"/>
      <c r="QA29" s="182"/>
      <c r="QB29" s="182"/>
      <c r="QC29" s="182"/>
      <c r="QD29" s="182"/>
      <c r="QE29" s="182"/>
      <c r="QF29" s="182"/>
      <c r="QG29" s="182"/>
      <c r="QH29" s="182"/>
      <c r="QI29" s="182"/>
      <c r="QJ29" s="182"/>
      <c r="QK29" s="182"/>
      <c r="QL29" s="182"/>
      <c r="QM29" s="182"/>
      <c r="QN29" s="182"/>
      <c r="QO29" s="182"/>
      <c r="QP29" s="182"/>
      <c r="QQ29" s="182"/>
      <c r="QR29" s="182"/>
      <c r="QS29" s="182"/>
      <c r="QT29" s="182"/>
      <c r="QU29" s="182"/>
      <c r="QV29" s="182"/>
      <c r="QW29" s="182"/>
      <c r="QX29" s="182"/>
      <c r="QY29" s="182"/>
      <c r="QZ29" s="182"/>
      <c r="RA29" s="182"/>
      <c r="RB29" s="182"/>
      <c r="RC29" s="182"/>
      <c r="RD29" s="182"/>
      <c r="RE29" s="182"/>
      <c r="RF29" s="182"/>
      <c r="RG29" s="182"/>
      <c r="RH29" s="182"/>
      <c r="RI29" s="182"/>
      <c r="RJ29" s="182"/>
      <c r="RK29" s="182"/>
      <c r="RL29" s="182"/>
      <c r="RM29" s="182"/>
      <c r="RN29" s="182"/>
      <c r="RO29" s="182"/>
      <c r="RP29" s="182"/>
      <c r="RQ29" s="182"/>
      <c r="RR29" s="182"/>
      <c r="RS29" s="182"/>
      <c r="RT29" s="182"/>
      <c r="RU29" s="182"/>
      <c r="RV29" s="182"/>
    </row>
    <row r="30" spans="1:490" s="182" customFormat="1">
      <c r="A30" s="197"/>
      <c r="B30" s="155">
        <v>14</v>
      </c>
      <c r="C30" s="191">
        <v>43838</v>
      </c>
      <c r="D30" s="192"/>
      <c r="E30" s="193">
        <v>2853</v>
      </c>
      <c r="F30" s="196" t="s">
        <v>53</v>
      </c>
      <c r="G30" s="196"/>
      <c r="H30" s="196"/>
      <c r="I30" s="196"/>
      <c r="J30" s="196"/>
      <c r="K30" s="196"/>
      <c r="L30" s="196"/>
      <c r="M30" s="196"/>
      <c r="N30" s="188" t="s">
        <v>39</v>
      </c>
      <c r="O30" s="188"/>
      <c r="P30" s="188"/>
      <c r="Q30" s="194" t="s">
        <v>43</v>
      </c>
      <c r="R30" s="194"/>
      <c r="S30" s="194"/>
      <c r="T30" s="194"/>
      <c r="U30" s="189">
        <v>2844.97</v>
      </c>
      <c r="V30" s="190"/>
      <c r="W30" s="180"/>
      <c r="X30" s="180"/>
      <c r="Y30" s="181"/>
    </row>
    <row r="31" spans="1:490" s="182" customFormat="1">
      <c r="A31" s="197"/>
      <c r="B31" s="167">
        <v>15</v>
      </c>
      <c r="C31" s="184">
        <v>43838</v>
      </c>
      <c r="D31" s="185"/>
      <c r="E31" s="186">
        <v>2853</v>
      </c>
      <c r="F31" s="196" t="s">
        <v>54</v>
      </c>
      <c r="G31" s="196"/>
      <c r="H31" s="196"/>
      <c r="I31" s="196"/>
      <c r="J31" s="196"/>
      <c r="K31" s="196"/>
      <c r="L31" s="196"/>
      <c r="M31" s="196"/>
      <c r="N31" s="188" t="s">
        <v>39</v>
      </c>
      <c r="O31" s="188"/>
      <c r="P31" s="188"/>
      <c r="Q31" s="194" t="s">
        <v>43</v>
      </c>
      <c r="R31" s="194"/>
      <c r="S31" s="194"/>
      <c r="T31" s="194"/>
      <c r="U31" s="189">
        <v>2982.9</v>
      </c>
      <c r="V31" s="190"/>
      <c r="W31" s="199"/>
      <c r="X31" s="180"/>
      <c r="Y31" s="181"/>
    </row>
    <row r="32" spans="1:490" s="182" customFormat="1">
      <c r="A32" s="197"/>
      <c r="B32" s="140">
        <v>16</v>
      </c>
      <c r="C32" s="191">
        <v>43838</v>
      </c>
      <c r="D32" s="192"/>
      <c r="E32" s="193">
        <v>2853</v>
      </c>
      <c r="F32" s="196" t="s">
        <v>55</v>
      </c>
      <c r="G32" s="196"/>
      <c r="H32" s="196"/>
      <c r="I32" s="196"/>
      <c r="J32" s="196"/>
      <c r="K32" s="196"/>
      <c r="L32" s="196"/>
      <c r="M32" s="196"/>
      <c r="N32" s="188" t="s">
        <v>39</v>
      </c>
      <c r="O32" s="188"/>
      <c r="P32" s="188"/>
      <c r="Q32" s="194" t="s">
        <v>43</v>
      </c>
      <c r="R32" s="194"/>
      <c r="S32" s="194"/>
      <c r="T32" s="194"/>
      <c r="U32" s="189">
        <v>2223.4499999999998</v>
      </c>
      <c r="V32" s="190"/>
      <c r="W32" s="180"/>
      <c r="X32" s="180"/>
      <c r="Y32" s="181"/>
    </row>
    <row r="33" spans="1:490" s="182" customFormat="1">
      <c r="A33" s="197"/>
      <c r="B33" s="155">
        <v>17</v>
      </c>
      <c r="C33" s="184">
        <v>43838</v>
      </c>
      <c r="D33" s="185"/>
      <c r="E33" s="186">
        <v>2853</v>
      </c>
      <c r="F33" s="196" t="s">
        <v>56</v>
      </c>
      <c r="G33" s="196"/>
      <c r="H33" s="196"/>
      <c r="I33" s="196"/>
      <c r="J33" s="196"/>
      <c r="K33" s="196"/>
      <c r="L33" s="196"/>
      <c r="M33" s="196"/>
      <c r="N33" s="188" t="s">
        <v>39</v>
      </c>
      <c r="O33" s="188"/>
      <c r="P33" s="188"/>
      <c r="Q33" s="194" t="s">
        <v>43</v>
      </c>
      <c r="R33" s="194"/>
      <c r="S33" s="194"/>
      <c r="T33" s="194"/>
      <c r="U33" s="189">
        <v>2469.35</v>
      </c>
      <c r="V33" s="190"/>
      <c r="W33" s="180"/>
      <c r="X33" s="180"/>
      <c r="Y33" s="181"/>
    </row>
    <row r="34" spans="1:490" s="182" customFormat="1">
      <c r="A34" s="197"/>
      <c r="B34" s="167">
        <v>18</v>
      </c>
      <c r="C34" s="191">
        <v>43838</v>
      </c>
      <c r="D34" s="192"/>
      <c r="E34" s="193">
        <v>2853</v>
      </c>
      <c r="F34" s="196" t="s">
        <v>57</v>
      </c>
      <c r="G34" s="196"/>
      <c r="H34" s="196"/>
      <c r="I34" s="196"/>
      <c r="J34" s="196"/>
      <c r="K34" s="196"/>
      <c r="L34" s="196"/>
      <c r="M34" s="196"/>
      <c r="N34" s="188" t="s">
        <v>39</v>
      </c>
      <c r="O34" s="188"/>
      <c r="P34" s="188"/>
      <c r="Q34" s="194" t="s">
        <v>43</v>
      </c>
      <c r="R34" s="194"/>
      <c r="S34" s="194"/>
      <c r="T34" s="194"/>
      <c r="U34" s="189">
        <v>3243.6</v>
      </c>
      <c r="V34" s="190"/>
      <c r="W34" s="180"/>
      <c r="X34" s="180"/>
      <c r="Y34" s="181"/>
    </row>
    <row r="35" spans="1:490" s="182" customFormat="1">
      <c r="A35" s="197"/>
      <c r="B35" s="140">
        <v>19</v>
      </c>
      <c r="C35" s="184">
        <v>43838</v>
      </c>
      <c r="D35" s="185"/>
      <c r="E35" s="186">
        <v>2853</v>
      </c>
      <c r="F35" s="196" t="s">
        <v>58</v>
      </c>
      <c r="G35" s="196"/>
      <c r="H35" s="196"/>
      <c r="I35" s="196"/>
      <c r="J35" s="196"/>
      <c r="K35" s="196"/>
      <c r="L35" s="196"/>
      <c r="M35" s="196"/>
      <c r="N35" s="188" t="s">
        <v>39</v>
      </c>
      <c r="O35" s="188"/>
      <c r="P35" s="188"/>
      <c r="Q35" s="194" t="s">
        <v>43</v>
      </c>
      <c r="R35" s="194"/>
      <c r="S35" s="194"/>
      <c r="T35" s="194"/>
      <c r="U35" s="189">
        <v>3030.97</v>
      </c>
      <c r="V35" s="190"/>
      <c r="W35" s="180"/>
      <c r="X35" s="180"/>
      <c r="Y35" s="181"/>
    </row>
    <row r="36" spans="1:490" s="182" customFormat="1">
      <c r="A36" s="197"/>
      <c r="B36" s="155">
        <v>20</v>
      </c>
      <c r="C36" s="191">
        <v>43838</v>
      </c>
      <c r="D36" s="192"/>
      <c r="E36" s="193">
        <v>2853</v>
      </c>
      <c r="F36" s="196" t="s">
        <v>59</v>
      </c>
      <c r="G36" s="196"/>
      <c r="H36" s="196"/>
      <c r="I36" s="196"/>
      <c r="J36" s="196"/>
      <c r="K36" s="196"/>
      <c r="L36" s="196"/>
      <c r="M36" s="196"/>
      <c r="N36" s="188" t="s">
        <v>39</v>
      </c>
      <c r="O36" s="188"/>
      <c r="P36" s="188"/>
      <c r="Q36" s="194" t="s">
        <v>43</v>
      </c>
      <c r="R36" s="194"/>
      <c r="S36" s="194"/>
      <c r="T36" s="194"/>
      <c r="U36" s="189">
        <v>1430.66</v>
      </c>
      <c r="V36" s="190"/>
      <c r="W36" s="180"/>
      <c r="X36" s="180"/>
      <c r="Y36" s="181"/>
    </row>
    <row r="37" spans="1:490" s="182" customFormat="1">
      <c r="A37" s="197"/>
      <c r="B37" s="167">
        <v>21</v>
      </c>
      <c r="C37" s="184">
        <v>43838</v>
      </c>
      <c r="D37" s="185"/>
      <c r="E37" s="186">
        <v>2853</v>
      </c>
      <c r="F37" s="196" t="s">
        <v>60</v>
      </c>
      <c r="G37" s="196"/>
      <c r="H37" s="196"/>
      <c r="I37" s="196"/>
      <c r="J37" s="196"/>
      <c r="K37" s="196"/>
      <c r="L37" s="196"/>
      <c r="M37" s="196"/>
      <c r="N37" s="188" t="s">
        <v>39</v>
      </c>
      <c r="O37" s="188"/>
      <c r="P37" s="188"/>
      <c r="Q37" s="194" t="s">
        <v>43</v>
      </c>
      <c r="R37" s="194"/>
      <c r="S37" s="194"/>
      <c r="T37" s="194"/>
      <c r="U37" s="189">
        <v>3416.47</v>
      </c>
      <c r="V37" s="190"/>
      <c r="W37" s="180"/>
      <c r="X37" s="180"/>
      <c r="Y37" s="181"/>
      <c r="AA37" s="267"/>
      <c r="AB37" s="268"/>
      <c r="AC37" s="268"/>
      <c r="AD37" s="268"/>
      <c r="AE37" s="268"/>
      <c r="AF37" s="268"/>
    </row>
    <row r="38" spans="1:490" s="182" customFormat="1">
      <c r="A38" s="197"/>
      <c r="B38" s="140">
        <v>22</v>
      </c>
      <c r="C38" s="191">
        <v>43838</v>
      </c>
      <c r="D38" s="192"/>
      <c r="E38" s="193">
        <v>2853</v>
      </c>
      <c r="F38" s="187" t="s">
        <v>61</v>
      </c>
      <c r="G38" s="187"/>
      <c r="H38" s="187"/>
      <c r="I38" s="187"/>
      <c r="J38" s="187"/>
      <c r="K38" s="187"/>
      <c r="L38" s="187"/>
      <c r="M38" s="187"/>
      <c r="N38" s="188" t="s">
        <v>39</v>
      </c>
      <c r="O38" s="188"/>
      <c r="P38" s="188"/>
      <c r="Q38" s="194" t="s">
        <v>43</v>
      </c>
      <c r="R38" s="194"/>
      <c r="S38" s="194"/>
      <c r="T38" s="194"/>
      <c r="U38" s="189">
        <v>4895.32</v>
      </c>
      <c r="V38" s="190"/>
      <c r="W38" s="180"/>
      <c r="X38" s="180"/>
      <c r="Y38" s="181"/>
      <c r="AB38" s="268"/>
      <c r="AC38" s="268"/>
      <c r="AD38" s="268"/>
      <c r="AE38" s="268"/>
      <c r="AF38" s="268"/>
    </row>
    <row r="39" spans="1:490" s="182" customFormat="1">
      <c r="A39" s="197"/>
      <c r="B39" s="155">
        <v>23</v>
      </c>
      <c r="C39" s="184">
        <v>43838</v>
      </c>
      <c r="D39" s="185"/>
      <c r="E39" s="186">
        <v>2853</v>
      </c>
      <c r="F39" s="187" t="s">
        <v>62</v>
      </c>
      <c r="G39" s="187"/>
      <c r="H39" s="187"/>
      <c r="I39" s="187"/>
      <c r="J39" s="187"/>
      <c r="K39" s="187"/>
      <c r="L39" s="187"/>
      <c r="M39" s="187"/>
      <c r="N39" s="188" t="s">
        <v>39</v>
      </c>
      <c r="O39" s="188"/>
      <c r="P39" s="188"/>
      <c r="Q39" s="194" t="s">
        <v>43</v>
      </c>
      <c r="R39" s="194"/>
      <c r="S39" s="194"/>
      <c r="T39" s="194"/>
      <c r="U39" s="189">
        <v>4052.57</v>
      </c>
      <c r="V39" s="190"/>
      <c r="W39" s="180"/>
      <c r="X39" s="180"/>
      <c r="Y39" s="181"/>
      <c r="AA39" s="203"/>
      <c r="AB39" s="268"/>
      <c r="AC39" s="268"/>
      <c r="AD39" s="268"/>
      <c r="AE39" s="268"/>
      <c r="AF39" s="268"/>
    </row>
    <row r="40" spans="1:490" s="201" customFormat="1" ht="13.5" thickBot="1">
      <c r="A40" s="197"/>
      <c r="B40" s="167">
        <v>24</v>
      </c>
      <c r="C40" s="191">
        <v>43838</v>
      </c>
      <c r="D40" s="192"/>
      <c r="E40" s="193">
        <v>2853</v>
      </c>
      <c r="F40" s="187" t="s">
        <v>63</v>
      </c>
      <c r="G40" s="187"/>
      <c r="H40" s="187"/>
      <c r="I40" s="187"/>
      <c r="J40" s="187"/>
      <c r="K40" s="187"/>
      <c r="L40" s="187"/>
      <c r="M40" s="187"/>
      <c r="N40" s="188" t="s">
        <v>39</v>
      </c>
      <c r="O40" s="188"/>
      <c r="P40" s="188"/>
      <c r="Q40" s="194" t="s">
        <v>43</v>
      </c>
      <c r="R40" s="194"/>
      <c r="S40" s="194"/>
      <c r="T40" s="194"/>
      <c r="U40" s="189">
        <v>1833.37</v>
      </c>
      <c r="V40" s="190"/>
      <c r="W40" s="200"/>
      <c r="X40" s="200"/>
      <c r="Y40" s="181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82"/>
      <c r="BT40" s="182"/>
      <c r="BU40" s="182"/>
      <c r="BV40" s="182"/>
      <c r="BW40" s="182"/>
      <c r="BX40" s="182"/>
      <c r="BY40" s="182"/>
      <c r="BZ40" s="182"/>
      <c r="CA40" s="182"/>
      <c r="CB40" s="182"/>
      <c r="CC40" s="182"/>
      <c r="CD40" s="182"/>
      <c r="CE40" s="182"/>
      <c r="CF40" s="182"/>
      <c r="CG40" s="182"/>
      <c r="CH40" s="182"/>
      <c r="CI40" s="182"/>
      <c r="CJ40" s="182"/>
      <c r="CK40" s="182"/>
      <c r="CL40" s="182"/>
      <c r="CM40" s="182"/>
      <c r="CN40" s="182"/>
      <c r="CO40" s="182"/>
      <c r="CP40" s="182"/>
      <c r="CQ40" s="182"/>
      <c r="CR40" s="182"/>
      <c r="CS40" s="182"/>
      <c r="CT40" s="182"/>
      <c r="CU40" s="182"/>
      <c r="CV40" s="182"/>
      <c r="CW40" s="182"/>
      <c r="CX40" s="182"/>
      <c r="CY40" s="182"/>
      <c r="CZ40" s="182"/>
      <c r="DA40" s="182"/>
      <c r="DB40" s="182"/>
      <c r="DC40" s="182"/>
      <c r="DD40" s="182"/>
      <c r="DE40" s="182"/>
      <c r="DF40" s="182"/>
      <c r="DG40" s="182"/>
      <c r="DH40" s="182"/>
      <c r="DI40" s="182"/>
      <c r="DJ40" s="182"/>
      <c r="DK40" s="182"/>
      <c r="DL40" s="182"/>
      <c r="DM40" s="182"/>
      <c r="DN40" s="182"/>
      <c r="DO40" s="182"/>
      <c r="DP40" s="182"/>
      <c r="DQ40" s="182"/>
      <c r="DR40" s="182"/>
      <c r="DS40" s="182"/>
      <c r="DT40" s="182"/>
      <c r="DU40" s="182"/>
      <c r="DV40" s="182"/>
      <c r="DW40" s="182"/>
      <c r="DX40" s="182"/>
      <c r="DY40" s="182"/>
      <c r="DZ40" s="182"/>
      <c r="EA40" s="182"/>
      <c r="EB40" s="182"/>
      <c r="EC40" s="182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  <c r="FW40" s="182"/>
      <c r="FX40" s="182"/>
      <c r="FY40" s="182"/>
      <c r="FZ40" s="182"/>
      <c r="GA40" s="182"/>
      <c r="GB40" s="182"/>
      <c r="GC40" s="182"/>
      <c r="GD40" s="182"/>
      <c r="GE40" s="182"/>
      <c r="GF40" s="182"/>
      <c r="GG40" s="182"/>
      <c r="GH40" s="182"/>
      <c r="GI40" s="182"/>
      <c r="GJ40" s="182"/>
      <c r="GK40" s="182"/>
      <c r="GL40" s="182"/>
      <c r="GM40" s="182"/>
      <c r="GN40" s="182"/>
      <c r="GO40" s="182"/>
      <c r="GP40" s="182"/>
      <c r="GQ40" s="182"/>
      <c r="GR40" s="182"/>
      <c r="GS40" s="182"/>
      <c r="GT40" s="182"/>
      <c r="GU40" s="182"/>
      <c r="GV40" s="182"/>
      <c r="GW40" s="182"/>
      <c r="GX40" s="182"/>
      <c r="GY40" s="182"/>
      <c r="GZ40" s="182"/>
      <c r="HA40" s="182"/>
      <c r="HB40" s="182"/>
      <c r="HC40" s="182"/>
      <c r="HD40" s="182"/>
      <c r="HE40" s="182"/>
      <c r="HF40" s="182"/>
      <c r="HG40" s="182"/>
      <c r="HH40" s="182"/>
      <c r="HI40" s="182"/>
      <c r="HJ40" s="182"/>
      <c r="HK40" s="182"/>
      <c r="HL40" s="182"/>
      <c r="HM40" s="182"/>
      <c r="HN40" s="182"/>
      <c r="HO40" s="182"/>
      <c r="HP40" s="182"/>
      <c r="HQ40" s="182"/>
      <c r="HR40" s="182"/>
      <c r="HS40" s="182"/>
      <c r="HT40" s="182"/>
      <c r="HU40" s="182"/>
      <c r="HV40" s="182"/>
      <c r="HW40" s="182"/>
      <c r="HX40" s="182"/>
      <c r="HY40" s="182"/>
      <c r="HZ40" s="182"/>
      <c r="IA40" s="182"/>
      <c r="IB40" s="182"/>
      <c r="IC40" s="182"/>
      <c r="ID40" s="182"/>
      <c r="IE40" s="182"/>
      <c r="IF40" s="182"/>
      <c r="IG40" s="182"/>
      <c r="IH40" s="182"/>
      <c r="II40" s="182"/>
      <c r="IJ40" s="182"/>
      <c r="IK40" s="182"/>
      <c r="IL40" s="182"/>
      <c r="IM40" s="182"/>
      <c r="IN40" s="182"/>
      <c r="IO40" s="182"/>
      <c r="IP40" s="182"/>
      <c r="IQ40" s="182"/>
      <c r="IR40" s="182"/>
      <c r="IS40" s="182"/>
      <c r="IT40" s="182"/>
      <c r="IU40" s="182"/>
      <c r="IV40" s="182"/>
      <c r="IW40" s="182"/>
      <c r="IX40" s="182"/>
      <c r="IY40" s="182"/>
      <c r="IZ40" s="182"/>
      <c r="JA40" s="182"/>
      <c r="JB40" s="182"/>
      <c r="JC40" s="182"/>
      <c r="JD40" s="182"/>
      <c r="JE40" s="182"/>
      <c r="JF40" s="182"/>
      <c r="JG40" s="182"/>
      <c r="JH40" s="182"/>
      <c r="JI40" s="182"/>
      <c r="JJ40" s="182"/>
      <c r="JK40" s="182"/>
      <c r="JL40" s="182"/>
      <c r="JM40" s="182"/>
      <c r="JN40" s="182"/>
      <c r="JO40" s="182"/>
      <c r="JP40" s="182"/>
      <c r="JQ40" s="182"/>
      <c r="JR40" s="182"/>
      <c r="JS40" s="182"/>
      <c r="JT40" s="182"/>
      <c r="JU40" s="182"/>
      <c r="JV40" s="182"/>
      <c r="JW40" s="182"/>
      <c r="JX40" s="182"/>
      <c r="JY40" s="182"/>
      <c r="JZ40" s="182"/>
      <c r="KA40" s="182"/>
      <c r="KB40" s="182"/>
      <c r="KC40" s="182"/>
      <c r="KD40" s="182"/>
      <c r="KE40" s="182"/>
      <c r="KF40" s="182"/>
      <c r="KG40" s="182"/>
      <c r="KH40" s="182"/>
      <c r="KI40" s="182"/>
      <c r="KJ40" s="182"/>
      <c r="KK40" s="182"/>
      <c r="KL40" s="182"/>
      <c r="KM40" s="182"/>
      <c r="KN40" s="182"/>
      <c r="KO40" s="182"/>
      <c r="KP40" s="182"/>
      <c r="KQ40" s="182"/>
      <c r="KR40" s="182"/>
      <c r="KS40" s="182"/>
      <c r="KT40" s="182"/>
      <c r="KU40" s="182"/>
      <c r="KV40" s="182"/>
      <c r="KW40" s="182"/>
      <c r="KX40" s="182"/>
      <c r="KY40" s="182"/>
      <c r="KZ40" s="182"/>
      <c r="LA40" s="182"/>
      <c r="LB40" s="182"/>
      <c r="LC40" s="182"/>
      <c r="LD40" s="182"/>
      <c r="LE40" s="182"/>
      <c r="LF40" s="182"/>
      <c r="LG40" s="182"/>
      <c r="LH40" s="182"/>
      <c r="LI40" s="182"/>
      <c r="LJ40" s="182"/>
      <c r="LK40" s="182"/>
      <c r="LL40" s="182"/>
      <c r="LM40" s="182"/>
      <c r="LN40" s="182"/>
      <c r="LO40" s="182"/>
      <c r="LP40" s="182"/>
      <c r="LQ40" s="182"/>
      <c r="LR40" s="182"/>
      <c r="LS40" s="182"/>
      <c r="LT40" s="182"/>
      <c r="LU40" s="182"/>
      <c r="LV40" s="182"/>
      <c r="LW40" s="182"/>
      <c r="LX40" s="182"/>
      <c r="LY40" s="182"/>
      <c r="LZ40" s="182"/>
      <c r="MA40" s="182"/>
      <c r="MB40" s="182"/>
      <c r="MC40" s="182"/>
      <c r="MD40" s="182"/>
      <c r="ME40" s="182"/>
      <c r="MF40" s="182"/>
      <c r="MG40" s="182"/>
      <c r="MH40" s="182"/>
      <c r="MI40" s="182"/>
      <c r="MJ40" s="182"/>
      <c r="MK40" s="182"/>
      <c r="ML40" s="182"/>
      <c r="MM40" s="182"/>
      <c r="MN40" s="182"/>
      <c r="MO40" s="182"/>
      <c r="MP40" s="182"/>
      <c r="MQ40" s="182"/>
      <c r="MR40" s="182"/>
      <c r="MS40" s="182"/>
      <c r="MT40" s="182"/>
      <c r="MU40" s="182"/>
      <c r="MV40" s="182"/>
      <c r="MW40" s="182"/>
      <c r="MX40" s="182"/>
      <c r="MY40" s="182"/>
      <c r="MZ40" s="182"/>
      <c r="NA40" s="182"/>
      <c r="NB40" s="182"/>
      <c r="NC40" s="182"/>
      <c r="ND40" s="182"/>
      <c r="NE40" s="182"/>
      <c r="NF40" s="182"/>
      <c r="NG40" s="182"/>
      <c r="NH40" s="182"/>
      <c r="NI40" s="182"/>
      <c r="NJ40" s="182"/>
      <c r="NK40" s="182"/>
      <c r="NL40" s="182"/>
      <c r="NM40" s="182"/>
      <c r="NN40" s="182"/>
      <c r="NO40" s="182"/>
      <c r="NP40" s="182"/>
      <c r="NQ40" s="182"/>
      <c r="NR40" s="182"/>
      <c r="NS40" s="182"/>
      <c r="NT40" s="182"/>
      <c r="NU40" s="182"/>
      <c r="NV40" s="182"/>
      <c r="NW40" s="182"/>
      <c r="NX40" s="182"/>
      <c r="NY40" s="182"/>
      <c r="NZ40" s="182"/>
      <c r="OA40" s="182"/>
      <c r="OB40" s="182"/>
      <c r="OC40" s="182"/>
      <c r="OD40" s="182"/>
      <c r="OE40" s="182"/>
      <c r="OF40" s="182"/>
      <c r="OG40" s="182"/>
      <c r="OH40" s="182"/>
      <c r="OI40" s="182"/>
      <c r="OJ40" s="182"/>
      <c r="OK40" s="182"/>
      <c r="OL40" s="182"/>
      <c r="OM40" s="182"/>
      <c r="ON40" s="182"/>
      <c r="OO40" s="182"/>
      <c r="OP40" s="182"/>
      <c r="OQ40" s="182"/>
      <c r="OR40" s="182"/>
      <c r="OS40" s="182"/>
      <c r="OT40" s="182"/>
      <c r="OU40" s="182"/>
      <c r="OV40" s="182"/>
      <c r="OW40" s="182"/>
      <c r="OX40" s="182"/>
      <c r="OY40" s="182"/>
      <c r="OZ40" s="182"/>
      <c r="PA40" s="182"/>
      <c r="PB40" s="182"/>
      <c r="PC40" s="182"/>
      <c r="PD40" s="182"/>
      <c r="PE40" s="182"/>
      <c r="PF40" s="182"/>
      <c r="PG40" s="182"/>
      <c r="PH40" s="182"/>
      <c r="PI40" s="182"/>
      <c r="PJ40" s="182"/>
      <c r="PK40" s="182"/>
      <c r="PL40" s="182"/>
      <c r="PM40" s="182"/>
      <c r="PN40" s="182"/>
      <c r="PO40" s="182"/>
      <c r="PP40" s="182"/>
      <c r="PQ40" s="182"/>
      <c r="PR40" s="182"/>
      <c r="PS40" s="182"/>
      <c r="PT40" s="182"/>
      <c r="PU40" s="182"/>
      <c r="PV40" s="182"/>
      <c r="PW40" s="182"/>
      <c r="PX40" s="182"/>
      <c r="PY40" s="182"/>
      <c r="PZ40" s="182"/>
      <c r="QA40" s="182"/>
      <c r="QB40" s="182"/>
      <c r="QC40" s="182"/>
      <c r="QD40" s="182"/>
      <c r="QE40" s="182"/>
      <c r="QF40" s="182"/>
      <c r="QG40" s="182"/>
      <c r="QH40" s="182"/>
      <c r="QI40" s="182"/>
      <c r="QJ40" s="182"/>
      <c r="QK40" s="182"/>
      <c r="QL40" s="182"/>
      <c r="QM40" s="182"/>
      <c r="QN40" s="182"/>
      <c r="QO40" s="182"/>
      <c r="QP40" s="182"/>
      <c r="QQ40" s="182"/>
      <c r="QR40" s="182"/>
      <c r="QS40" s="182"/>
      <c r="QT40" s="182"/>
      <c r="QU40" s="182"/>
      <c r="QV40" s="182"/>
      <c r="QW40" s="182"/>
      <c r="QX40" s="182"/>
      <c r="QY40" s="182"/>
      <c r="QZ40" s="182"/>
      <c r="RA40" s="182"/>
      <c r="RB40" s="182"/>
      <c r="RC40" s="182"/>
      <c r="RD40" s="182"/>
      <c r="RE40" s="182"/>
      <c r="RF40" s="182"/>
      <c r="RG40" s="182"/>
      <c r="RH40" s="182"/>
      <c r="RI40" s="182"/>
      <c r="RJ40" s="182"/>
      <c r="RK40" s="182"/>
      <c r="RL40" s="182"/>
      <c r="RM40" s="182"/>
      <c r="RN40" s="182"/>
      <c r="RO40" s="182"/>
      <c r="RP40" s="182"/>
      <c r="RQ40" s="182"/>
      <c r="RR40" s="182"/>
      <c r="RS40" s="182"/>
      <c r="RT40" s="182"/>
      <c r="RU40" s="182"/>
      <c r="RV40" s="182"/>
    </row>
    <row r="41" spans="1:490" s="182" customFormat="1">
      <c r="A41" s="197"/>
      <c r="B41" s="140">
        <v>25</v>
      </c>
      <c r="C41" s="184">
        <v>43838</v>
      </c>
      <c r="D41" s="185"/>
      <c r="E41" s="186">
        <v>2853</v>
      </c>
      <c r="F41" s="187" t="s">
        <v>64</v>
      </c>
      <c r="G41" s="187"/>
      <c r="H41" s="187"/>
      <c r="I41" s="187"/>
      <c r="J41" s="187"/>
      <c r="K41" s="187"/>
      <c r="L41" s="187"/>
      <c r="M41" s="187"/>
      <c r="N41" s="188" t="s">
        <v>39</v>
      </c>
      <c r="O41" s="188"/>
      <c r="P41" s="188"/>
      <c r="Q41" s="194" t="s">
        <v>43</v>
      </c>
      <c r="R41" s="194"/>
      <c r="S41" s="194"/>
      <c r="T41" s="194"/>
      <c r="U41" s="189">
        <v>2283.6999999999998</v>
      </c>
      <c r="V41" s="190"/>
      <c r="W41" s="202"/>
      <c r="X41" s="202"/>
      <c r="Y41" s="181"/>
    </row>
    <row r="42" spans="1:490" s="182" customFormat="1">
      <c r="A42" s="197"/>
      <c r="B42" s="155">
        <v>26</v>
      </c>
      <c r="C42" s="191">
        <v>43838</v>
      </c>
      <c r="D42" s="192"/>
      <c r="E42" s="193">
        <v>2853</v>
      </c>
      <c r="F42" s="187" t="s">
        <v>65</v>
      </c>
      <c r="G42" s="187"/>
      <c r="H42" s="187"/>
      <c r="I42" s="187"/>
      <c r="J42" s="187"/>
      <c r="K42" s="187"/>
      <c r="L42" s="187"/>
      <c r="M42" s="187"/>
      <c r="N42" s="188" t="s">
        <v>39</v>
      </c>
      <c r="O42" s="188"/>
      <c r="P42" s="188"/>
      <c r="Q42" s="194" t="s">
        <v>43</v>
      </c>
      <c r="R42" s="194"/>
      <c r="S42" s="194"/>
      <c r="T42" s="194"/>
      <c r="U42" s="189">
        <v>1413.24</v>
      </c>
      <c r="V42" s="190"/>
      <c r="W42" s="200"/>
      <c r="X42" s="200"/>
      <c r="Y42" s="181"/>
    </row>
    <row r="43" spans="1:490" s="183" customFormat="1">
      <c r="A43" s="171"/>
      <c r="B43" s="167">
        <v>27</v>
      </c>
      <c r="C43" s="184">
        <v>43838</v>
      </c>
      <c r="D43" s="185"/>
      <c r="E43" s="186">
        <v>2853</v>
      </c>
      <c r="F43" s="187" t="s">
        <v>66</v>
      </c>
      <c r="G43" s="187"/>
      <c r="H43" s="187"/>
      <c r="I43" s="187"/>
      <c r="J43" s="187"/>
      <c r="K43" s="187"/>
      <c r="L43" s="187"/>
      <c r="M43" s="187"/>
      <c r="N43" s="188" t="s">
        <v>39</v>
      </c>
      <c r="O43" s="188"/>
      <c r="P43" s="188"/>
      <c r="Q43" s="194" t="s">
        <v>43</v>
      </c>
      <c r="R43" s="194"/>
      <c r="S43" s="194"/>
      <c r="T43" s="194"/>
      <c r="U43" s="189">
        <v>1615.86</v>
      </c>
      <c r="V43" s="190"/>
      <c r="W43" s="200"/>
      <c r="X43" s="200"/>
      <c r="Y43" s="181"/>
      <c r="Z43" s="182"/>
      <c r="AA43" s="203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  <c r="FW43" s="182"/>
      <c r="FX43" s="182"/>
      <c r="FY43" s="182"/>
      <c r="FZ43" s="182"/>
      <c r="GA43" s="182"/>
      <c r="GB43" s="182"/>
      <c r="GC43" s="182"/>
      <c r="GD43" s="182"/>
      <c r="GE43" s="182"/>
      <c r="GF43" s="182"/>
      <c r="GG43" s="182"/>
      <c r="GH43" s="182"/>
      <c r="GI43" s="182"/>
      <c r="GJ43" s="182"/>
      <c r="GK43" s="182"/>
      <c r="GL43" s="182"/>
      <c r="GM43" s="182"/>
      <c r="GN43" s="182"/>
      <c r="GO43" s="182"/>
      <c r="GP43" s="182"/>
      <c r="GQ43" s="182"/>
      <c r="GR43" s="182"/>
      <c r="GS43" s="182"/>
      <c r="GT43" s="182"/>
      <c r="GU43" s="182"/>
      <c r="GV43" s="182"/>
      <c r="GW43" s="182"/>
      <c r="GX43" s="182"/>
      <c r="GY43" s="182"/>
      <c r="GZ43" s="182"/>
      <c r="HA43" s="182"/>
      <c r="HB43" s="182"/>
      <c r="HC43" s="182"/>
      <c r="HD43" s="182"/>
      <c r="HE43" s="182"/>
      <c r="HF43" s="182"/>
      <c r="HG43" s="182"/>
      <c r="HH43" s="182"/>
      <c r="HI43" s="182"/>
      <c r="HJ43" s="182"/>
      <c r="HK43" s="182"/>
      <c r="HL43" s="182"/>
      <c r="HM43" s="182"/>
      <c r="HN43" s="182"/>
      <c r="HO43" s="182"/>
      <c r="HP43" s="182"/>
      <c r="HQ43" s="182"/>
      <c r="HR43" s="182"/>
      <c r="HS43" s="182"/>
      <c r="HT43" s="182"/>
      <c r="HU43" s="182"/>
      <c r="HV43" s="182"/>
      <c r="HW43" s="182"/>
      <c r="HX43" s="182"/>
      <c r="HY43" s="182"/>
      <c r="HZ43" s="182"/>
      <c r="IA43" s="182"/>
      <c r="IB43" s="182"/>
      <c r="IC43" s="182"/>
      <c r="ID43" s="182"/>
      <c r="IE43" s="182"/>
      <c r="IF43" s="182"/>
      <c r="IG43" s="182"/>
      <c r="IH43" s="182"/>
      <c r="II43" s="182"/>
      <c r="IJ43" s="182"/>
      <c r="IK43" s="182"/>
      <c r="IL43" s="182"/>
      <c r="IM43" s="182"/>
      <c r="IN43" s="182"/>
      <c r="IO43" s="182"/>
      <c r="IP43" s="182"/>
      <c r="IQ43" s="182"/>
      <c r="IR43" s="182"/>
      <c r="IS43" s="182"/>
      <c r="IT43" s="182"/>
      <c r="IU43" s="182"/>
      <c r="IV43" s="182"/>
      <c r="IW43" s="182"/>
      <c r="IX43" s="182"/>
      <c r="IY43" s="182"/>
      <c r="IZ43" s="182"/>
      <c r="JA43" s="182"/>
      <c r="JB43" s="182"/>
      <c r="JC43" s="182"/>
      <c r="JD43" s="182"/>
      <c r="JE43" s="182"/>
      <c r="JF43" s="182"/>
      <c r="JG43" s="182"/>
      <c r="JH43" s="182"/>
      <c r="JI43" s="182"/>
      <c r="JJ43" s="182"/>
      <c r="JK43" s="182"/>
      <c r="JL43" s="182"/>
      <c r="JM43" s="182"/>
      <c r="JN43" s="182"/>
      <c r="JO43" s="182"/>
      <c r="JP43" s="182"/>
      <c r="JQ43" s="182"/>
      <c r="JR43" s="182"/>
      <c r="JS43" s="182"/>
      <c r="JT43" s="182"/>
      <c r="JU43" s="182"/>
      <c r="JV43" s="182"/>
      <c r="JW43" s="182"/>
      <c r="JX43" s="182"/>
      <c r="JY43" s="182"/>
      <c r="JZ43" s="182"/>
      <c r="KA43" s="182"/>
      <c r="KB43" s="182"/>
      <c r="KC43" s="182"/>
      <c r="KD43" s="182"/>
      <c r="KE43" s="182"/>
      <c r="KF43" s="182"/>
      <c r="KG43" s="182"/>
      <c r="KH43" s="182"/>
      <c r="KI43" s="182"/>
      <c r="KJ43" s="182"/>
      <c r="KK43" s="182"/>
      <c r="KL43" s="182"/>
      <c r="KM43" s="182"/>
      <c r="KN43" s="182"/>
      <c r="KO43" s="182"/>
      <c r="KP43" s="182"/>
      <c r="KQ43" s="182"/>
      <c r="KR43" s="182"/>
      <c r="KS43" s="182"/>
      <c r="KT43" s="182"/>
      <c r="KU43" s="182"/>
      <c r="KV43" s="182"/>
      <c r="KW43" s="182"/>
      <c r="KX43" s="182"/>
      <c r="KY43" s="182"/>
      <c r="KZ43" s="182"/>
      <c r="LA43" s="182"/>
      <c r="LB43" s="182"/>
      <c r="LC43" s="182"/>
      <c r="LD43" s="182"/>
      <c r="LE43" s="182"/>
      <c r="LF43" s="182"/>
      <c r="LG43" s="182"/>
      <c r="LH43" s="182"/>
      <c r="LI43" s="182"/>
      <c r="LJ43" s="182"/>
      <c r="LK43" s="182"/>
      <c r="LL43" s="182"/>
      <c r="LM43" s="182"/>
      <c r="LN43" s="182"/>
      <c r="LO43" s="182"/>
      <c r="LP43" s="182"/>
      <c r="LQ43" s="182"/>
      <c r="LR43" s="182"/>
      <c r="LS43" s="182"/>
      <c r="LT43" s="182"/>
      <c r="LU43" s="182"/>
      <c r="LV43" s="182"/>
      <c r="LW43" s="182"/>
      <c r="LX43" s="182"/>
      <c r="LY43" s="182"/>
      <c r="LZ43" s="182"/>
      <c r="MA43" s="182"/>
      <c r="MB43" s="182"/>
      <c r="MC43" s="182"/>
      <c r="MD43" s="182"/>
      <c r="ME43" s="182"/>
      <c r="MF43" s="182"/>
      <c r="MG43" s="182"/>
      <c r="MH43" s="182"/>
      <c r="MI43" s="182"/>
      <c r="MJ43" s="182"/>
      <c r="MK43" s="182"/>
      <c r="ML43" s="182"/>
      <c r="MM43" s="182"/>
      <c r="MN43" s="182"/>
      <c r="MO43" s="182"/>
      <c r="MP43" s="182"/>
      <c r="MQ43" s="182"/>
      <c r="MR43" s="182"/>
      <c r="MS43" s="182"/>
      <c r="MT43" s="182"/>
      <c r="MU43" s="182"/>
      <c r="MV43" s="182"/>
      <c r="MW43" s="182"/>
      <c r="MX43" s="182"/>
      <c r="MY43" s="182"/>
      <c r="MZ43" s="182"/>
      <c r="NA43" s="182"/>
      <c r="NB43" s="182"/>
      <c r="NC43" s="182"/>
      <c r="ND43" s="182"/>
      <c r="NE43" s="182"/>
      <c r="NF43" s="182"/>
      <c r="NG43" s="182"/>
      <c r="NH43" s="182"/>
      <c r="NI43" s="182"/>
      <c r="NJ43" s="182"/>
      <c r="NK43" s="182"/>
      <c r="NL43" s="182"/>
      <c r="NM43" s="182"/>
      <c r="NN43" s="182"/>
      <c r="NO43" s="182"/>
      <c r="NP43" s="182"/>
      <c r="NQ43" s="182"/>
      <c r="NR43" s="182"/>
      <c r="NS43" s="182"/>
      <c r="NT43" s="182"/>
      <c r="NU43" s="182"/>
      <c r="NV43" s="182"/>
      <c r="NW43" s="182"/>
      <c r="NX43" s="182"/>
      <c r="NY43" s="182"/>
      <c r="NZ43" s="182"/>
      <c r="OA43" s="182"/>
      <c r="OB43" s="182"/>
      <c r="OC43" s="182"/>
      <c r="OD43" s="182"/>
      <c r="OE43" s="182"/>
      <c r="OF43" s="182"/>
      <c r="OG43" s="182"/>
      <c r="OH43" s="182"/>
      <c r="OI43" s="182"/>
      <c r="OJ43" s="182"/>
      <c r="OK43" s="182"/>
      <c r="OL43" s="182"/>
      <c r="OM43" s="182"/>
      <c r="ON43" s="182"/>
      <c r="OO43" s="182"/>
      <c r="OP43" s="182"/>
      <c r="OQ43" s="182"/>
      <c r="OR43" s="182"/>
      <c r="OS43" s="182"/>
      <c r="OT43" s="182"/>
      <c r="OU43" s="182"/>
      <c r="OV43" s="182"/>
      <c r="OW43" s="182"/>
      <c r="OX43" s="182"/>
      <c r="OY43" s="182"/>
      <c r="OZ43" s="182"/>
      <c r="PA43" s="182"/>
      <c r="PB43" s="182"/>
      <c r="PC43" s="182"/>
      <c r="PD43" s="182"/>
      <c r="PE43" s="182"/>
      <c r="PF43" s="182"/>
      <c r="PG43" s="182"/>
      <c r="PH43" s="182"/>
      <c r="PI43" s="182"/>
      <c r="PJ43" s="182"/>
      <c r="PK43" s="182"/>
      <c r="PL43" s="182"/>
      <c r="PM43" s="182"/>
      <c r="PN43" s="182"/>
      <c r="PO43" s="182"/>
      <c r="PP43" s="182"/>
      <c r="PQ43" s="182"/>
      <c r="PR43" s="182"/>
      <c r="PS43" s="182"/>
      <c r="PT43" s="182"/>
      <c r="PU43" s="182"/>
      <c r="PV43" s="182"/>
      <c r="PW43" s="182"/>
      <c r="PX43" s="182"/>
      <c r="PY43" s="182"/>
      <c r="PZ43" s="182"/>
      <c r="QA43" s="182"/>
      <c r="QB43" s="182"/>
      <c r="QC43" s="182"/>
      <c r="QD43" s="182"/>
      <c r="QE43" s="182"/>
      <c r="QF43" s="182"/>
      <c r="QG43" s="182"/>
      <c r="QH43" s="182"/>
      <c r="QI43" s="182"/>
      <c r="QJ43" s="182"/>
      <c r="QK43" s="182"/>
      <c r="QL43" s="182"/>
      <c r="QM43" s="182"/>
      <c r="QN43" s="182"/>
      <c r="QO43" s="182"/>
      <c r="QP43" s="182"/>
      <c r="QQ43" s="182"/>
      <c r="QR43" s="182"/>
      <c r="QS43" s="182"/>
      <c r="QT43" s="182"/>
      <c r="QU43" s="182"/>
      <c r="QV43" s="182"/>
      <c r="QW43" s="182"/>
      <c r="QX43" s="182"/>
      <c r="QY43" s="182"/>
      <c r="QZ43" s="182"/>
      <c r="RA43" s="182"/>
      <c r="RB43" s="182"/>
      <c r="RC43" s="182"/>
      <c r="RD43" s="182"/>
      <c r="RE43" s="182"/>
      <c r="RF43" s="182"/>
      <c r="RG43" s="182"/>
      <c r="RH43" s="182"/>
      <c r="RI43" s="182"/>
      <c r="RJ43" s="182"/>
      <c r="RK43" s="182"/>
      <c r="RL43" s="182"/>
      <c r="RM43" s="182"/>
      <c r="RN43" s="182"/>
      <c r="RO43" s="182"/>
      <c r="RP43" s="182"/>
      <c r="RQ43" s="182"/>
      <c r="RR43" s="182"/>
      <c r="RS43" s="182"/>
      <c r="RT43" s="182"/>
      <c r="RU43" s="182"/>
      <c r="RV43" s="182"/>
    </row>
    <row r="44" spans="1:490" s="183" customFormat="1">
      <c r="A44" s="171"/>
      <c r="B44" s="140">
        <v>28</v>
      </c>
      <c r="C44" s="191">
        <v>43838</v>
      </c>
      <c r="D44" s="192"/>
      <c r="E44" s="193">
        <v>2853</v>
      </c>
      <c r="F44" s="187" t="s">
        <v>67</v>
      </c>
      <c r="G44" s="187"/>
      <c r="H44" s="187"/>
      <c r="I44" s="187"/>
      <c r="J44" s="187"/>
      <c r="K44" s="187"/>
      <c r="L44" s="187"/>
      <c r="M44" s="187"/>
      <c r="N44" s="188" t="s">
        <v>39</v>
      </c>
      <c r="O44" s="188"/>
      <c r="P44" s="188"/>
      <c r="Q44" s="194" t="s">
        <v>43</v>
      </c>
      <c r="R44" s="194"/>
      <c r="S44" s="194"/>
      <c r="T44" s="194"/>
      <c r="U44" s="189">
        <v>2005.51</v>
      </c>
      <c r="V44" s="190"/>
      <c r="W44" s="202"/>
      <c r="X44" s="202"/>
      <c r="Y44" s="181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182"/>
      <c r="BG44" s="182"/>
      <c r="BH44" s="182"/>
      <c r="BI44" s="182"/>
      <c r="BJ44" s="182"/>
      <c r="BK44" s="182"/>
      <c r="BL44" s="182"/>
      <c r="BM44" s="182"/>
      <c r="BN44" s="182"/>
      <c r="BO44" s="182"/>
      <c r="BP44" s="182"/>
      <c r="BQ44" s="182"/>
      <c r="BR44" s="182"/>
      <c r="BS44" s="182"/>
      <c r="BT44" s="182"/>
      <c r="BU44" s="182"/>
      <c r="BV44" s="182"/>
      <c r="BW44" s="182"/>
      <c r="BX44" s="182"/>
      <c r="BY44" s="182"/>
      <c r="BZ44" s="182"/>
      <c r="CA44" s="182"/>
      <c r="CB44" s="182"/>
      <c r="CC44" s="182"/>
      <c r="CD44" s="182"/>
      <c r="CE44" s="182"/>
      <c r="CF44" s="182"/>
      <c r="CG44" s="182"/>
      <c r="CH44" s="182"/>
      <c r="CI44" s="182"/>
      <c r="CJ44" s="182"/>
      <c r="CK44" s="182"/>
      <c r="CL44" s="182"/>
      <c r="CM44" s="182"/>
      <c r="CN44" s="182"/>
      <c r="CO44" s="182"/>
      <c r="CP44" s="182"/>
      <c r="CQ44" s="182"/>
      <c r="CR44" s="182"/>
      <c r="CS44" s="182"/>
      <c r="CT44" s="182"/>
      <c r="CU44" s="182"/>
      <c r="CV44" s="182"/>
      <c r="CW44" s="182"/>
      <c r="CX44" s="182"/>
      <c r="CY44" s="182"/>
      <c r="CZ44" s="182"/>
      <c r="DA44" s="182"/>
      <c r="DB44" s="182"/>
      <c r="DC44" s="182"/>
      <c r="DD44" s="182"/>
      <c r="DE44" s="182"/>
      <c r="DF44" s="182"/>
      <c r="DG44" s="182"/>
      <c r="DH44" s="182"/>
      <c r="DI44" s="182"/>
      <c r="DJ44" s="182"/>
      <c r="DK44" s="182"/>
      <c r="DL44" s="182"/>
      <c r="DM44" s="182"/>
      <c r="DN44" s="182"/>
      <c r="DO44" s="182"/>
      <c r="DP44" s="182"/>
      <c r="DQ44" s="182"/>
      <c r="DR44" s="182"/>
      <c r="DS44" s="182"/>
      <c r="DT44" s="182"/>
      <c r="DU44" s="182"/>
      <c r="DV44" s="182"/>
      <c r="DW44" s="182"/>
      <c r="DX44" s="182"/>
      <c r="DY44" s="182"/>
      <c r="DZ44" s="182"/>
      <c r="EA44" s="182"/>
      <c r="EB44" s="182"/>
      <c r="EC44" s="182"/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  <c r="FW44" s="182"/>
      <c r="FX44" s="182"/>
      <c r="FY44" s="182"/>
      <c r="FZ44" s="182"/>
      <c r="GA44" s="182"/>
      <c r="GB44" s="182"/>
      <c r="GC44" s="182"/>
      <c r="GD44" s="182"/>
      <c r="GE44" s="182"/>
      <c r="GF44" s="182"/>
      <c r="GG44" s="182"/>
      <c r="GH44" s="182"/>
      <c r="GI44" s="182"/>
      <c r="GJ44" s="182"/>
      <c r="GK44" s="182"/>
      <c r="GL44" s="182"/>
      <c r="GM44" s="182"/>
      <c r="GN44" s="182"/>
      <c r="GO44" s="182"/>
      <c r="GP44" s="182"/>
      <c r="GQ44" s="182"/>
      <c r="GR44" s="182"/>
      <c r="GS44" s="182"/>
      <c r="GT44" s="182"/>
      <c r="GU44" s="182"/>
      <c r="GV44" s="182"/>
      <c r="GW44" s="182"/>
      <c r="GX44" s="182"/>
      <c r="GY44" s="182"/>
      <c r="GZ44" s="182"/>
      <c r="HA44" s="182"/>
      <c r="HB44" s="182"/>
      <c r="HC44" s="182"/>
      <c r="HD44" s="182"/>
      <c r="HE44" s="182"/>
      <c r="HF44" s="182"/>
      <c r="HG44" s="182"/>
      <c r="HH44" s="182"/>
      <c r="HI44" s="182"/>
      <c r="HJ44" s="182"/>
      <c r="HK44" s="182"/>
      <c r="HL44" s="182"/>
      <c r="HM44" s="182"/>
      <c r="HN44" s="182"/>
      <c r="HO44" s="182"/>
      <c r="HP44" s="182"/>
      <c r="HQ44" s="182"/>
      <c r="HR44" s="182"/>
      <c r="HS44" s="182"/>
      <c r="HT44" s="182"/>
      <c r="HU44" s="182"/>
      <c r="HV44" s="182"/>
      <c r="HW44" s="182"/>
      <c r="HX44" s="182"/>
      <c r="HY44" s="182"/>
      <c r="HZ44" s="182"/>
      <c r="IA44" s="182"/>
      <c r="IB44" s="182"/>
      <c r="IC44" s="182"/>
      <c r="ID44" s="182"/>
      <c r="IE44" s="182"/>
      <c r="IF44" s="182"/>
      <c r="IG44" s="182"/>
      <c r="IH44" s="182"/>
      <c r="II44" s="182"/>
      <c r="IJ44" s="182"/>
      <c r="IK44" s="182"/>
      <c r="IL44" s="182"/>
      <c r="IM44" s="182"/>
      <c r="IN44" s="182"/>
      <c r="IO44" s="182"/>
      <c r="IP44" s="182"/>
      <c r="IQ44" s="182"/>
      <c r="IR44" s="182"/>
      <c r="IS44" s="182"/>
      <c r="IT44" s="182"/>
      <c r="IU44" s="182"/>
      <c r="IV44" s="182"/>
      <c r="IW44" s="182"/>
      <c r="IX44" s="182"/>
      <c r="IY44" s="182"/>
      <c r="IZ44" s="182"/>
      <c r="JA44" s="182"/>
      <c r="JB44" s="182"/>
      <c r="JC44" s="182"/>
      <c r="JD44" s="182"/>
      <c r="JE44" s="182"/>
      <c r="JF44" s="182"/>
      <c r="JG44" s="182"/>
      <c r="JH44" s="182"/>
      <c r="JI44" s="182"/>
      <c r="JJ44" s="182"/>
      <c r="JK44" s="182"/>
      <c r="JL44" s="182"/>
      <c r="JM44" s="182"/>
      <c r="JN44" s="182"/>
      <c r="JO44" s="182"/>
      <c r="JP44" s="182"/>
      <c r="JQ44" s="182"/>
      <c r="JR44" s="182"/>
      <c r="JS44" s="182"/>
      <c r="JT44" s="182"/>
      <c r="JU44" s="182"/>
      <c r="JV44" s="182"/>
      <c r="JW44" s="182"/>
      <c r="JX44" s="182"/>
      <c r="JY44" s="182"/>
      <c r="JZ44" s="182"/>
      <c r="KA44" s="182"/>
      <c r="KB44" s="182"/>
      <c r="KC44" s="182"/>
      <c r="KD44" s="182"/>
      <c r="KE44" s="182"/>
      <c r="KF44" s="182"/>
      <c r="KG44" s="182"/>
      <c r="KH44" s="182"/>
      <c r="KI44" s="182"/>
      <c r="KJ44" s="182"/>
      <c r="KK44" s="182"/>
      <c r="KL44" s="182"/>
      <c r="KM44" s="182"/>
      <c r="KN44" s="182"/>
      <c r="KO44" s="182"/>
      <c r="KP44" s="182"/>
      <c r="KQ44" s="182"/>
      <c r="KR44" s="182"/>
      <c r="KS44" s="182"/>
      <c r="KT44" s="182"/>
      <c r="KU44" s="182"/>
      <c r="KV44" s="182"/>
      <c r="KW44" s="182"/>
      <c r="KX44" s="182"/>
      <c r="KY44" s="182"/>
      <c r="KZ44" s="182"/>
      <c r="LA44" s="182"/>
      <c r="LB44" s="182"/>
      <c r="LC44" s="182"/>
      <c r="LD44" s="182"/>
      <c r="LE44" s="182"/>
      <c r="LF44" s="182"/>
      <c r="LG44" s="182"/>
      <c r="LH44" s="182"/>
      <c r="LI44" s="182"/>
      <c r="LJ44" s="182"/>
      <c r="LK44" s="182"/>
      <c r="LL44" s="182"/>
      <c r="LM44" s="182"/>
      <c r="LN44" s="182"/>
      <c r="LO44" s="182"/>
      <c r="LP44" s="182"/>
      <c r="LQ44" s="182"/>
      <c r="LR44" s="182"/>
      <c r="LS44" s="182"/>
      <c r="LT44" s="182"/>
      <c r="LU44" s="182"/>
      <c r="LV44" s="182"/>
      <c r="LW44" s="182"/>
      <c r="LX44" s="182"/>
      <c r="LY44" s="182"/>
      <c r="LZ44" s="182"/>
      <c r="MA44" s="182"/>
      <c r="MB44" s="182"/>
      <c r="MC44" s="182"/>
      <c r="MD44" s="182"/>
      <c r="ME44" s="182"/>
      <c r="MF44" s="182"/>
      <c r="MG44" s="182"/>
      <c r="MH44" s="182"/>
      <c r="MI44" s="182"/>
      <c r="MJ44" s="182"/>
      <c r="MK44" s="182"/>
      <c r="ML44" s="182"/>
      <c r="MM44" s="182"/>
      <c r="MN44" s="182"/>
      <c r="MO44" s="182"/>
      <c r="MP44" s="182"/>
      <c r="MQ44" s="182"/>
      <c r="MR44" s="182"/>
      <c r="MS44" s="182"/>
      <c r="MT44" s="182"/>
      <c r="MU44" s="182"/>
      <c r="MV44" s="182"/>
      <c r="MW44" s="182"/>
      <c r="MX44" s="182"/>
      <c r="MY44" s="182"/>
      <c r="MZ44" s="182"/>
      <c r="NA44" s="182"/>
      <c r="NB44" s="182"/>
      <c r="NC44" s="182"/>
      <c r="ND44" s="182"/>
      <c r="NE44" s="182"/>
      <c r="NF44" s="182"/>
      <c r="NG44" s="182"/>
      <c r="NH44" s="182"/>
      <c r="NI44" s="182"/>
      <c r="NJ44" s="182"/>
      <c r="NK44" s="182"/>
      <c r="NL44" s="182"/>
      <c r="NM44" s="182"/>
      <c r="NN44" s="182"/>
      <c r="NO44" s="182"/>
      <c r="NP44" s="182"/>
      <c r="NQ44" s="182"/>
      <c r="NR44" s="182"/>
      <c r="NS44" s="182"/>
      <c r="NT44" s="182"/>
      <c r="NU44" s="182"/>
      <c r="NV44" s="182"/>
      <c r="NW44" s="182"/>
      <c r="NX44" s="182"/>
      <c r="NY44" s="182"/>
      <c r="NZ44" s="182"/>
      <c r="OA44" s="182"/>
      <c r="OB44" s="182"/>
      <c r="OC44" s="182"/>
      <c r="OD44" s="182"/>
      <c r="OE44" s="182"/>
      <c r="OF44" s="182"/>
      <c r="OG44" s="182"/>
      <c r="OH44" s="182"/>
      <c r="OI44" s="182"/>
      <c r="OJ44" s="182"/>
      <c r="OK44" s="182"/>
      <c r="OL44" s="182"/>
      <c r="OM44" s="182"/>
      <c r="ON44" s="182"/>
      <c r="OO44" s="182"/>
      <c r="OP44" s="182"/>
      <c r="OQ44" s="182"/>
      <c r="OR44" s="182"/>
      <c r="OS44" s="182"/>
      <c r="OT44" s="182"/>
      <c r="OU44" s="182"/>
      <c r="OV44" s="182"/>
      <c r="OW44" s="182"/>
      <c r="OX44" s="182"/>
      <c r="OY44" s="182"/>
      <c r="OZ44" s="182"/>
      <c r="PA44" s="182"/>
      <c r="PB44" s="182"/>
      <c r="PC44" s="182"/>
      <c r="PD44" s="182"/>
      <c r="PE44" s="182"/>
      <c r="PF44" s="182"/>
      <c r="PG44" s="182"/>
      <c r="PH44" s="182"/>
      <c r="PI44" s="182"/>
      <c r="PJ44" s="182"/>
      <c r="PK44" s="182"/>
      <c r="PL44" s="182"/>
      <c r="PM44" s="182"/>
      <c r="PN44" s="182"/>
      <c r="PO44" s="182"/>
      <c r="PP44" s="182"/>
      <c r="PQ44" s="182"/>
      <c r="PR44" s="182"/>
      <c r="PS44" s="182"/>
      <c r="PT44" s="182"/>
      <c r="PU44" s="182"/>
      <c r="PV44" s="182"/>
      <c r="PW44" s="182"/>
      <c r="PX44" s="182"/>
      <c r="PY44" s="182"/>
      <c r="PZ44" s="182"/>
      <c r="QA44" s="182"/>
      <c r="QB44" s="182"/>
      <c r="QC44" s="182"/>
      <c r="QD44" s="182"/>
      <c r="QE44" s="182"/>
      <c r="QF44" s="182"/>
      <c r="QG44" s="182"/>
      <c r="QH44" s="182"/>
      <c r="QI44" s="182"/>
      <c r="QJ44" s="182"/>
      <c r="QK44" s="182"/>
      <c r="QL44" s="182"/>
      <c r="QM44" s="182"/>
      <c r="QN44" s="182"/>
      <c r="QO44" s="182"/>
      <c r="QP44" s="182"/>
      <c r="QQ44" s="182"/>
      <c r="QR44" s="182"/>
      <c r="QS44" s="182"/>
      <c r="QT44" s="182"/>
      <c r="QU44" s="182"/>
      <c r="QV44" s="182"/>
      <c r="QW44" s="182"/>
      <c r="QX44" s="182"/>
      <c r="QY44" s="182"/>
      <c r="QZ44" s="182"/>
      <c r="RA44" s="182"/>
      <c r="RB44" s="182"/>
      <c r="RC44" s="182"/>
      <c r="RD44" s="182"/>
      <c r="RE44" s="182"/>
      <c r="RF44" s="182"/>
      <c r="RG44" s="182"/>
      <c r="RH44" s="182"/>
      <c r="RI44" s="182"/>
      <c r="RJ44" s="182"/>
      <c r="RK44" s="182"/>
      <c r="RL44" s="182"/>
      <c r="RM44" s="182"/>
      <c r="RN44" s="182"/>
      <c r="RO44" s="182"/>
      <c r="RP44" s="182"/>
      <c r="RQ44" s="182"/>
      <c r="RR44" s="182"/>
      <c r="RS44" s="182"/>
      <c r="RT44" s="182"/>
      <c r="RU44" s="182"/>
      <c r="RV44" s="182"/>
    </row>
    <row r="45" spans="1:490" s="183" customFormat="1">
      <c r="A45" s="171"/>
      <c r="B45" s="155">
        <v>29</v>
      </c>
      <c r="C45" s="184">
        <v>43838</v>
      </c>
      <c r="D45" s="185"/>
      <c r="E45" s="186">
        <v>2853</v>
      </c>
      <c r="F45" s="187" t="s">
        <v>68</v>
      </c>
      <c r="G45" s="187"/>
      <c r="H45" s="187"/>
      <c r="I45" s="187"/>
      <c r="J45" s="187"/>
      <c r="K45" s="187"/>
      <c r="L45" s="187"/>
      <c r="M45" s="187"/>
      <c r="N45" s="188" t="s">
        <v>39</v>
      </c>
      <c r="O45" s="188"/>
      <c r="P45" s="188"/>
      <c r="Q45" s="194" t="s">
        <v>43</v>
      </c>
      <c r="R45" s="194"/>
      <c r="S45" s="194"/>
      <c r="T45" s="194"/>
      <c r="U45" s="189">
        <v>2871.02</v>
      </c>
      <c r="V45" s="190"/>
      <c r="W45" s="202"/>
      <c r="X45" s="202"/>
      <c r="Y45" s="181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2"/>
      <c r="BD45" s="182"/>
      <c r="BE45" s="182"/>
      <c r="BF45" s="182"/>
      <c r="BG45" s="182"/>
      <c r="BH45" s="182"/>
      <c r="BI45" s="182"/>
      <c r="BJ45" s="182"/>
      <c r="BK45" s="182"/>
      <c r="BL45" s="182"/>
      <c r="BM45" s="182"/>
      <c r="BN45" s="182"/>
      <c r="BO45" s="182"/>
      <c r="BP45" s="182"/>
      <c r="BQ45" s="182"/>
      <c r="BR45" s="182"/>
      <c r="BS45" s="182"/>
      <c r="BT45" s="182"/>
      <c r="BU45" s="182"/>
      <c r="BV45" s="182"/>
      <c r="BW45" s="182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2"/>
      <c r="CM45" s="182"/>
      <c r="CN45" s="182"/>
      <c r="CO45" s="182"/>
      <c r="CP45" s="182"/>
      <c r="CQ45" s="182"/>
      <c r="CR45" s="182"/>
      <c r="CS45" s="182"/>
      <c r="CT45" s="182"/>
      <c r="CU45" s="182"/>
      <c r="CV45" s="182"/>
      <c r="CW45" s="182"/>
      <c r="CX45" s="182"/>
      <c r="CY45" s="182"/>
      <c r="CZ45" s="182"/>
      <c r="DA45" s="182"/>
      <c r="DB45" s="182"/>
      <c r="DC45" s="182"/>
      <c r="DD45" s="182"/>
      <c r="DE45" s="182"/>
      <c r="DF45" s="182"/>
      <c r="DG45" s="182"/>
      <c r="DH45" s="182"/>
      <c r="DI45" s="182"/>
      <c r="DJ45" s="182"/>
      <c r="DK45" s="182"/>
      <c r="DL45" s="182"/>
      <c r="DM45" s="182"/>
      <c r="DN45" s="182"/>
      <c r="DO45" s="182"/>
      <c r="DP45" s="182"/>
      <c r="DQ45" s="182"/>
      <c r="DR45" s="182"/>
      <c r="DS45" s="182"/>
      <c r="DT45" s="182"/>
      <c r="DU45" s="182"/>
      <c r="DV45" s="182"/>
      <c r="DW45" s="182"/>
      <c r="DX45" s="182"/>
      <c r="DY45" s="182"/>
      <c r="DZ45" s="182"/>
      <c r="EA45" s="182"/>
      <c r="EB45" s="182"/>
      <c r="EC45" s="182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  <c r="FW45" s="182"/>
      <c r="FX45" s="182"/>
      <c r="FY45" s="182"/>
      <c r="FZ45" s="182"/>
      <c r="GA45" s="182"/>
      <c r="GB45" s="182"/>
      <c r="GC45" s="182"/>
      <c r="GD45" s="182"/>
      <c r="GE45" s="182"/>
      <c r="GF45" s="182"/>
      <c r="GG45" s="182"/>
      <c r="GH45" s="182"/>
      <c r="GI45" s="182"/>
      <c r="GJ45" s="182"/>
      <c r="GK45" s="182"/>
      <c r="GL45" s="182"/>
      <c r="GM45" s="182"/>
      <c r="GN45" s="182"/>
      <c r="GO45" s="182"/>
      <c r="GP45" s="182"/>
      <c r="GQ45" s="182"/>
      <c r="GR45" s="182"/>
      <c r="GS45" s="182"/>
      <c r="GT45" s="182"/>
      <c r="GU45" s="182"/>
      <c r="GV45" s="182"/>
      <c r="GW45" s="182"/>
      <c r="GX45" s="182"/>
      <c r="GY45" s="182"/>
      <c r="GZ45" s="182"/>
      <c r="HA45" s="182"/>
      <c r="HB45" s="182"/>
      <c r="HC45" s="182"/>
      <c r="HD45" s="182"/>
      <c r="HE45" s="182"/>
      <c r="HF45" s="182"/>
      <c r="HG45" s="182"/>
      <c r="HH45" s="182"/>
      <c r="HI45" s="182"/>
      <c r="HJ45" s="182"/>
      <c r="HK45" s="182"/>
      <c r="HL45" s="182"/>
      <c r="HM45" s="182"/>
      <c r="HN45" s="182"/>
      <c r="HO45" s="182"/>
      <c r="HP45" s="182"/>
      <c r="HQ45" s="182"/>
      <c r="HR45" s="182"/>
      <c r="HS45" s="182"/>
      <c r="HT45" s="182"/>
      <c r="HU45" s="182"/>
      <c r="HV45" s="182"/>
      <c r="HW45" s="182"/>
      <c r="HX45" s="182"/>
      <c r="HY45" s="182"/>
      <c r="HZ45" s="182"/>
      <c r="IA45" s="182"/>
      <c r="IB45" s="182"/>
      <c r="IC45" s="182"/>
      <c r="ID45" s="182"/>
      <c r="IE45" s="182"/>
      <c r="IF45" s="182"/>
      <c r="IG45" s="182"/>
      <c r="IH45" s="182"/>
      <c r="II45" s="182"/>
      <c r="IJ45" s="182"/>
      <c r="IK45" s="182"/>
      <c r="IL45" s="182"/>
      <c r="IM45" s="182"/>
      <c r="IN45" s="182"/>
      <c r="IO45" s="182"/>
      <c r="IP45" s="182"/>
      <c r="IQ45" s="182"/>
      <c r="IR45" s="182"/>
      <c r="IS45" s="182"/>
      <c r="IT45" s="182"/>
      <c r="IU45" s="182"/>
      <c r="IV45" s="182"/>
      <c r="IW45" s="182"/>
      <c r="IX45" s="182"/>
      <c r="IY45" s="182"/>
      <c r="IZ45" s="182"/>
      <c r="JA45" s="182"/>
      <c r="JB45" s="182"/>
      <c r="JC45" s="182"/>
      <c r="JD45" s="182"/>
      <c r="JE45" s="182"/>
      <c r="JF45" s="182"/>
      <c r="JG45" s="182"/>
      <c r="JH45" s="182"/>
      <c r="JI45" s="182"/>
      <c r="JJ45" s="182"/>
      <c r="JK45" s="182"/>
      <c r="JL45" s="182"/>
      <c r="JM45" s="182"/>
      <c r="JN45" s="182"/>
      <c r="JO45" s="182"/>
      <c r="JP45" s="182"/>
      <c r="JQ45" s="182"/>
      <c r="JR45" s="182"/>
      <c r="JS45" s="182"/>
      <c r="JT45" s="182"/>
      <c r="JU45" s="182"/>
      <c r="JV45" s="182"/>
      <c r="JW45" s="182"/>
      <c r="JX45" s="182"/>
      <c r="JY45" s="182"/>
      <c r="JZ45" s="182"/>
      <c r="KA45" s="182"/>
      <c r="KB45" s="182"/>
      <c r="KC45" s="182"/>
      <c r="KD45" s="182"/>
      <c r="KE45" s="182"/>
      <c r="KF45" s="182"/>
      <c r="KG45" s="182"/>
      <c r="KH45" s="182"/>
      <c r="KI45" s="182"/>
      <c r="KJ45" s="182"/>
      <c r="KK45" s="182"/>
      <c r="KL45" s="182"/>
      <c r="KM45" s="182"/>
      <c r="KN45" s="182"/>
      <c r="KO45" s="182"/>
      <c r="KP45" s="182"/>
      <c r="KQ45" s="182"/>
      <c r="KR45" s="182"/>
      <c r="KS45" s="182"/>
      <c r="KT45" s="182"/>
      <c r="KU45" s="182"/>
      <c r="KV45" s="182"/>
      <c r="KW45" s="182"/>
      <c r="KX45" s="182"/>
      <c r="KY45" s="182"/>
      <c r="KZ45" s="182"/>
      <c r="LA45" s="182"/>
      <c r="LB45" s="182"/>
      <c r="LC45" s="182"/>
      <c r="LD45" s="182"/>
      <c r="LE45" s="182"/>
      <c r="LF45" s="182"/>
      <c r="LG45" s="182"/>
      <c r="LH45" s="182"/>
      <c r="LI45" s="182"/>
      <c r="LJ45" s="182"/>
      <c r="LK45" s="182"/>
      <c r="LL45" s="182"/>
      <c r="LM45" s="182"/>
      <c r="LN45" s="182"/>
      <c r="LO45" s="182"/>
      <c r="LP45" s="182"/>
      <c r="LQ45" s="182"/>
      <c r="LR45" s="182"/>
      <c r="LS45" s="182"/>
      <c r="LT45" s="182"/>
      <c r="LU45" s="182"/>
      <c r="LV45" s="182"/>
      <c r="LW45" s="182"/>
      <c r="LX45" s="182"/>
      <c r="LY45" s="182"/>
      <c r="LZ45" s="182"/>
      <c r="MA45" s="182"/>
      <c r="MB45" s="182"/>
      <c r="MC45" s="182"/>
      <c r="MD45" s="182"/>
      <c r="ME45" s="182"/>
      <c r="MF45" s="182"/>
      <c r="MG45" s="182"/>
      <c r="MH45" s="182"/>
      <c r="MI45" s="182"/>
      <c r="MJ45" s="182"/>
      <c r="MK45" s="182"/>
      <c r="ML45" s="182"/>
      <c r="MM45" s="182"/>
      <c r="MN45" s="182"/>
      <c r="MO45" s="182"/>
      <c r="MP45" s="182"/>
      <c r="MQ45" s="182"/>
      <c r="MR45" s="182"/>
      <c r="MS45" s="182"/>
      <c r="MT45" s="182"/>
      <c r="MU45" s="182"/>
      <c r="MV45" s="182"/>
      <c r="MW45" s="182"/>
      <c r="MX45" s="182"/>
      <c r="MY45" s="182"/>
      <c r="MZ45" s="182"/>
      <c r="NA45" s="182"/>
      <c r="NB45" s="182"/>
      <c r="NC45" s="182"/>
      <c r="ND45" s="182"/>
      <c r="NE45" s="182"/>
      <c r="NF45" s="182"/>
      <c r="NG45" s="182"/>
      <c r="NH45" s="182"/>
      <c r="NI45" s="182"/>
      <c r="NJ45" s="182"/>
      <c r="NK45" s="182"/>
      <c r="NL45" s="182"/>
      <c r="NM45" s="182"/>
      <c r="NN45" s="182"/>
      <c r="NO45" s="182"/>
      <c r="NP45" s="182"/>
      <c r="NQ45" s="182"/>
      <c r="NR45" s="182"/>
      <c r="NS45" s="182"/>
      <c r="NT45" s="182"/>
      <c r="NU45" s="182"/>
      <c r="NV45" s="182"/>
      <c r="NW45" s="182"/>
      <c r="NX45" s="182"/>
      <c r="NY45" s="182"/>
      <c r="NZ45" s="182"/>
      <c r="OA45" s="182"/>
      <c r="OB45" s="182"/>
      <c r="OC45" s="182"/>
      <c r="OD45" s="182"/>
      <c r="OE45" s="182"/>
      <c r="OF45" s="182"/>
      <c r="OG45" s="182"/>
      <c r="OH45" s="182"/>
      <c r="OI45" s="182"/>
      <c r="OJ45" s="182"/>
      <c r="OK45" s="182"/>
      <c r="OL45" s="182"/>
      <c r="OM45" s="182"/>
      <c r="ON45" s="182"/>
      <c r="OO45" s="182"/>
      <c r="OP45" s="182"/>
      <c r="OQ45" s="182"/>
      <c r="OR45" s="182"/>
      <c r="OS45" s="182"/>
      <c r="OT45" s="182"/>
      <c r="OU45" s="182"/>
      <c r="OV45" s="182"/>
      <c r="OW45" s="182"/>
      <c r="OX45" s="182"/>
      <c r="OY45" s="182"/>
      <c r="OZ45" s="182"/>
      <c r="PA45" s="182"/>
      <c r="PB45" s="182"/>
      <c r="PC45" s="182"/>
      <c r="PD45" s="182"/>
      <c r="PE45" s="182"/>
      <c r="PF45" s="182"/>
      <c r="PG45" s="182"/>
      <c r="PH45" s="182"/>
      <c r="PI45" s="182"/>
      <c r="PJ45" s="182"/>
      <c r="PK45" s="182"/>
      <c r="PL45" s="182"/>
      <c r="PM45" s="182"/>
      <c r="PN45" s="182"/>
      <c r="PO45" s="182"/>
      <c r="PP45" s="182"/>
      <c r="PQ45" s="182"/>
      <c r="PR45" s="182"/>
      <c r="PS45" s="182"/>
      <c r="PT45" s="182"/>
      <c r="PU45" s="182"/>
      <c r="PV45" s="182"/>
      <c r="PW45" s="182"/>
      <c r="PX45" s="182"/>
      <c r="PY45" s="182"/>
      <c r="PZ45" s="182"/>
      <c r="QA45" s="182"/>
      <c r="QB45" s="182"/>
      <c r="QC45" s="182"/>
      <c r="QD45" s="182"/>
      <c r="QE45" s="182"/>
      <c r="QF45" s="182"/>
      <c r="QG45" s="182"/>
      <c r="QH45" s="182"/>
      <c r="QI45" s="182"/>
      <c r="QJ45" s="182"/>
      <c r="QK45" s="182"/>
      <c r="QL45" s="182"/>
      <c r="QM45" s="182"/>
      <c r="QN45" s="182"/>
      <c r="QO45" s="182"/>
      <c r="QP45" s="182"/>
      <c r="QQ45" s="182"/>
      <c r="QR45" s="182"/>
      <c r="QS45" s="182"/>
      <c r="QT45" s="182"/>
      <c r="QU45" s="182"/>
      <c r="QV45" s="182"/>
      <c r="QW45" s="182"/>
      <c r="QX45" s="182"/>
      <c r="QY45" s="182"/>
      <c r="QZ45" s="182"/>
      <c r="RA45" s="182"/>
      <c r="RB45" s="182"/>
      <c r="RC45" s="182"/>
      <c r="RD45" s="182"/>
      <c r="RE45" s="182"/>
      <c r="RF45" s="182"/>
      <c r="RG45" s="182"/>
      <c r="RH45" s="182"/>
      <c r="RI45" s="182"/>
      <c r="RJ45" s="182"/>
      <c r="RK45" s="182"/>
      <c r="RL45" s="182"/>
      <c r="RM45" s="182"/>
      <c r="RN45" s="182"/>
      <c r="RO45" s="182"/>
      <c r="RP45" s="182"/>
      <c r="RQ45" s="182"/>
      <c r="RR45" s="182"/>
      <c r="RS45" s="182"/>
      <c r="RT45" s="182"/>
      <c r="RU45" s="182"/>
      <c r="RV45" s="182"/>
    </row>
    <row r="46" spans="1:490" s="183" customFormat="1">
      <c r="A46" s="171"/>
      <c r="B46" s="167">
        <v>30</v>
      </c>
      <c r="C46" s="191">
        <v>43838</v>
      </c>
      <c r="D46" s="192"/>
      <c r="E46" s="193">
        <v>2853</v>
      </c>
      <c r="F46" s="187" t="s">
        <v>69</v>
      </c>
      <c r="G46" s="187"/>
      <c r="H46" s="187"/>
      <c r="I46" s="187"/>
      <c r="J46" s="187"/>
      <c r="K46" s="187"/>
      <c r="L46" s="187"/>
      <c r="M46" s="187"/>
      <c r="N46" s="188" t="s">
        <v>39</v>
      </c>
      <c r="O46" s="188"/>
      <c r="P46" s="188"/>
      <c r="Q46" s="194" t="s">
        <v>43</v>
      </c>
      <c r="R46" s="194"/>
      <c r="S46" s="194"/>
      <c r="T46" s="194"/>
      <c r="U46" s="189">
        <v>2779.53</v>
      </c>
      <c r="V46" s="190"/>
      <c r="W46" s="204"/>
      <c r="X46" s="180"/>
      <c r="Y46" s="181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  <c r="BN46" s="182"/>
      <c r="BO46" s="182"/>
      <c r="BP46" s="182"/>
      <c r="BQ46" s="182"/>
      <c r="BR46" s="182"/>
      <c r="BS46" s="182"/>
      <c r="BT46" s="182"/>
      <c r="BU46" s="182"/>
      <c r="BV46" s="182"/>
      <c r="BW46" s="182"/>
      <c r="BX46" s="182"/>
      <c r="BY46" s="182"/>
      <c r="BZ46" s="182"/>
      <c r="CA46" s="182"/>
      <c r="CB46" s="182"/>
      <c r="CC46" s="182"/>
      <c r="CD46" s="182"/>
      <c r="CE46" s="182"/>
      <c r="CF46" s="182"/>
      <c r="CG46" s="182"/>
      <c r="CH46" s="182"/>
      <c r="CI46" s="182"/>
      <c r="CJ46" s="182"/>
      <c r="CK46" s="182"/>
      <c r="CL46" s="182"/>
      <c r="CM46" s="182"/>
      <c r="CN46" s="182"/>
      <c r="CO46" s="182"/>
      <c r="CP46" s="182"/>
      <c r="CQ46" s="182"/>
      <c r="CR46" s="182"/>
      <c r="CS46" s="182"/>
      <c r="CT46" s="182"/>
      <c r="CU46" s="182"/>
      <c r="CV46" s="182"/>
      <c r="CW46" s="182"/>
      <c r="CX46" s="182"/>
      <c r="CY46" s="182"/>
      <c r="CZ46" s="182"/>
      <c r="DA46" s="182"/>
      <c r="DB46" s="182"/>
      <c r="DC46" s="182"/>
      <c r="DD46" s="182"/>
      <c r="DE46" s="182"/>
      <c r="DF46" s="182"/>
      <c r="DG46" s="182"/>
      <c r="DH46" s="182"/>
      <c r="DI46" s="182"/>
      <c r="DJ46" s="182"/>
      <c r="DK46" s="182"/>
      <c r="DL46" s="182"/>
      <c r="DM46" s="182"/>
      <c r="DN46" s="182"/>
      <c r="DO46" s="182"/>
      <c r="DP46" s="182"/>
      <c r="DQ46" s="182"/>
      <c r="DR46" s="182"/>
      <c r="DS46" s="182"/>
      <c r="DT46" s="182"/>
      <c r="DU46" s="182"/>
      <c r="DV46" s="182"/>
      <c r="DW46" s="182"/>
      <c r="DX46" s="182"/>
      <c r="DY46" s="182"/>
      <c r="DZ46" s="182"/>
      <c r="EA46" s="182"/>
      <c r="EB46" s="182"/>
      <c r="EC46" s="182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  <c r="FW46" s="182"/>
      <c r="FX46" s="182"/>
      <c r="FY46" s="182"/>
      <c r="FZ46" s="182"/>
      <c r="GA46" s="182"/>
      <c r="GB46" s="182"/>
      <c r="GC46" s="182"/>
      <c r="GD46" s="182"/>
      <c r="GE46" s="182"/>
      <c r="GF46" s="182"/>
      <c r="GG46" s="182"/>
      <c r="GH46" s="182"/>
      <c r="GI46" s="182"/>
      <c r="GJ46" s="182"/>
      <c r="GK46" s="182"/>
      <c r="GL46" s="182"/>
      <c r="GM46" s="182"/>
      <c r="GN46" s="182"/>
      <c r="GO46" s="182"/>
      <c r="GP46" s="182"/>
      <c r="GQ46" s="182"/>
      <c r="GR46" s="182"/>
      <c r="GS46" s="182"/>
      <c r="GT46" s="182"/>
      <c r="GU46" s="182"/>
      <c r="GV46" s="182"/>
      <c r="GW46" s="182"/>
      <c r="GX46" s="182"/>
      <c r="GY46" s="182"/>
      <c r="GZ46" s="182"/>
      <c r="HA46" s="182"/>
      <c r="HB46" s="182"/>
      <c r="HC46" s="182"/>
      <c r="HD46" s="182"/>
      <c r="HE46" s="182"/>
      <c r="HF46" s="182"/>
      <c r="HG46" s="182"/>
      <c r="HH46" s="182"/>
      <c r="HI46" s="182"/>
      <c r="HJ46" s="182"/>
      <c r="HK46" s="182"/>
      <c r="HL46" s="182"/>
      <c r="HM46" s="182"/>
      <c r="HN46" s="182"/>
      <c r="HO46" s="182"/>
      <c r="HP46" s="182"/>
      <c r="HQ46" s="182"/>
      <c r="HR46" s="182"/>
      <c r="HS46" s="182"/>
      <c r="HT46" s="182"/>
      <c r="HU46" s="182"/>
      <c r="HV46" s="182"/>
      <c r="HW46" s="182"/>
      <c r="HX46" s="182"/>
      <c r="HY46" s="182"/>
      <c r="HZ46" s="182"/>
      <c r="IA46" s="182"/>
      <c r="IB46" s="182"/>
      <c r="IC46" s="182"/>
      <c r="ID46" s="182"/>
      <c r="IE46" s="182"/>
      <c r="IF46" s="182"/>
      <c r="IG46" s="182"/>
      <c r="IH46" s="182"/>
      <c r="II46" s="182"/>
      <c r="IJ46" s="182"/>
      <c r="IK46" s="182"/>
      <c r="IL46" s="182"/>
      <c r="IM46" s="182"/>
      <c r="IN46" s="182"/>
      <c r="IO46" s="182"/>
      <c r="IP46" s="182"/>
      <c r="IQ46" s="182"/>
      <c r="IR46" s="182"/>
      <c r="IS46" s="182"/>
      <c r="IT46" s="182"/>
      <c r="IU46" s="182"/>
      <c r="IV46" s="182"/>
      <c r="IW46" s="182"/>
      <c r="IX46" s="182"/>
      <c r="IY46" s="182"/>
      <c r="IZ46" s="182"/>
      <c r="JA46" s="182"/>
      <c r="JB46" s="182"/>
      <c r="JC46" s="182"/>
      <c r="JD46" s="182"/>
      <c r="JE46" s="182"/>
      <c r="JF46" s="182"/>
      <c r="JG46" s="182"/>
      <c r="JH46" s="182"/>
      <c r="JI46" s="182"/>
      <c r="JJ46" s="182"/>
      <c r="JK46" s="182"/>
      <c r="JL46" s="182"/>
      <c r="JM46" s="182"/>
      <c r="JN46" s="182"/>
      <c r="JO46" s="182"/>
      <c r="JP46" s="182"/>
      <c r="JQ46" s="182"/>
      <c r="JR46" s="182"/>
      <c r="JS46" s="182"/>
      <c r="JT46" s="182"/>
      <c r="JU46" s="182"/>
      <c r="JV46" s="182"/>
      <c r="JW46" s="182"/>
      <c r="JX46" s="182"/>
      <c r="JY46" s="182"/>
      <c r="JZ46" s="182"/>
      <c r="KA46" s="182"/>
      <c r="KB46" s="182"/>
      <c r="KC46" s="182"/>
      <c r="KD46" s="182"/>
      <c r="KE46" s="182"/>
      <c r="KF46" s="182"/>
      <c r="KG46" s="182"/>
      <c r="KH46" s="182"/>
      <c r="KI46" s="182"/>
      <c r="KJ46" s="182"/>
      <c r="KK46" s="182"/>
      <c r="KL46" s="182"/>
      <c r="KM46" s="182"/>
      <c r="KN46" s="182"/>
      <c r="KO46" s="182"/>
      <c r="KP46" s="182"/>
      <c r="KQ46" s="182"/>
      <c r="KR46" s="182"/>
      <c r="KS46" s="182"/>
      <c r="KT46" s="182"/>
      <c r="KU46" s="182"/>
      <c r="KV46" s="182"/>
      <c r="KW46" s="182"/>
      <c r="KX46" s="182"/>
      <c r="KY46" s="182"/>
      <c r="KZ46" s="182"/>
      <c r="LA46" s="182"/>
      <c r="LB46" s="182"/>
      <c r="LC46" s="182"/>
      <c r="LD46" s="182"/>
      <c r="LE46" s="182"/>
      <c r="LF46" s="182"/>
      <c r="LG46" s="182"/>
      <c r="LH46" s="182"/>
      <c r="LI46" s="182"/>
      <c r="LJ46" s="182"/>
      <c r="LK46" s="182"/>
      <c r="LL46" s="182"/>
      <c r="LM46" s="182"/>
      <c r="LN46" s="182"/>
      <c r="LO46" s="182"/>
      <c r="LP46" s="182"/>
      <c r="LQ46" s="182"/>
      <c r="LR46" s="182"/>
      <c r="LS46" s="182"/>
      <c r="LT46" s="182"/>
      <c r="LU46" s="182"/>
      <c r="LV46" s="182"/>
      <c r="LW46" s="182"/>
      <c r="LX46" s="182"/>
      <c r="LY46" s="182"/>
      <c r="LZ46" s="182"/>
      <c r="MA46" s="182"/>
      <c r="MB46" s="182"/>
      <c r="MC46" s="182"/>
      <c r="MD46" s="182"/>
      <c r="ME46" s="182"/>
      <c r="MF46" s="182"/>
      <c r="MG46" s="182"/>
      <c r="MH46" s="182"/>
      <c r="MI46" s="182"/>
      <c r="MJ46" s="182"/>
      <c r="MK46" s="182"/>
      <c r="ML46" s="182"/>
      <c r="MM46" s="182"/>
      <c r="MN46" s="182"/>
      <c r="MO46" s="182"/>
      <c r="MP46" s="182"/>
      <c r="MQ46" s="182"/>
      <c r="MR46" s="182"/>
      <c r="MS46" s="182"/>
      <c r="MT46" s="182"/>
      <c r="MU46" s="182"/>
      <c r="MV46" s="182"/>
      <c r="MW46" s="182"/>
      <c r="MX46" s="182"/>
      <c r="MY46" s="182"/>
      <c r="MZ46" s="182"/>
      <c r="NA46" s="182"/>
      <c r="NB46" s="182"/>
      <c r="NC46" s="182"/>
      <c r="ND46" s="182"/>
      <c r="NE46" s="182"/>
      <c r="NF46" s="182"/>
      <c r="NG46" s="182"/>
      <c r="NH46" s="182"/>
      <c r="NI46" s="182"/>
      <c r="NJ46" s="182"/>
      <c r="NK46" s="182"/>
      <c r="NL46" s="182"/>
      <c r="NM46" s="182"/>
      <c r="NN46" s="182"/>
      <c r="NO46" s="182"/>
      <c r="NP46" s="182"/>
      <c r="NQ46" s="182"/>
      <c r="NR46" s="182"/>
      <c r="NS46" s="182"/>
      <c r="NT46" s="182"/>
      <c r="NU46" s="182"/>
      <c r="NV46" s="182"/>
      <c r="NW46" s="182"/>
      <c r="NX46" s="182"/>
      <c r="NY46" s="182"/>
      <c r="NZ46" s="182"/>
      <c r="OA46" s="182"/>
      <c r="OB46" s="182"/>
      <c r="OC46" s="182"/>
      <c r="OD46" s="182"/>
      <c r="OE46" s="182"/>
      <c r="OF46" s="182"/>
      <c r="OG46" s="182"/>
      <c r="OH46" s="182"/>
      <c r="OI46" s="182"/>
      <c r="OJ46" s="182"/>
      <c r="OK46" s="182"/>
      <c r="OL46" s="182"/>
      <c r="OM46" s="182"/>
      <c r="ON46" s="182"/>
      <c r="OO46" s="182"/>
      <c r="OP46" s="182"/>
      <c r="OQ46" s="182"/>
      <c r="OR46" s="182"/>
      <c r="OS46" s="182"/>
      <c r="OT46" s="182"/>
      <c r="OU46" s="182"/>
      <c r="OV46" s="182"/>
      <c r="OW46" s="182"/>
      <c r="OX46" s="182"/>
      <c r="OY46" s="182"/>
      <c r="OZ46" s="182"/>
      <c r="PA46" s="182"/>
      <c r="PB46" s="182"/>
      <c r="PC46" s="182"/>
      <c r="PD46" s="182"/>
      <c r="PE46" s="182"/>
      <c r="PF46" s="182"/>
      <c r="PG46" s="182"/>
      <c r="PH46" s="182"/>
      <c r="PI46" s="182"/>
      <c r="PJ46" s="182"/>
      <c r="PK46" s="182"/>
      <c r="PL46" s="182"/>
      <c r="PM46" s="182"/>
      <c r="PN46" s="182"/>
      <c r="PO46" s="182"/>
      <c r="PP46" s="182"/>
      <c r="PQ46" s="182"/>
      <c r="PR46" s="182"/>
      <c r="PS46" s="182"/>
      <c r="PT46" s="182"/>
      <c r="PU46" s="182"/>
      <c r="PV46" s="182"/>
      <c r="PW46" s="182"/>
      <c r="PX46" s="182"/>
      <c r="PY46" s="182"/>
      <c r="PZ46" s="182"/>
      <c r="QA46" s="182"/>
      <c r="QB46" s="182"/>
      <c r="QC46" s="182"/>
      <c r="QD46" s="182"/>
      <c r="QE46" s="182"/>
      <c r="QF46" s="182"/>
      <c r="QG46" s="182"/>
      <c r="QH46" s="182"/>
      <c r="QI46" s="182"/>
      <c r="QJ46" s="182"/>
      <c r="QK46" s="182"/>
      <c r="QL46" s="182"/>
      <c r="QM46" s="182"/>
      <c r="QN46" s="182"/>
      <c r="QO46" s="182"/>
      <c r="QP46" s="182"/>
      <c r="QQ46" s="182"/>
      <c r="QR46" s="182"/>
      <c r="QS46" s="182"/>
      <c r="QT46" s="182"/>
      <c r="QU46" s="182"/>
      <c r="QV46" s="182"/>
      <c r="QW46" s="182"/>
      <c r="QX46" s="182"/>
      <c r="QY46" s="182"/>
      <c r="QZ46" s="182"/>
      <c r="RA46" s="182"/>
      <c r="RB46" s="182"/>
      <c r="RC46" s="182"/>
      <c r="RD46" s="182"/>
      <c r="RE46" s="182"/>
      <c r="RF46" s="182"/>
      <c r="RG46" s="182"/>
      <c r="RH46" s="182"/>
      <c r="RI46" s="182"/>
      <c r="RJ46" s="182"/>
      <c r="RK46" s="182"/>
      <c r="RL46" s="182"/>
      <c r="RM46" s="182"/>
      <c r="RN46" s="182"/>
      <c r="RO46" s="182"/>
      <c r="RP46" s="182"/>
      <c r="RQ46" s="182"/>
      <c r="RR46" s="182"/>
      <c r="RS46" s="182"/>
      <c r="RT46" s="182"/>
      <c r="RU46" s="182"/>
      <c r="RV46" s="182"/>
    </row>
    <row r="47" spans="1:490" s="208" customFormat="1" ht="13.5" thickBot="1">
      <c r="A47" s="205"/>
      <c r="B47" s="140">
        <v>31</v>
      </c>
      <c r="C47" s="184">
        <v>43838</v>
      </c>
      <c r="D47" s="185"/>
      <c r="E47" s="186">
        <v>2853</v>
      </c>
      <c r="F47" s="187" t="s">
        <v>70</v>
      </c>
      <c r="G47" s="187"/>
      <c r="H47" s="187"/>
      <c r="I47" s="187"/>
      <c r="J47" s="187"/>
      <c r="K47" s="187"/>
      <c r="L47" s="187"/>
      <c r="M47" s="187"/>
      <c r="N47" s="188" t="s">
        <v>39</v>
      </c>
      <c r="O47" s="188"/>
      <c r="P47" s="188"/>
      <c r="Q47" s="206" t="s">
        <v>43</v>
      </c>
      <c r="R47" s="206"/>
      <c r="S47" s="206"/>
      <c r="T47" s="206"/>
      <c r="U47" s="189">
        <v>2467.5700000000002</v>
      </c>
      <c r="V47" s="190"/>
      <c r="W47" s="180"/>
      <c r="X47" s="180"/>
      <c r="Y47" s="207"/>
      <c r="Z47" s="180"/>
      <c r="AA47" s="269"/>
      <c r="AB47" s="270"/>
      <c r="AC47" s="270"/>
      <c r="AD47" s="270"/>
      <c r="AE47" s="270"/>
      <c r="AF47" s="27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0"/>
      <c r="BW47" s="180"/>
      <c r="BX47" s="180"/>
      <c r="BY47" s="180"/>
      <c r="BZ47" s="180"/>
      <c r="CA47" s="180"/>
      <c r="CB47" s="180"/>
      <c r="CC47" s="180"/>
      <c r="CD47" s="180"/>
      <c r="CE47" s="180"/>
      <c r="CF47" s="180"/>
      <c r="CG47" s="180"/>
      <c r="CH47" s="180"/>
      <c r="CI47" s="180"/>
      <c r="CJ47" s="180"/>
      <c r="CK47" s="180"/>
      <c r="CL47" s="180"/>
      <c r="CM47" s="180"/>
      <c r="CN47" s="180"/>
      <c r="CO47" s="180"/>
      <c r="CP47" s="180"/>
      <c r="CQ47" s="180"/>
      <c r="CR47" s="180"/>
      <c r="CS47" s="180"/>
      <c r="CT47" s="180"/>
      <c r="CU47" s="180"/>
      <c r="CV47" s="180"/>
      <c r="CW47" s="180"/>
      <c r="CX47" s="180"/>
      <c r="CY47" s="180"/>
      <c r="CZ47" s="180"/>
      <c r="DA47" s="180"/>
      <c r="DB47" s="180"/>
      <c r="DC47" s="180"/>
      <c r="DD47" s="180"/>
      <c r="DE47" s="180"/>
      <c r="DF47" s="180"/>
      <c r="DG47" s="180"/>
      <c r="DH47" s="180"/>
      <c r="DI47" s="180"/>
      <c r="DJ47" s="180"/>
      <c r="DK47" s="180"/>
      <c r="DL47" s="180"/>
      <c r="DM47" s="180"/>
      <c r="DN47" s="180"/>
      <c r="DO47" s="180"/>
      <c r="DP47" s="180"/>
      <c r="DQ47" s="180"/>
      <c r="DR47" s="180"/>
      <c r="DS47" s="180"/>
      <c r="DT47" s="180"/>
      <c r="DU47" s="180"/>
      <c r="DV47" s="180"/>
      <c r="DW47" s="180"/>
      <c r="DX47" s="180"/>
      <c r="DY47" s="180"/>
      <c r="DZ47" s="180"/>
      <c r="EA47" s="180"/>
      <c r="EB47" s="180"/>
      <c r="EC47" s="180"/>
      <c r="ED47" s="180"/>
      <c r="EE47" s="180"/>
      <c r="EF47" s="180"/>
      <c r="EG47" s="180"/>
      <c r="EH47" s="180"/>
      <c r="EI47" s="180"/>
      <c r="EJ47" s="180"/>
      <c r="EK47" s="180"/>
      <c r="EL47" s="180"/>
      <c r="EM47" s="180"/>
      <c r="EN47" s="180"/>
      <c r="EO47" s="180"/>
      <c r="EP47" s="180"/>
      <c r="EQ47" s="180"/>
      <c r="ER47" s="180"/>
      <c r="ES47" s="180"/>
      <c r="ET47" s="180"/>
      <c r="EU47" s="180"/>
      <c r="EV47" s="180"/>
      <c r="EW47" s="180"/>
      <c r="EX47" s="180"/>
      <c r="EY47" s="180"/>
      <c r="EZ47" s="180"/>
      <c r="FA47" s="180"/>
      <c r="FB47" s="180"/>
      <c r="FC47" s="180"/>
      <c r="FD47" s="180"/>
      <c r="FE47" s="180"/>
      <c r="FF47" s="180"/>
      <c r="FG47" s="180"/>
      <c r="FH47" s="180"/>
      <c r="FI47" s="180"/>
      <c r="FJ47" s="180"/>
      <c r="FK47" s="180"/>
      <c r="FL47" s="180"/>
      <c r="FM47" s="180"/>
      <c r="FN47" s="180"/>
      <c r="FO47" s="180"/>
      <c r="FP47" s="180"/>
      <c r="FQ47" s="180"/>
      <c r="FR47" s="180"/>
      <c r="FS47" s="180"/>
      <c r="FT47" s="180"/>
      <c r="FU47" s="180"/>
      <c r="FV47" s="180"/>
      <c r="FW47" s="180"/>
      <c r="FX47" s="180"/>
      <c r="FY47" s="180"/>
      <c r="FZ47" s="180"/>
      <c r="GA47" s="180"/>
      <c r="GB47" s="180"/>
      <c r="GC47" s="180"/>
      <c r="GD47" s="180"/>
      <c r="GE47" s="180"/>
      <c r="GF47" s="180"/>
      <c r="GG47" s="180"/>
      <c r="GH47" s="180"/>
      <c r="GI47" s="180"/>
      <c r="GJ47" s="180"/>
      <c r="GK47" s="180"/>
      <c r="GL47" s="180"/>
      <c r="GM47" s="180"/>
      <c r="GN47" s="180"/>
      <c r="GO47" s="180"/>
      <c r="GP47" s="180"/>
      <c r="GQ47" s="180"/>
      <c r="GR47" s="180"/>
      <c r="GS47" s="180"/>
      <c r="GT47" s="180"/>
      <c r="GU47" s="180"/>
      <c r="GV47" s="180"/>
      <c r="GW47" s="180"/>
      <c r="GX47" s="180"/>
      <c r="GY47" s="180"/>
      <c r="GZ47" s="180"/>
      <c r="HA47" s="180"/>
      <c r="HB47" s="180"/>
      <c r="HC47" s="180"/>
      <c r="HD47" s="180"/>
      <c r="HE47" s="180"/>
      <c r="HF47" s="180"/>
      <c r="HG47" s="180"/>
      <c r="HH47" s="180"/>
      <c r="HI47" s="180"/>
      <c r="HJ47" s="180"/>
      <c r="HK47" s="180"/>
      <c r="HL47" s="180"/>
      <c r="HM47" s="180"/>
      <c r="HN47" s="180"/>
      <c r="HO47" s="180"/>
      <c r="HP47" s="180"/>
      <c r="HQ47" s="180"/>
      <c r="HR47" s="180"/>
      <c r="HS47" s="180"/>
      <c r="HT47" s="180"/>
      <c r="HU47" s="180"/>
      <c r="HV47" s="180"/>
      <c r="HW47" s="180"/>
      <c r="HX47" s="180"/>
      <c r="HY47" s="180"/>
      <c r="HZ47" s="180"/>
      <c r="IA47" s="180"/>
      <c r="IB47" s="180"/>
      <c r="IC47" s="180"/>
      <c r="ID47" s="180"/>
      <c r="IE47" s="180"/>
      <c r="IF47" s="180"/>
      <c r="IG47" s="180"/>
      <c r="IH47" s="180"/>
      <c r="II47" s="180"/>
      <c r="IJ47" s="180"/>
      <c r="IK47" s="180"/>
      <c r="IL47" s="180"/>
      <c r="IM47" s="180"/>
      <c r="IN47" s="180"/>
      <c r="IO47" s="180"/>
      <c r="IP47" s="180"/>
      <c r="IQ47" s="180"/>
      <c r="IR47" s="180"/>
      <c r="IS47" s="180"/>
      <c r="IT47" s="180"/>
      <c r="IU47" s="180"/>
      <c r="IV47" s="180"/>
      <c r="IW47" s="180"/>
      <c r="IX47" s="180"/>
      <c r="IY47" s="180"/>
      <c r="IZ47" s="180"/>
      <c r="JA47" s="180"/>
      <c r="JB47" s="180"/>
      <c r="JC47" s="180"/>
      <c r="JD47" s="180"/>
      <c r="JE47" s="180"/>
      <c r="JF47" s="180"/>
      <c r="JG47" s="180"/>
      <c r="JH47" s="180"/>
      <c r="JI47" s="180"/>
      <c r="JJ47" s="180"/>
      <c r="JK47" s="180"/>
      <c r="JL47" s="180"/>
      <c r="JM47" s="180"/>
      <c r="JN47" s="180"/>
      <c r="JO47" s="180"/>
      <c r="JP47" s="180"/>
      <c r="JQ47" s="180"/>
      <c r="JR47" s="180"/>
      <c r="JS47" s="180"/>
      <c r="JT47" s="180"/>
      <c r="JU47" s="180"/>
      <c r="JV47" s="180"/>
      <c r="JW47" s="180"/>
      <c r="JX47" s="180"/>
      <c r="JY47" s="180"/>
      <c r="JZ47" s="180"/>
      <c r="KA47" s="180"/>
      <c r="KB47" s="180"/>
      <c r="KC47" s="180"/>
      <c r="KD47" s="180"/>
      <c r="KE47" s="180"/>
      <c r="KF47" s="180"/>
      <c r="KG47" s="180"/>
      <c r="KH47" s="180"/>
      <c r="KI47" s="180"/>
      <c r="KJ47" s="180"/>
      <c r="KK47" s="180"/>
      <c r="KL47" s="180"/>
      <c r="KM47" s="180"/>
      <c r="KN47" s="180"/>
      <c r="KO47" s="180"/>
      <c r="KP47" s="180"/>
      <c r="KQ47" s="180"/>
      <c r="KR47" s="180"/>
      <c r="KS47" s="180"/>
      <c r="KT47" s="180"/>
      <c r="KU47" s="180"/>
      <c r="KV47" s="180"/>
      <c r="KW47" s="180"/>
      <c r="KX47" s="180"/>
      <c r="KY47" s="180"/>
      <c r="KZ47" s="180"/>
      <c r="LA47" s="180"/>
      <c r="LB47" s="180"/>
      <c r="LC47" s="180"/>
      <c r="LD47" s="180"/>
      <c r="LE47" s="180"/>
      <c r="LF47" s="180"/>
      <c r="LG47" s="180"/>
      <c r="LH47" s="180"/>
      <c r="LI47" s="180"/>
      <c r="LJ47" s="180"/>
      <c r="LK47" s="180"/>
      <c r="LL47" s="180"/>
      <c r="LM47" s="180"/>
      <c r="LN47" s="180"/>
      <c r="LO47" s="180"/>
      <c r="LP47" s="180"/>
      <c r="LQ47" s="180"/>
      <c r="LR47" s="180"/>
      <c r="LS47" s="180"/>
      <c r="LT47" s="180"/>
      <c r="LU47" s="180"/>
      <c r="LV47" s="180"/>
      <c r="LW47" s="180"/>
      <c r="LX47" s="180"/>
      <c r="LY47" s="180"/>
      <c r="LZ47" s="180"/>
      <c r="MA47" s="180"/>
      <c r="MB47" s="180"/>
      <c r="MC47" s="180"/>
      <c r="MD47" s="180"/>
      <c r="ME47" s="180"/>
      <c r="MF47" s="180"/>
      <c r="MG47" s="180"/>
      <c r="MH47" s="180"/>
      <c r="MI47" s="180"/>
      <c r="MJ47" s="180"/>
      <c r="MK47" s="180"/>
      <c r="ML47" s="180"/>
      <c r="MM47" s="180"/>
      <c r="MN47" s="180"/>
      <c r="MO47" s="180"/>
      <c r="MP47" s="180"/>
      <c r="MQ47" s="180"/>
      <c r="MR47" s="180"/>
      <c r="MS47" s="180"/>
      <c r="MT47" s="180"/>
      <c r="MU47" s="180"/>
      <c r="MV47" s="180"/>
      <c r="MW47" s="180"/>
      <c r="MX47" s="180"/>
      <c r="MY47" s="180"/>
      <c r="MZ47" s="180"/>
      <c r="NA47" s="180"/>
      <c r="NB47" s="180"/>
      <c r="NC47" s="180"/>
      <c r="ND47" s="180"/>
      <c r="NE47" s="180"/>
      <c r="NF47" s="180"/>
      <c r="NG47" s="180"/>
      <c r="NH47" s="180"/>
      <c r="NI47" s="180"/>
      <c r="NJ47" s="180"/>
      <c r="NK47" s="180"/>
      <c r="NL47" s="180"/>
      <c r="NM47" s="180"/>
      <c r="NN47" s="180"/>
      <c r="NO47" s="180"/>
      <c r="NP47" s="180"/>
      <c r="NQ47" s="180"/>
      <c r="NR47" s="180"/>
      <c r="NS47" s="180"/>
      <c r="NT47" s="180"/>
      <c r="NU47" s="180"/>
      <c r="NV47" s="180"/>
      <c r="NW47" s="180"/>
      <c r="NX47" s="180"/>
      <c r="NY47" s="180"/>
      <c r="NZ47" s="180"/>
      <c r="OA47" s="180"/>
      <c r="OB47" s="180"/>
      <c r="OC47" s="180"/>
      <c r="OD47" s="180"/>
      <c r="OE47" s="180"/>
      <c r="OF47" s="180"/>
      <c r="OG47" s="180"/>
      <c r="OH47" s="180"/>
      <c r="OI47" s="180"/>
      <c r="OJ47" s="180"/>
      <c r="OK47" s="180"/>
      <c r="OL47" s="180"/>
      <c r="OM47" s="180"/>
      <c r="ON47" s="180"/>
      <c r="OO47" s="180"/>
      <c r="OP47" s="180"/>
      <c r="OQ47" s="180"/>
      <c r="OR47" s="180"/>
      <c r="OS47" s="180"/>
      <c r="OT47" s="180"/>
      <c r="OU47" s="180"/>
      <c r="OV47" s="180"/>
      <c r="OW47" s="180"/>
      <c r="OX47" s="180"/>
      <c r="OY47" s="180"/>
      <c r="OZ47" s="180"/>
      <c r="PA47" s="180"/>
      <c r="PB47" s="180"/>
      <c r="PC47" s="180"/>
      <c r="PD47" s="180"/>
      <c r="PE47" s="180"/>
      <c r="PF47" s="180"/>
      <c r="PG47" s="180"/>
      <c r="PH47" s="180"/>
      <c r="PI47" s="180"/>
      <c r="PJ47" s="180"/>
      <c r="PK47" s="180"/>
      <c r="PL47" s="180"/>
      <c r="PM47" s="180"/>
      <c r="PN47" s="180"/>
      <c r="PO47" s="180"/>
      <c r="PP47" s="180"/>
      <c r="PQ47" s="180"/>
      <c r="PR47" s="180"/>
      <c r="PS47" s="180"/>
      <c r="PT47" s="180"/>
      <c r="PU47" s="180"/>
      <c r="PV47" s="180"/>
      <c r="PW47" s="180"/>
      <c r="PX47" s="180"/>
      <c r="PY47" s="180"/>
      <c r="PZ47" s="180"/>
      <c r="QA47" s="180"/>
      <c r="QB47" s="180"/>
      <c r="QC47" s="180"/>
      <c r="QD47" s="180"/>
      <c r="QE47" s="180"/>
      <c r="QF47" s="180"/>
      <c r="QG47" s="180"/>
      <c r="QH47" s="180"/>
      <c r="QI47" s="180"/>
      <c r="QJ47" s="180"/>
      <c r="QK47" s="180"/>
      <c r="QL47" s="180"/>
      <c r="QM47" s="180"/>
      <c r="QN47" s="180"/>
      <c r="QO47" s="180"/>
      <c r="QP47" s="180"/>
      <c r="QQ47" s="180"/>
      <c r="QR47" s="180"/>
      <c r="QS47" s="180"/>
      <c r="QT47" s="180"/>
      <c r="QU47" s="180"/>
      <c r="QV47" s="180"/>
      <c r="QW47" s="180"/>
      <c r="QX47" s="180"/>
      <c r="QY47" s="180"/>
      <c r="QZ47" s="180"/>
      <c r="RA47" s="180"/>
      <c r="RB47" s="180"/>
      <c r="RC47" s="180"/>
      <c r="RD47" s="180"/>
      <c r="RE47" s="180"/>
      <c r="RF47" s="180"/>
      <c r="RG47" s="180"/>
      <c r="RH47" s="180"/>
      <c r="RI47" s="180"/>
      <c r="RJ47" s="180"/>
      <c r="RK47" s="180"/>
      <c r="RL47" s="180"/>
      <c r="RM47" s="180"/>
      <c r="RN47" s="180"/>
      <c r="RO47" s="180"/>
      <c r="RP47" s="180"/>
      <c r="RQ47" s="180"/>
      <c r="RR47" s="180"/>
      <c r="RS47" s="180"/>
      <c r="RT47" s="180"/>
      <c r="RU47" s="180"/>
      <c r="RV47" s="180"/>
    </row>
    <row r="48" spans="1:490" s="208" customFormat="1" ht="13.5" thickBot="1">
      <c r="A48" s="205"/>
      <c r="B48" s="155">
        <v>32</v>
      </c>
      <c r="C48" s="209">
        <v>43838</v>
      </c>
      <c r="D48" s="210"/>
      <c r="E48" s="211">
        <v>2853</v>
      </c>
      <c r="F48" s="212" t="s">
        <v>71</v>
      </c>
      <c r="G48" s="212"/>
      <c r="H48" s="212"/>
      <c r="I48" s="212"/>
      <c r="J48" s="212"/>
      <c r="K48" s="212"/>
      <c r="L48" s="212"/>
      <c r="M48" s="212"/>
      <c r="N48" s="213" t="s">
        <v>39</v>
      </c>
      <c r="O48" s="213"/>
      <c r="P48" s="213"/>
      <c r="Q48" s="214" t="s">
        <v>43</v>
      </c>
      <c r="R48" s="214"/>
      <c r="S48" s="214"/>
      <c r="T48" s="214"/>
      <c r="U48" s="215">
        <v>718.48</v>
      </c>
      <c r="V48" s="216"/>
      <c r="W48" s="217">
        <f>SUM(U22:V48)</f>
        <v>65780.639999999999</v>
      </c>
      <c r="X48" s="180"/>
      <c r="Y48" s="207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  <c r="CS48" s="180"/>
      <c r="CT48" s="180"/>
      <c r="CU48" s="180"/>
      <c r="CV48" s="180"/>
      <c r="CW48" s="180"/>
      <c r="CX48" s="180"/>
      <c r="CY48" s="180"/>
      <c r="CZ48" s="180"/>
      <c r="DA48" s="180"/>
      <c r="DB48" s="180"/>
      <c r="DC48" s="180"/>
      <c r="DD48" s="180"/>
      <c r="DE48" s="180"/>
      <c r="DF48" s="180"/>
      <c r="DG48" s="180"/>
      <c r="DH48" s="180"/>
      <c r="DI48" s="180"/>
      <c r="DJ48" s="180"/>
      <c r="DK48" s="180"/>
      <c r="DL48" s="180"/>
      <c r="DM48" s="180"/>
      <c r="DN48" s="180"/>
      <c r="DO48" s="180"/>
      <c r="DP48" s="180"/>
      <c r="DQ48" s="180"/>
      <c r="DR48" s="180"/>
      <c r="DS48" s="180"/>
      <c r="DT48" s="180"/>
      <c r="DU48" s="180"/>
      <c r="DV48" s="180"/>
      <c r="DW48" s="180"/>
      <c r="DX48" s="180"/>
      <c r="DY48" s="180"/>
      <c r="DZ48" s="180"/>
      <c r="EA48" s="180"/>
      <c r="EB48" s="180"/>
      <c r="EC48" s="180"/>
      <c r="ED48" s="180"/>
      <c r="EE48" s="180"/>
      <c r="EF48" s="180"/>
      <c r="EG48" s="180"/>
      <c r="EH48" s="180"/>
      <c r="EI48" s="180"/>
      <c r="EJ48" s="180"/>
      <c r="EK48" s="180"/>
      <c r="EL48" s="180"/>
      <c r="EM48" s="180"/>
      <c r="EN48" s="180"/>
      <c r="EO48" s="180"/>
      <c r="EP48" s="180"/>
      <c r="EQ48" s="180"/>
      <c r="ER48" s="180"/>
      <c r="ES48" s="180"/>
      <c r="ET48" s="180"/>
      <c r="EU48" s="180"/>
      <c r="EV48" s="180"/>
      <c r="EW48" s="180"/>
      <c r="EX48" s="180"/>
      <c r="EY48" s="180"/>
      <c r="EZ48" s="180"/>
      <c r="FA48" s="180"/>
      <c r="FB48" s="180"/>
      <c r="FC48" s="180"/>
      <c r="FD48" s="180"/>
      <c r="FE48" s="180"/>
      <c r="FF48" s="180"/>
      <c r="FG48" s="180"/>
      <c r="FH48" s="180"/>
      <c r="FI48" s="180"/>
      <c r="FJ48" s="180"/>
      <c r="FK48" s="180"/>
      <c r="FL48" s="180"/>
      <c r="FM48" s="180"/>
      <c r="FN48" s="180"/>
      <c r="FO48" s="180"/>
      <c r="FP48" s="180"/>
      <c r="FQ48" s="180"/>
      <c r="FR48" s="180"/>
      <c r="FS48" s="180"/>
      <c r="FT48" s="180"/>
      <c r="FU48" s="180"/>
      <c r="FV48" s="180"/>
      <c r="FW48" s="180"/>
      <c r="FX48" s="180"/>
      <c r="FY48" s="180"/>
      <c r="FZ48" s="180"/>
      <c r="GA48" s="180"/>
      <c r="GB48" s="180"/>
      <c r="GC48" s="180"/>
      <c r="GD48" s="180"/>
      <c r="GE48" s="180"/>
      <c r="GF48" s="180"/>
      <c r="GG48" s="180"/>
      <c r="GH48" s="180"/>
      <c r="GI48" s="180"/>
      <c r="GJ48" s="180"/>
      <c r="GK48" s="180"/>
      <c r="GL48" s="180"/>
      <c r="GM48" s="180"/>
      <c r="GN48" s="180"/>
      <c r="GO48" s="180"/>
      <c r="GP48" s="180"/>
      <c r="GQ48" s="180"/>
      <c r="GR48" s="180"/>
      <c r="GS48" s="180"/>
      <c r="GT48" s="180"/>
      <c r="GU48" s="180"/>
      <c r="GV48" s="180"/>
      <c r="GW48" s="180"/>
      <c r="GX48" s="180"/>
      <c r="GY48" s="180"/>
      <c r="GZ48" s="180"/>
      <c r="HA48" s="180"/>
      <c r="HB48" s="180"/>
      <c r="HC48" s="180"/>
      <c r="HD48" s="180"/>
      <c r="HE48" s="180"/>
      <c r="HF48" s="180"/>
      <c r="HG48" s="180"/>
      <c r="HH48" s="180"/>
      <c r="HI48" s="180"/>
      <c r="HJ48" s="180"/>
      <c r="HK48" s="180"/>
      <c r="HL48" s="180"/>
      <c r="HM48" s="180"/>
      <c r="HN48" s="180"/>
      <c r="HO48" s="180"/>
      <c r="HP48" s="180"/>
      <c r="HQ48" s="180"/>
      <c r="HR48" s="180"/>
      <c r="HS48" s="180"/>
      <c r="HT48" s="180"/>
      <c r="HU48" s="180"/>
      <c r="HV48" s="180"/>
      <c r="HW48" s="180"/>
      <c r="HX48" s="180"/>
      <c r="HY48" s="180"/>
      <c r="HZ48" s="180"/>
      <c r="IA48" s="180"/>
      <c r="IB48" s="180"/>
      <c r="IC48" s="180"/>
      <c r="ID48" s="180"/>
      <c r="IE48" s="180"/>
      <c r="IF48" s="180"/>
      <c r="IG48" s="180"/>
      <c r="IH48" s="180"/>
      <c r="II48" s="180"/>
      <c r="IJ48" s="180"/>
      <c r="IK48" s="180"/>
      <c r="IL48" s="180"/>
      <c r="IM48" s="180"/>
      <c r="IN48" s="180"/>
      <c r="IO48" s="180"/>
      <c r="IP48" s="180"/>
      <c r="IQ48" s="180"/>
      <c r="IR48" s="180"/>
      <c r="IS48" s="180"/>
      <c r="IT48" s="180"/>
      <c r="IU48" s="180"/>
      <c r="IV48" s="180"/>
      <c r="IW48" s="180"/>
      <c r="IX48" s="180"/>
      <c r="IY48" s="180"/>
      <c r="IZ48" s="180"/>
      <c r="JA48" s="180"/>
      <c r="JB48" s="180"/>
      <c r="JC48" s="180"/>
      <c r="JD48" s="180"/>
      <c r="JE48" s="180"/>
      <c r="JF48" s="180"/>
      <c r="JG48" s="180"/>
      <c r="JH48" s="180"/>
      <c r="JI48" s="180"/>
      <c r="JJ48" s="180"/>
      <c r="JK48" s="180"/>
      <c r="JL48" s="180"/>
      <c r="JM48" s="180"/>
      <c r="JN48" s="180"/>
      <c r="JO48" s="180"/>
      <c r="JP48" s="180"/>
      <c r="JQ48" s="180"/>
      <c r="JR48" s="180"/>
      <c r="JS48" s="180"/>
      <c r="JT48" s="180"/>
      <c r="JU48" s="180"/>
      <c r="JV48" s="180"/>
      <c r="JW48" s="180"/>
      <c r="JX48" s="180"/>
      <c r="JY48" s="180"/>
      <c r="JZ48" s="180"/>
      <c r="KA48" s="180"/>
      <c r="KB48" s="180"/>
      <c r="KC48" s="180"/>
      <c r="KD48" s="180"/>
      <c r="KE48" s="180"/>
      <c r="KF48" s="180"/>
      <c r="KG48" s="180"/>
      <c r="KH48" s="180"/>
      <c r="KI48" s="180"/>
      <c r="KJ48" s="180"/>
      <c r="KK48" s="180"/>
      <c r="KL48" s="180"/>
      <c r="KM48" s="180"/>
      <c r="KN48" s="180"/>
      <c r="KO48" s="180"/>
      <c r="KP48" s="180"/>
      <c r="KQ48" s="180"/>
      <c r="KR48" s="180"/>
      <c r="KS48" s="180"/>
      <c r="KT48" s="180"/>
      <c r="KU48" s="180"/>
      <c r="KV48" s="180"/>
      <c r="KW48" s="180"/>
      <c r="KX48" s="180"/>
      <c r="KY48" s="180"/>
      <c r="KZ48" s="180"/>
      <c r="LA48" s="180"/>
      <c r="LB48" s="180"/>
      <c r="LC48" s="180"/>
      <c r="LD48" s="180"/>
      <c r="LE48" s="180"/>
      <c r="LF48" s="180"/>
      <c r="LG48" s="180"/>
      <c r="LH48" s="180"/>
      <c r="LI48" s="180"/>
      <c r="LJ48" s="180"/>
      <c r="LK48" s="180"/>
      <c r="LL48" s="180"/>
      <c r="LM48" s="180"/>
      <c r="LN48" s="180"/>
      <c r="LO48" s="180"/>
      <c r="LP48" s="180"/>
      <c r="LQ48" s="180"/>
      <c r="LR48" s="180"/>
      <c r="LS48" s="180"/>
      <c r="LT48" s="180"/>
      <c r="LU48" s="180"/>
      <c r="LV48" s="180"/>
      <c r="LW48" s="180"/>
      <c r="LX48" s="180"/>
      <c r="LY48" s="180"/>
      <c r="LZ48" s="180"/>
      <c r="MA48" s="180"/>
      <c r="MB48" s="180"/>
      <c r="MC48" s="180"/>
      <c r="MD48" s="180"/>
      <c r="ME48" s="180"/>
      <c r="MF48" s="180"/>
      <c r="MG48" s="180"/>
      <c r="MH48" s="180"/>
      <c r="MI48" s="180"/>
      <c r="MJ48" s="180"/>
      <c r="MK48" s="180"/>
      <c r="ML48" s="180"/>
      <c r="MM48" s="180"/>
      <c r="MN48" s="180"/>
      <c r="MO48" s="180"/>
      <c r="MP48" s="180"/>
      <c r="MQ48" s="180"/>
      <c r="MR48" s="180"/>
      <c r="MS48" s="180"/>
      <c r="MT48" s="180"/>
      <c r="MU48" s="180"/>
      <c r="MV48" s="180"/>
      <c r="MW48" s="180"/>
      <c r="MX48" s="180"/>
      <c r="MY48" s="180"/>
      <c r="MZ48" s="180"/>
      <c r="NA48" s="180"/>
      <c r="NB48" s="180"/>
      <c r="NC48" s="180"/>
      <c r="ND48" s="180"/>
      <c r="NE48" s="180"/>
      <c r="NF48" s="180"/>
      <c r="NG48" s="180"/>
      <c r="NH48" s="180"/>
      <c r="NI48" s="180"/>
      <c r="NJ48" s="180"/>
      <c r="NK48" s="180"/>
      <c r="NL48" s="180"/>
      <c r="NM48" s="180"/>
      <c r="NN48" s="180"/>
      <c r="NO48" s="180"/>
      <c r="NP48" s="180"/>
      <c r="NQ48" s="180"/>
      <c r="NR48" s="180"/>
      <c r="NS48" s="180"/>
      <c r="NT48" s="180"/>
      <c r="NU48" s="180"/>
      <c r="NV48" s="180"/>
      <c r="NW48" s="180"/>
      <c r="NX48" s="180"/>
      <c r="NY48" s="180"/>
      <c r="NZ48" s="180"/>
      <c r="OA48" s="180"/>
      <c r="OB48" s="180"/>
      <c r="OC48" s="180"/>
      <c r="OD48" s="180"/>
      <c r="OE48" s="180"/>
      <c r="OF48" s="180"/>
      <c r="OG48" s="180"/>
      <c r="OH48" s="180"/>
      <c r="OI48" s="180"/>
      <c r="OJ48" s="180"/>
      <c r="OK48" s="180"/>
      <c r="OL48" s="180"/>
      <c r="OM48" s="180"/>
      <c r="ON48" s="180"/>
      <c r="OO48" s="180"/>
      <c r="OP48" s="180"/>
      <c r="OQ48" s="180"/>
      <c r="OR48" s="180"/>
      <c r="OS48" s="180"/>
      <c r="OT48" s="180"/>
      <c r="OU48" s="180"/>
      <c r="OV48" s="180"/>
      <c r="OW48" s="180"/>
      <c r="OX48" s="180"/>
      <c r="OY48" s="180"/>
      <c r="OZ48" s="180"/>
      <c r="PA48" s="180"/>
      <c r="PB48" s="180"/>
      <c r="PC48" s="180"/>
      <c r="PD48" s="180"/>
      <c r="PE48" s="180"/>
      <c r="PF48" s="180"/>
      <c r="PG48" s="180"/>
      <c r="PH48" s="180"/>
      <c r="PI48" s="180"/>
      <c r="PJ48" s="180"/>
      <c r="PK48" s="180"/>
      <c r="PL48" s="180"/>
      <c r="PM48" s="180"/>
      <c r="PN48" s="180"/>
      <c r="PO48" s="180"/>
      <c r="PP48" s="180"/>
      <c r="PQ48" s="180"/>
      <c r="PR48" s="180"/>
      <c r="PS48" s="180"/>
      <c r="PT48" s="180"/>
      <c r="PU48" s="180"/>
      <c r="PV48" s="180"/>
      <c r="PW48" s="180"/>
      <c r="PX48" s="180"/>
      <c r="PY48" s="180"/>
      <c r="PZ48" s="180"/>
      <c r="QA48" s="180"/>
      <c r="QB48" s="180"/>
      <c r="QC48" s="180"/>
      <c r="QD48" s="180"/>
      <c r="QE48" s="180"/>
      <c r="QF48" s="180"/>
      <c r="QG48" s="180"/>
      <c r="QH48" s="180"/>
      <c r="QI48" s="180"/>
      <c r="QJ48" s="180"/>
      <c r="QK48" s="180"/>
      <c r="QL48" s="180"/>
      <c r="QM48" s="180"/>
      <c r="QN48" s="180"/>
      <c r="QO48" s="180"/>
      <c r="QP48" s="180"/>
      <c r="QQ48" s="180"/>
      <c r="QR48" s="180"/>
      <c r="QS48" s="180"/>
      <c r="QT48" s="180"/>
      <c r="QU48" s="180"/>
      <c r="QV48" s="180"/>
      <c r="QW48" s="180"/>
      <c r="QX48" s="180"/>
      <c r="QY48" s="180"/>
      <c r="QZ48" s="180"/>
      <c r="RA48" s="180"/>
      <c r="RB48" s="180"/>
      <c r="RC48" s="180"/>
      <c r="RD48" s="180"/>
      <c r="RE48" s="180"/>
      <c r="RF48" s="180"/>
      <c r="RG48" s="180"/>
      <c r="RH48" s="180"/>
      <c r="RI48" s="180"/>
      <c r="RJ48" s="180"/>
      <c r="RK48" s="180"/>
      <c r="RL48" s="180"/>
      <c r="RM48" s="180"/>
      <c r="RN48" s="180"/>
      <c r="RO48" s="180"/>
      <c r="RP48" s="180"/>
      <c r="RQ48" s="180"/>
      <c r="RR48" s="180"/>
      <c r="RS48" s="180"/>
      <c r="RT48" s="180"/>
      <c r="RU48" s="180"/>
      <c r="RV48" s="180"/>
    </row>
    <row r="49" spans="1:490" s="208" customFormat="1">
      <c r="A49" s="205"/>
      <c r="B49" s="167">
        <v>33</v>
      </c>
      <c r="C49" s="218">
        <v>43838</v>
      </c>
      <c r="D49" s="218"/>
      <c r="E49" s="219">
        <v>10801</v>
      </c>
      <c r="F49" s="220" t="s">
        <v>72</v>
      </c>
      <c r="G49" s="220"/>
      <c r="H49" s="220"/>
      <c r="I49" s="220"/>
      <c r="J49" s="220"/>
      <c r="K49" s="220"/>
      <c r="L49" s="220"/>
      <c r="M49" s="220"/>
      <c r="N49" s="221" t="s">
        <v>39</v>
      </c>
      <c r="O49" s="221"/>
      <c r="P49" s="221"/>
      <c r="Q49" s="222" t="s">
        <v>43</v>
      </c>
      <c r="R49" s="222"/>
      <c r="S49" s="222"/>
      <c r="T49" s="222"/>
      <c r="U49" s="223">
        <v>4029.77</v>
      </c>
      <c r="V49" s="224"/>
      <c r="W49" s="180"/>
      <c r="X49" s="180"/>
      <c r="Y49" s="207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  <c r="CS49" s="180"/>
      <c r="CT49" s="180"/>
      <c r="CU49" s="180"/>
      <c r="CV49" s="180"/>
      <c r="CW49" s="180"/>
      <c r="CX49" s="180"/>
      <c r="CY49" s="180"/>
      <c r="CZ49" s="180"/>
      <c r="DA49" s="180"/>
      <c r="DB49" s="180"/>
      <c r="DC49" s="180"/>
      <c r="DD49" s="180"/>
      <c r="DE49" s="180"/>
      <c r="DF49" s="180"/>
      <c r="DG49" s="180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80"/>
      <c r="DT49" s="180"/>
      <c r="DU49" s="180"/>
      <c r="DV49" s="180"/>
      <c r="DW49" s="180"/>
      <c r="DX49" s="180"/>
      <c r="DY49" s="180"/>
      <c r="DZ49" s="180"/>
      <c r="EA49" s="18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0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E49" s="180"/>
      <c r="FF49" s="180"/>
      <c r="FG49" s="180"/>
      <c r="FH49" s="180"/>
      <c r="FI49" s="180"/>
      <c r="FJ49" s="180"/>
      <c r="FK49" s="180"/>
      <c r="FL49" s="180"/>
      <c r="FM49" s="180"/>
      <c r="FN49" s="180"/>
      <c r="FO49" s="180"/>
      <c r="FP49" s="180"/>
      <c r="FQ49" s="180"/>
      <c r="FR49" s="180"/>
      <c r="FS49" s="180"/>
      <c r="FT49" s="180"/>
      <c r="FU49" s="180"/>
      <c r="FV49" s="180"/>
      <c r="FW49" s="180"/>
      <c r="FX49" s="180"/>
      <c r="FY49" s="180"/>
      <c r="FZ49" s="180"/>
      <c r="GA49" s="180"/>
      <c r="GB49" s="180"/>
      <c r="GC49" s="180"/>
      <c r="GD49" s="180"/>
      <c r="GE49" s="180"/>
      <c r="GF49" s="180"/>
      <c r="GG49" s="180"/>
      <c r="GH49" s="180"/>
      <c r="GI49" s="180"/>
      <c r="GJ49" s="180"/>
      <c r="GK49" s="180"/>
      <c r="GL49" s="180"/>
      <c r="GM49" s="180"/>
      <c r="GN49" s="180"/>
      <c r="GO49" s="180"/>
      <c r="GP49" s="180"/>
      <c r="GQ49" s="180"/>
      <c r="GR49" s="180"/>
      <c r="GS49" s="180"/>
      <c r="GT49" s="180"/>
      <c r="GU49" s="180"/>
      <c r="GV49" s="180"/>
      <c r="GW49" s="180"/>
      <c r="GX49" s="180"/>
      <c r="GY49" s="180"/>
      <c r="GZ49" s="180"/>
      <c r="HA49" s="180"/>
      <c r="HB49" s="180"/>
      <c r="HC49" s="180"/>
      <c r="HD49" s="180"/>
      <c r="HE49" s="180"/>
      <c r="HF49" s="180"/>
      <c r="HG49" s="180"/>
      <c r="HH49" s="180"/>
      <c r="HI49" s="180"/>
      <c r="HJ49" s="180"/>
      <c r="HK49" s="180"/>
      <c r="HL49" s="180"/>
      <c r="HM49" s="180"/>
      <c r="HN49" s="180"/>
      <c r="HO49" s="180"/>
      <c r="HP49" s="180"/>
      <c r="HQ49" s="180"/>
      <c r="HR49" s="180"/>
      <c r="HS49" s="180"/>
      <c r="HT49" s="180"/>
      <c r="HU49" s="180"/>
      <c r="HV49" s="180"/>
      <c r="HW49" s="180"/>
      <c r="HX49" s="180"/>
      <c r="HY49" s="180"/>
      <c r="HZ49" s="180"/>
      <c r="IA49" s="180"/>
      <c r="IB49" s="180"/>
      <c r="IC49" s="180"/>
      <c r="ID49" s="180"/>
      <c r="IE49" s="180"/>
      <c r="IF49" s="180"/>
      <c r="IG49" s="180"/>
      <c r="IH49" s="180"/>
      <c r="II49" s="180"/>
      <c r="IJ49" s="180"/>
      <c r="IK49" s="180"/>
      <c r="IL49" s="180"/>
      <c r="IM49" s="180"/>
      <c r="IN49" s="180"/>
      <c r="IO49" s="180"/>
      <c r="IP49" s="180"/>
      <c r="IQ49" s="180"/>
      <c r="IR49" s="180"/>
      <c r="IS49" s="180"/>
      <c r="IT49" s="180"/>
      <c r="IU49" s="180"/>
      <c r="IV49" s="180"/>
      <c r="IW49" s="180"/>
      <c r="IX49" s="180"/>
      <c r="IY49" s="180"/>
      <c r="IZ49" s="180"/>
      <c r="JA49" s="180"/>
      <c r="JB49" s="180"/>
      <c r="JC49" s="180"/>
      <c r="JD49" s="180"/>
      <c r="JE49" s="180"/>
      <c r="JF49" s="180"/>
      <c r="JG49" s="180"/>
      <c r="JH49" s="180"/>
      <c r="JI49" s="180"/>
      <c r="JJ49" s="180"/>
      <c r="JK49" s="180"/>
      <c r="JL49" s="180"/>
      <c r="JM49" s="180"/>
      <c r="JN49" s="180"/>
      <c r="JO49" s="180"/>
      <c r="JP49" s="180"/>
      <c r="JQ49" s="180"/>
      <c r="JR49" s="180"/>
      <c r="JS49" s="180"/>
      <c r="JT49" s="180"/>
      <c r="JU49" s="180"/>
      <c r="JV49" s="180"/>
      <c r="JW49" s="180"/>
      <c r="JX49" s="180"/>
      <c r="JY49" s="180"/>
      <c r="JZ49" s="180"/>
      <c r="KA49" s="180"/>
      <c r="KB49" s="180"/>
      <c r="KC49" s="180"/>
      <c r="KD49" s="180"/>
      <c r="KE49" s="180"/>
      <c r="KF49" s="180"/>
      <c r="KG49" s="180"/>
      <c r="KH49" s="180"/>
      <c r="KI49" s="180"/>
      <c r="KJ49" s="180"/>
      <c r="KK49" s="180"/>
      <c r="KL49" s="180"/>
      <c r="KM49" s="180"/>
      <c r="KN49" s="180"/>
      <c r="KO49" s="180"/>
      <c r="KP49" s="180"/>
      <c r="KQ49" s="180"/>
      <c r="KR49" s="180"/>
      <c r="KS49" s="180"/>
      <c r="KT49" s="180"/>
      <c r="KU49" s="180"/>
      <c r="KV49" s="180"/>
      <c r="KW49" s="180"/>
      <c r="KX49" s="180"/>
      <c r="KY49" s="180"/>
      <c r="KZ49" s="180"/>
      <c r="LA49" s="180"/>
      <c r="LB49" s="180"/>
      <c r="LC49" s="180"/>
      <c r="LD49" s="180"/>
      <c r="LE49" s="180"/>
      <c r="LF49" s="180"/>
      <c r="LG49" s="180"/>
      <c r="LH49" s="180"/>
      <c r="LI49" s="180"/>
      <c r="LJ49" s="180"/>
      <c r="LK49" s="180"/>
      <c r="LL49" s="180"/>
      <c r="LM49" s="180"/>
      <c r="LN49" s="180"/>
      <c r="LO49" s="180"/>
      <c r="LP49" s="180"/>
      <c r="LQ49" s="180"/>
      <c r="LR49" s="180"/>
      <c r="LS49" s="180"/>
      <c r="LT49" s="180"/>
      <c r="LU49" s="180"/>
      <c r="LV49" s="180"/>
      <c r="LW49" s="180"/>
      <c r="LX49" s="180"/>
      <c r="LY49" s="180"/>
      <c r="LZ49" s="180"/>
      <c r="MA49" s="180"/>
      <c r="MB49" s="180"/>
      <c r="MC49" s="180"/>
      <c r="MD49" s="180"/>
      <c r="ME49" s="180"/>
      <c r="MF49" s="180"/>
      <c r="MG49" s="180"/>
      <c r="MH49" s="180"/>
      <c r="MI49" s="180"/>
      <c r="MJ49" s="180"/>
      <c r="MK49" s="180"/>
      <c r="ML49" s="180"/>
      <c r="MM49" s="180"/>
      <c r="MN49" s="180"/>
      <c r="MO49" s="180"/>
      <c r="MP49" s="180"/>
      <c r="MQ49" s="180"/>
      <c r="MR49" s="180"/>
      <c r="MS49" s="180"/>
      <c r="MT49" s="180"/>
      <c r="MU49" s="180"/>
      <c r="MV49" s="180"/>
      <c r="MW49" s="180"/>
      <c r="MX49" s="180"/>
      <c r="MY49" s="180"/>
      <c r="MZ49" s="180"/>
      <c r="NA49" s="180"/>
      <c r="NB49" s="180"/>
      <c r="NC49" s="180"/>
      <c r="ND49" s="180"/>
      <c r="NE49" s="180"/>
      <c r="NF49" s="180"/>
      <c r="NG49" s="180"/>
      <c r="NH49" s="180"/>
      <c r="NI49" s="180"/>
      <c r="NJ49" s="180"/>
      <c r="NK49" s="180"/>
      <c r="NL49" s="180"/>
      <c r="NM49" s="180"/>
      <c r="NN49" s="180"/>
      <c r="NO49" s="180"/>
      <c r="NP49" s="180"/>
      <c r="NQ49" s="180"/>
      <c r="NR49" s="180"/>
      <c r="NS49" s="180"/>
      <c r="NT49" s="180"/>
      <c r="NU49" s="180"/>
      <c r="NV49" s="180"/>
      <c r="NW49" s="180"/>
      <c r="NX49" s="180"/>
      <c r="NY49" s="180"/>
      <c r="NZ49" s="180"/>
      <c r="OA49" s="180"/>
      <c r="OB49" s="180"/>
      <c r="OC49" s="180"/>
      <c r="OD49" s="180"/>
      <c r="OE49" s="180"/>
      <c r="OF49" s="180"/>
      <c r="OG49" s="180"/>
      <c r="OH49" s="180"/>
      <c r="OI49" s="180"/>
      <c r="OJ49" s="180"/>
      <c r="OK49" s="180"/>
      <c r="OL49" s="180"/>
      <c r="OM49" s="180"/>
      <c r="ON49" s="180"/>
      <c r="OO49" s="180"/>
      <c r="OP49" s="180"/>
      <c r="OQ49" s="180"/>
      <c r="OR49" s="180"/>
      <c r="OS49" s="180"/>
      <c r="OT49" s="180"/>
      <c r="OU49" s="180"/>
      <c r="OV49" s="180"/>
      <c r="OW49" s="180"/>
      <c r="OX49" s="180"/>
      <c r="OY49" s="180"/>
      <c r="OZ49" s="180"/>
      <c r="PA49" s="180"/>
      <c r="PB49" s="180"/>
      <c r="PC49" s="180"/>
      <c r="PD49" s="180"/>
      <c r="PE49" s="180"/>
      <c r="PF49" s="180"/>
      <c r="PG49" s="180"/>
      <c r="PH49" s="180"/>
      <c r="PI49" s="180"/>
      <c r="PJ49" s="180"/>
      <c r="PK49" s="180"/>
      <c r="PL49" s="180"/>
      <c r="PM49" s="180"/>
      <c r="PN49" s="180"/>
      <c r="PO49" s="180"/>
      <c r="PP49" s="180"/>
      <c r="PQ49" s="180"/>
      <c r="PR49" s="180"/>
      <c r="PS49" s="180"/>
      <c r="PT49" s="180"/>
      <c r="PU49" s="180"/>
      <c r="PV49" s="180"/>
      <c r="PW49" s="180"/>
      <c r="PX49" s="180"/>
      <c r="PY49" s="180"/>
      <c r="PZ49" s="180"/>
      <c r="QA49" s="180"/>
      <c r="QB49" s="180"/>
      <c r="QC49" s="180"/>
      <c r="QD49" s="180"/>
      <c r="QE49" s="180"/>
      <c r="QF49" s="180"/>
      <c r="QG49" s="180"/>
      <c r="QH49" s="180"/>
      <c r="QI49" s="180"/>
      <c r="QJ49" s="180"/>
      <c r="QK49" s="180"/>
      <c r="QL49" s="180"/>
      <c r="QM49" s="180"/>
      <c r="QN49" s="180"/>
      <c r="QO49" s="180"/>
      <c r="QP49" s="180"/>
      <c r="QQ49" s="180"/>
      <c r="QR49" s="180"/>
      <c r="QS49" s="180"/>
      <c r="QT49" s="180"/>
      <c r="QU49" s="180"/>
      <c r="QV49" s="180"/>
      <c r="QW49" s="180"/>
      <c r="QX49" s="180"/>
      <c r="QY49" s="180"/>
      <c r="QZ49" s="180"/>
      <c r="RA49" s="180"/>
      <c r="RB49" s="180"/>
      <c r="RC49" s="180"/>
      <c r="RD49" s="180"/>
      <c r="RE49" s="180"/>
      <c r="RF49" s="180"/>
      <c r="RG49" s="180"/>
      <c r="RH49" s="180"/>
      <c r="RI49" s="180"/>
      <c r="RJ49" s="180"/>
      <c r="RK49" s="180"/>
      <c r="RL49" s="180"/>
      <c r="RM49" s="180"/>
      <c r="RN49" s="180"/>
      <c r="RO49" s="180"/>
      <c r="RP49" s="180"/>
      <c r="RQ49" s="180"/>
      <c r="RR49" s="180"/>
      <c r="RS49" s="180"/>
      <c r="RT49" s="180"/>
      <c r="RU49" s="180"/>
      <c r="RV49" s="180"/>
    </row>
    <row r="50" spans="1:490" s="208" customFormat="1">
      <c r="A50" s="205"/>
      <c r="B50" s="140">
        <v>34</v>
      </c>
      <c r="C50" s="225">
        <v>43838</v>
      </c>
      <c r="D50" s="225"/>
      <c r="E50" s="168">
        <v>10802</v>
      </c>
      <c r="F50" s="226" t="s">
        <v>73</v>
      </c>
      <c r="G50" s="226"/>
      <c r="H50" s="226"/>
      <c r="I50" s="226"/>
      <c r="J50" s="226"/>
      <c r="K50" s="226"/>
      <c r="L50" s="226"/>
      <c r="M50" s="226"/>
      <c r="N50" s="227" t="s">
        <v>39</v>
      </c>
      <c r="O50" s="227"/>
      <c r="P50" s="227"/>
      <c r="Q50" s="228" t="s">
        <v>43</v>
      </c>
      <c r="R50" s="228"/>
      <c r="S50" s="228"/>
      <c r="T50" s="228"/>
      <c r="U50" s="229">
        <v>3314.56</v>
      </c>
      <c r="V50" s="230"/>
      <c r="W50" s="180"/>
      <c r="X50" s="180"/>
      <c r="Y50" s="207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180"/>
      <c r="DN50" s="180"/>
      <c r="DO50" s="180"/>
      <c r="DP50" s="180"/>
      <c r="DQ50" s="180"/>
      <c r="DR50" s="180"/>
      <c r="DS50" s="180"/>
      <c r="DT50" s="180"/>
      <c r="DU50" s="180"/>
      <c r="DV50" s="180"/>
      <c r="DW50" s="180"/>
      <c r="DX50" s="180"/>
      <c r="DY50" s="180"/>
      <c r="DZ50" s="180"/>
      <c r="EA50" s="180"/>
      <c r="EB50" s="180"/>
      <c r="EC50" s="180"/>
      <c r="ED50" s="180"/>
      <c r="EE50" s="180"/>
      <c r="EF50" s="180"/>
      <c r="EG50" s="180"/>
      <c r="EH50" s="180"/>
      <c r="EI50" s="180"/>
      <c r="EJ50" s="180"/>
      <c r="EK50" s="180"/>
      <c r="EL50" s="180"/>
      <c r="EM50" s="180"/>
      <c r="EN50" s="180"/>
      <c r="EO50" s="180"/>
      <c r="EP50" s="180"/>
      <c r="EQ50" s="180"/>
      <c r="ER50" s="180"/>
      <c r="ES50" s="180"/>
      <c r="ET50" s="180"/>
      <c r="EU50" s="180"/>
      <c r="EV50" s="180"/>
      <c r="EW50" s="180"/>
      <c r="EX50" s="180"/>
      <c r="EY50" s="180"/>
      <c r="EZ50" s="180"/>
      <c r="FA50" s="180"/>
      <c r="FB50" s="180"/>
      <c r="FC50" s="180"/>
      <c r="FD50" s="180"/>
      <c r="FE50" s="180"/>
      <c r="FF50" s="180"/>
      <c r="FG50" s="180"/>
      <c r="FH50" s="180"/>
      <c r="FI50" s="180"/>
      <c r="FJ50" s="180"/>
      <c r="FK50" s="180"/>
      <c r="FL50" s="180"/>
      <c r="FM50" s="180"/>
      <c r="FN50" s="180"/>
      <c r="FO50" s="180"/>
      <c r="FP50" s="180"/>
      <c r="FQ50" s="180"/>
      <c r="FR50" s="180"/>
      <c r="FS50" s="180"/>
      <c r="FT50" s="180"/>
      <c r="FU50" s="180"/>
      <c r="FV50" s="180"/>
      <c r="FW50" s="180"/>
      <c r="FX50" s="180"/>
      <c r="FY50" s="180"/>
      <c r="FZ50" s="180"/>
      <c r="GA50" s="180"/>
      <c r="GB50" s="180"/>
      <c r="GC50" s="180"/>
      <c r="GD50" s="180"/>
      <c r="GE50" s="180"/>
      <c r="GF50" s="180"/>
      <c r="GG50" s="180"/>
      <c r="GH50" s="180"/>
      <c r="GI50" s="180"/>
      <c r="GJ50" s="180"/>
      <c r="GK50" s="180"/>
      <c r="GL50" s="180"/>
      <c r="GM50" s="180"/>
      <c r="GN50" s="180"/>
      <c r="GO50" s="180"/>
      <c r="GP50" s="180"/>
      <c r="GQ50" s="180"/>
      <c r="GR50" s="180"/>
      <c r="GS50" s="180"/>
      <c r="GT50" s="180"/>
      <c r="GU50" s="180"/>
      <c r="GV50" s="180"/>
      <c r="GW50" s="180"/>
      <c r="GX50" s="180"/>
      <c r="GY50" s="180"/>
      <c r="GZ50" s="180"/>
      <c r="HA50" s="180"/>
      <c r="HB50" s="180"/>
      <c r="HC50" s="180"/>
      <c r="HD50" s="180"/>
      <c r="HE50" s="180"/>
      <c r="HF50" s="180"/>
      <c r="HG50" s="180"/>
      <c r="HH50" s="180"/>
      <c r="HI50" s="180"/>
      <c r="HJ50" s="180"/>
      <c r="HK50" s="180"/>
      <c r="HL50" s="180"/>
      <c r="HM50" s="180"/>
      <c r="HN50" s="180"/>
      <c r="HO50" s="180"/>
      <c r="HP50" s="180"/>
      <c r="HQ50" s="180"/>
      <c r="HR50" s="180"/>
      <c r="HS50" s="180"/>
      <c r="HT50" s="180"/>
      <c r="HU50" s="180"/>
      <c r="HV50" s="180"/>
      <c r="HW50" s="180"/>
      <c r="HX50" s="180"/>
      <c r="HY50" s="180"/>
      <c r="HZ50" s="180"/>
      <c r="IA50" s="180"/>
      <c r="IB50" s="180"/>
      <c r="IC50" s="180"/>
      <c r="ID50" s="180"/>
      <c r="IE50" s="180"/>
      <c r="IF50" s="180"/>
      <c r="IG50" s="180"/>
      <c r="IH50" s="180"/>
      <c r="II50" s="180"/>
      <c r="IJ50" s="180"/>
      <c r="IK50" s="180"/>
      <c r="IL50" s="180"/>
      <c r="IM50" s="180"/>
      <c r="IN50" s="180"/>
      <c r="IO50" s="180"/>
      <c r="IP50" s="180"/>
      <c r="IQ50" s="180"/>
      <c r="IR50" s="180"/>
      <c r="IS50" s="180"/>
      <c r="IT50" s="180"/>
      <c r="IU50" s="180"/>
      <c r="IV50" s="180"/>
      <c r="IW50" s="180"/>
      <c r="IX50" s="180"/>
      <c r="IY50" s="180"/>
      <c r="IZ50" s="180"/>
      <c r="JA50" s="180"/>
      <c r="JB50" s="180"/>
      <c r="JC50" s="180"/>
      <c r="JD50" s="180"/>
      <c r="JE50" s="180"/>
      <c r="JF50" s="180"/>
      <c r="JG50" s="180"/>
      <c r="JH50" s="180"/>
      <c r="JI50" s="180"/>
      <c r="JJ50" s="180"/>
      <c r="JK50" s="180"/>
      <c r="JL50" s="180"/>
      <c r="JM50" s="180"/>
      <c r="JN50" s="180"/>
      <c r="JO50" s="180"/>
      <c r="JP50" s="180"/>
      <c r="JQ50" s="180"/>
      <c r="JR50" s="180"/>
      <c r="JS50" s="180"/>
      <c r="JT50" s="180"/>
      <c r="JU50" s="180"/>
      <c r="JV50" s="180"/>
      <c r="JW50" s="180"/>
      <c r="JX50" s="180"/>
      <c r="JY50" s="180"/>
      <c r="JZ50" s="180"/>
      <c r="KA50" s="180"/>
      <c r="KB50" s="180"/>
      <c r="KC50" s="180"/>
      <c r="KD50" s="180"/>
      <c r="KE50" s="180"/>
      <c r="KF50" s="180"/>
      <c r="KG50" s="180"/>
      <c r="KH50" s="180"/>
      <c r="KI50" s="180"/>
      <c r="KJ50" s="180"/>
      <c r="KK50" s="180"/>
      <c r="KL50" s="180"/>
      <c r="KM50" s="180"/>
      <c r="KN50" s="180"/>
      <c r="KO50" s="180"/>
      <c r="KP50" s="180"/>
      <c r="KQ50" s="180"/>
      <c r="KR50" s="180"/>
      <c r="KS50" s="180"/>
      <c r="KT50" s="180"/>
      <c r="KU50" s="180"/>
      <c r="KV50" s="180"/>
      <c r="KW50" s="180"/>
      <c r="KX50" s="180"/>
      <c r="KY50" s="180"/>
      <c r="KZ50" s="180"/>
      <c r="LA50" s="180"/>
      <c r="LB50" s="180"/>
      <c r="LC50" s="180"/>
      <c r="LD50" s="180"/>
      <c r="LE50" s="180"/>
      <c r="LF50" s="180"/>
      <c r="LG50" s="180"/>
      <c r="LH50" s="180"/>
      <c r="LI50" s="180"/>
      <c r="LJ50" s="180"/>
      <c r="LK50" s="180"/>
      <c r="LL50" s="180"/>
      <c r="LM50" s="180"/>
      <c r="LN50" s="180"/>
      <c r="LO50" s="180"/>
      <c r="LP50" s="180"/>
      <c r="LQ50" s="180"/>
      <c r="LR50" s="180"/>
      <c r="LS50" s="180"/>
      <c r="LT50" s="180"/>
      <c r="LU50" s="180"/>
      <c r="LV50" s="180"/>
      <c r="LW50" s="180"/>
      <c r="LX50" s="180"/>
      <c r="LY50" s="180"/>
      <c r="LZ50" s="180"/>
      <c r="MA50" s="180"/>
      <c r="MB50" s="180"/>
      <c r="MC50" s="180"/>
      <c r="MD50" s="180"/>
      <c r="ME50" s="180"/>
      <c r="MF50" s="180"/>
      <c r="MG50" s="180"/>
      <c r="MH50" s="180"/>
      <c r="MI50" s="180"/>
      <c r="MJ50" s="180"/>
      <c r="MK50" s="180"/>
      <c r="ML50" s="180"/>
      <c r="MM50" s="180"/>
      <c r="MN50" s="180"/>
      <c r="MO50" s="180"/>
      <c r="MP50" s="180"/>
      <c r="MQ50" s="180"/>
      <c r="MR50" s="180"/>
      <c r="MS50" s="180"/>
      <c r="MT50" s="180"/>
      <c r="MU50" s="180"/>
      <c r="MV50" s="180"/>
      <c r="MW50" s="180"/>
      <c r="MX50" s="180"/>
      <c r="MY50" s="180"/>
      <c r="MZ50" s="180"/>
      <c r="NA50" s="180"/>
      <c r="NB50" s="180"/>
      <c r="NC50" s="180"/>
      <c r="ND50" s="180"/>
      <c r="NE50" s="180"/>
      <c r="NF50" s="180"/>
      <c r="NG50" s="180"/>
      <c r="NH50" s="180"/>
      <c r="NI50" s="180"/>
      <c r="NJ50" s="180"/>
      <c r="NK50" s="180"/>
      <c r="NL50" s="180"/>
      <c r="NM50" s="180"/>
      <c r="NN50" s="180"/>
      <c r="NO50" s="180"/>
      <c r="NP50" s="180"/>
      <c r="NQ50" s="180"/>
      <c r="NR50" s="180"/>
      <c r="NS50" s="180"/>
      <c r="NT50" s="180"/>
      <c r="NU50" s="180"/>
      <c r="NV50" s="180"/>
      <c r="NW50" s="180"/>
      <c r="NX50" s="180"/>
      <c r="NY50" s="180"/>
      <c r="NZ50" s="180"/>
      <c r="OA50" s="180"/>
      <c r="OB50" s="180"/>
      <c r="OC50" s="180"/>
      <c r="OD50" s="180"/>
      <c r="OE50" s="180"/>
      <c r="OF50" s="180"/>
      <c r="OG50" s="180"/>
      <c r="OH50" s="180"/>
      <c r="OI50" s="180"/>
      <c r="OJ50" s="180"/>
      <c r="OK50" s="180"/>
      <c r="OL50" s="180"/>
      <c r="OM50" s="180"/>
      <c r="ON50" s="180"/>
      <c r="OO50" s="180"/>
      <c r="OP50" s="180"/>
      <c r="OQ50" s="180"/>
      <c r="OR50" s="180"/>
      <c r="OS50" s="180"/>
      <c r="OT50" s="180"/>
      <c r="OU50" s="180"/>
      <c r="OV50" s="180"/>
      <c r="OW50" s="180"/>
      <c r="OX50" s="180"/>
      <c r="OY50" s="180"/>
      <c r="OZ50" s="180"/>
      <c r="PA50" s="180"/>
      <c r="PB50" s="180"/>
      <c r="PC50" s="180"/>
      <c r="PD50" s="180"/>
      <c r="PE50" s="180"/>
      <c r="PF50" s="180"/>
      <c r="PG50" s="180"/>
      <c r="PH50" s="180"/>
      <c r="PI50" s="180"/>
      <c r="PJ50" s="180"/>
      <c r="PK50" s="180"/>
      <c r="PL50" s="180"/>
      <c r="PM50" s="180"/>
      <c r="PN50" s="180"/>
      <c r="PO50" s="180"/>
      <c r="PP50" s="180"/>
      <c r="PQ50" s="180"/>
      <c r="PR50" s="180"/>
      <c r="PS50" s="180"/>
      <c r="PT50" s="180"/>
      <c r="PU50" s="180"/>
      <c r="PV50" s="180"/>
      <c r="PW50" s="180"/>
      <c r="PX50" s="180"/>
      <c r="PY50" s="180"/>
      <c r="PZ50" s="180"/>
      <c r="QA50" s="180"/>
      <c r="QB50" s="180"/>
      <c r="QC50" s="180"/>
      <c r="QD50" s="180"/>
      <c r="QE50" s="180"/>
      <c r="QF50" s="180"/>
      <c r="QG50" s="180"/>
      <c r="QH50" s="180"/>
      <c r="QI50" s="180"/>
      <c r="QJ50" s="180"/>
      <c r="QK50" s="180"/>
      <c r="QL50" s="180"/>
      <c r="QM50" s="180"/>
      <c r="QN50" s="180"/>
      <c r="QO50" s="180"/>
      <c r="QP50" s="180"/>
      <c r="QQ50" s="180"/>
      <c r="QR50" s="180"/>
      <c r="QS50" s="180"/>
      <c r="QT50" s="180"/>
      <c r="QU50" s="180"/>
      <c r="QV50" s="180"/>
      <c r="QW50" s="180"/>
      <c r="QX50" s="180"/>
      <c r="QY50" s="180"/>
      <c r="QZ50" s="180"/>
      <c r="RA50" s="180"/>
      <c r="RB50" s="180"/>
      <c r="RC50" s="180"/>
      <c r="RD50" s="180"/>
      <c r="RE50" s="180"/>
      <c r="RF50" s="180"/>
      <c r="RG50" s="180"/>
      <c r="RH50" s="180"/>
      <c r="RI50" s="180"/>
      <c r="RJ50" s="180"/>
      <c r="RK50" s="180"/>
      <c r="RL50" s="180"/>
      <c r="RM50" s="180"/>
      <c r="RN50" s="180"/>
      <c r="RO50" s="180"/>
      <c r="RP50" s="180"/>
      <c r="RQ50" s="180"/>
      <c r="RR50" s="180"/>
      <c r="RS50" s="180"/>
      <c r="RT50" s="180"/>
      <c r="RU50" s="180"/>
      <c r="RV50" s="180"/>
    </row>
    <row r="51" spans="1:490" s="208" customFormat="1">
      <c r="A51" s="205"/>
      <c r="B51" s="155">
        <v>35</v>
      </c>
      <c r="C51" s="225">
        <v>43838</v>
      </c>
      <c r="D51" s="225"/>
      <c r="E51" s="168">
        <v>10803</v>
      </c>
      <c r="F51" s="226" t="s">
        <v>74</v>
      </c>
      <c r="G51" s="226"/>
      <c r="H51" s="226"/>
      <c r="I51" s="226"/>
      <c r="J51" s="226"/>
      <c r="K51" s="226"/>
      <c r="L51" s="226"/>
      <c r="M51" s="226"/>
      <c r="N51" s="227" t="s">
        <v>39</v>
      </c>
      <c r="O51" s="227"/>
      <c r="P51" s="227"/>
      <c r="Q51" s="228" t="s">
        <v>43</v>
      </c>
      <c r="R51" s="228"/>
      <c r="S51" s="228"/>
      <c r="T51" s="228"/>
      <c r="U51" s="229">
        <v>1037.6300000000001</v>
      </c>
      <c r="V51" s="230"/>
      <c r="W51" s="180"/>
      <c r="X51" s="180"/>
      <c r="Y51" s="207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  <c r="DE51" s="180"/>
      <c r="DF51" s="180"/>
      <c r="DG51" s="180"/>
      <c r="DH51" s="180"/>
      <c r="DI51" s="180"/>
      <c r="DJ51" s="180"/>
      <c r="DK51" s="180"/>
      <c r="DL51" s="180"/>
      <c r="DM51" s="180"/>
      <c r="DN51" s="180"/>
      <c r="DO51" s="180"/>
      <c r="DP51" s="180"/>
      <c r="DQ51" s="180"/>
      <c r="DR51" s="180"/>
      <c r="DS51" s="180"/>
      <c r="DT51" s="180"/>
      <c r="DU51" s="180"/>
      <c r="DV51" s="180"/>
      <c r="DW51" s="180"/>
      <c r="DX51" s="180"/>
      <c r="DY51" s="180"/>
      <c r="DZ51" s="180"/>
      <c r="EA51" s="180"/>
      <c r="EB51" s="180"/>
      <c r="EC51" s="180"/>
      <c r="ED51" s="180"/>
      <c r="EE51" s="180"/>
      <c r="EF51" s="180"/>
      <c r="EG51" s="180"/>
      <c r="EH51" s="180"/>
      <c r="EI51" s="180"/>
      <c r="EJ51" s="180"/>
      <c r="EK51" s="180"/>
      <c r="EL51" s="180"/>
      <c r="EM51" s="180"/>
      <c r="EN51" s="180"/>
      <c r="EO51" s="180"/>
      <c r="EP51" s="180"/>
      <c r="EQ51" s="180"/>
      <c r="ER51" s="180"/>
      <c r="ES51" s="180"/>
      <c r="ET51" s="180"/>
      <c r="EU51" s="180"/>
      <c r="EV51" s="180"/>
      <c r="EW51" s="180"/>
      <c r="EX51" s="180"/>
      <c r="EY51" s="180"/>
      <c r="EZ51" s="180"/>
      <c r="FA51" s="180"/>
      <c r="FB51" s="180"/>
      <c r="FC51" s="180"/>
      <c r="FD51" s="180"/>
      <c r="FE51" s="180"/>
      <c r="FF51" s="180"/>
      <c r="FG51" s="180"/>
      <c r="FH51" s="180"/>
      <c r="FI51" s="180"/>
      <c r="FJ51" s="180"/>
      <c r="FK51" s="180"/>
      <c r="FL51" s="180"/>
      <c r="FM51" s="180"/>
      <c r="FN51" s="180"/>
      <c r="FO51" s="180"/>
      <c r="FP51" s="180"/>
      <c r="FQ51" s="180"/>
      <c r="FR51" s="180"/>
      <c r="FS51" s="180"/>
      <c r="FT51" s="180"/>
      <c r="FU51" s="180"/>
      <c r="FV51" s="180"/>
      <c r="FW51" s="180"/>
      <c r="FX51" s="180"/>
      <c r="FY51" s="180"/>
      <c r="FZ51" s="180"/>
      <c r="GA51" s="180"/>
      <c r="GB51" s="180"/>
      <c r="GC51" s="180"/>
      <c r="GD51" s="180"/>
      <c r="GE51" s="180"/>
      <c r="GF51" s="180"/>
      <c r="GG51" s="180"/>
      <c r="GH51" s="180"/>
      <c r="GI51" s="180"/>
      <c r="GJ51" s="180"/>
      <c r="GK51" s="180"/>
      <c r="GL51" s="180"/>
      <c r="GM51" s="180"/>
      <c r="GN51" s="180"/>
      <c r="GO51" s="180"/>
      <c r="GP51" s="180"/>
      <c r="GQ51" s="180"/>
      <c r="GR51" s="180"/>
      <c r="GS51" s="180"/>
      <c r="GT51" s="180"/>
      <c r="GU51" s="180"/>
      <c r="GV51" s="180"/>
      <c r="GW51" s="180"/>
      <c r="GX51" s="180"/>
      <c r="GY51" s="180"/>
      <c r="GZ51" s="180"/>
      <c r="HA51" s="180"/>
      <c r="HB51" s="180"/>
      <c r="HC51" s="180"/>
      <c r="HD51" s="180"/>
      <c r="HE51" s="180"/>
      <c r="HF51" s="180"/>
      <c r="HG51" s="180"/>
      <c r="HH51" s="180"/>
      <c r="HI51" s="180"/>
      <c r="HJ51" s="180"/>
      <c r="HK51" s="180"/>
      <c r="HL51" s="180"/>
      <c r="HM51" s="180"/>
      <c r="HN51" s="180"/>
      <c r="HO51" s="180"/>
      <c r="HP51" s="180"/>
      <c r="HQ51" s="180"/>
      <c r="HR51" s="180"/>
      <c r="HS51" s="180"/>
      <c r="HT51" s="180"/>
      <c r="HU51" s="180"/>
      <c r="HV51" s="180"/>
      <c r="HW51" s="180"/>
      <c r="HX51" s="180"/>
      <c r="HY51" s="180"/>
      <c r="HZ51" s="180"/>
      <c r="IA51" s="180"/>
      <c r="IB51" s="180"/>
      <c r="IC51" s="180"/>
      <c r="ID51" s="180"/>
      <c r="IE51" s="180"/>
      <c r="IF51" s="180"/>
      <c r="IG51" s="180"/>
      <c r="IH51" s="180"/>
      <c r="II51" s="180"/>
      <c r="IJ51" s="180"/>
      <c r="IK51" s="180"/>
      <c r="IL51" s="180"/>
      <c r="IM51" s="180"/>
      <c r="IN51" s="180"/>
      <c r="IO51" s="180"/>
      <c r="IP51" s="180"/>
      <c r="IQ51" s="180"/>
      <c r="IR51" s="180"/>
      <c r="IS51" s="180"/>
      <c r="IT51" s="180"/>
      <c r="IU51" s="180"/>
      <c r="IV51" s="180"/>
      <c r="IW51" s="180"/>
      <c r="IX51" s="180"/>
      <c r="IY51" s="180"/>
      <c r="IZ51" s="180"/>
      <c r="JA51" s="180"/>
      <c r="JB51" s="180"/>
      <c r="JC51" s="180"/>
      <c r="JD51" s="180"/>
      <c r="JE51" s="180"/>
      <c r="JF51" s="180"/>
      <c r="JG51" s="180"/>
      <c r="JH51" s="180"/>
      <c r="JI51" s="180"/>
      <c r="JJ51" s="180"/>
      <c r="JK51" s="180"/>
      <c r="JL51" s="180"/>
      <c r="JM51" s="180"/>
      <c r="JN51" s="180"/>
      <c r="JO51" s="180"/>
      <c r="JP51" s="180"/>
      <c r="JQ51" s="180"/>
      <c r="JR51" s="180"/>
      <c r="JS51" s="180"/>
      <c r="JT51" s="180"/>
      <c r="JU51" s="180"/>
      <c r="JV51" s="180"/>
      <c r="JW51" s="180"/>
      <c r="JX51" s="180"/>
      <c r="JY51" s="180"/>
      <c r="JZ51" s="180"/>
      <c r="KA51" s="180"/>
      <c r="KB51" s="180"/>
      <c r="KC51" s="180"/>
      <c r="KD51" s="180"/>
      <c r="KE51" s="180"/>
      <c r="KF51" s="180"/>
      <c r="KG51" s="180"/>
      <c r="KH51" s="180"/>
      <c r="KI51" s="180"/>
      <c r="KJ51" s="180"/>
      <c r="KK51" s="180"/>
      <c r="KL51" s="180"/>
      <c r="KM51" s="180"/>
      <c r="KN51" s="180"/>
      <c r="KO51" s="180"/>
      <c r="KP51" s="180"/>
      <c r="KQ51" s="180"/>
      <c r="KR51" s="180"/>
      <c r="KS51" s="180"/>
      <c r="KT51" s="180"/>
      <c r="KU51" s="180"/>
      <c r="KV51" s="180"/>
      <c r="KW51" s="180"/>
      <c r="KX51" s="180"/>
      <c r="KY51" s="180"/>
      <c r="KZ51" s="180"/>
      <c r="LA51" s="180"/>
      <c r="LB51" s="180"/>
      <c r="LC51" s="180"/>
      <c r="LD51" s="180"/>
      <c r="LE51" s="180"/>
      <c r="LF51" s="180"/>
      <c r="LG51" s="180"/>
      <c r="LH51" s="180"/>
      <c r="LI51" s="180"/>
      <c r="LJ51" s="180"/>
      <c r="LK51" s="180"/>
      <c r="LL51" s="180"/>
      <c r="LM51" s="180"/>
      <c r="LN51" s="180"/>
      <c r="LO51" s="180"/>
      <c r="LP51" s="180"/>
      <c r="LQ51" s="180"/>
      <c r="LR51" s="180"/>
      <c r="LS51" s="180"/>
      <c r="LT51" s="180"/>
      <c r="LU51" s="180"/>
      <c r="LV51" s="180"/>
      <c r="LW51" s="180"/>
      <c r="LX51" s="180"/>
      <c r="LY51" s="180"/>
      <c r="LZ51" s="180"/>
      <c r="MA51" s="180"/>
      <c r="MB51" s="180"/>
      <c r="MC51" s="180"/>
      <c r="MD51" s="180"/>
      <c r="ME51" s="180"/>
      <c r="MF51" s="180"/>
      <c r="MG51" s="180"/>
      <c r="MH51" s="180"/>
      <c r="MI51" s="180"/>
      <c r="MJ51" s="180"/>
      <c r="MK51" s="180"/>
      <c r="ML51" s="180"/>
      <c r="MM51" s="180"/>
      <c r="MN51" s="180"/>
      <c r="MO51" s="180"/>
      <c r="MP51" s="180"/>
      <c r="MQ51" s="180"/>
      <c r="MR51" s="180"/>
      <c r="MS51" s="180"/>
      <c r="MT51" s="180"/>
      <c r="MU51" s="180"/>
      <c r="MV51" s="180"/>
      <c r="MW51" s="180"/>
      <c r="MX51" s="180"/>
      <c r="MY51" s="180"/>
      <c r="MZ51" s="180"/>
      <c r="NA51" s="180"/>
      <c r="NB51" s="180"/>
      <c r="NC51" s="180"/>
      <c r="ND51" s="180"/>
      <c r="NE51" s="180"/>
      <c r="NF51" s="180"/>
      <c r="NG51" s="180"/>
      <c r="NH51" s="180"/>
      <c r="NI51" s="180"/>
      <c r="NJ51" s="180"/>
      <c r="NK51" s="180"/>
      <c r="NL51" s="180"/>
      <c r="NM51" s="180"/>
      <c r="NN51" s="180"/>
      <c r="NO51" s="180"/>
      <c r="NP51" s="180"/>
      <c r="NQ51" s="180"/>
      <c r="NR51" s="180"/>
      <c r="NS51" s="180"/>
      <c r="NT51" s="180"/>
      <c r="NU51" s="180"/>
      <c r="NV51" s="180"/>
      <c r="NW51" s="180"/>
      <c r="NX51" s="180"/>
      <c r="NY51" s="180"/>
      <c r="NZ51" s="180"/>
      <c r="OA51" s="180"/>
      <c r="OB51" s="180"/>
      <c r="OC51" s="180"/>
      <c r="OD51" s="180"/>
      <c r="OE51" s="180"/>
      <c r="OF51" s="180"/>
      <c r="OG51" s="180"/>
      <c r="OH51" s="180"/>
      <c r="OI51" s="180"/>
      <c r="OJ51" s="180"/>
      <c r="OK51" s="180"/>
      <c r="OL51" s="180"/>
      <c r="OM51" s="180"/>
      <c r="ON51" s="180"/>
      <c r="OO51" s="180"/>
      <c r="OP51" s="180"/>
      <c r="OQ51" s="180"/>
      <c r="OR51" s="180"/>
      <c r="OS51" s="180"/>
      <c r="OT51" s="180"/>
      <c r="OU51" s="180"/>
      <c r="OV51" s="180"/>
      <c r="OW51" s="180"/>
      <c r="OX51" s="180"/>
      <c r="OY51" s="180"/>
      <c r="OZ51" s="180"/>
      <c r="PA51" s="180"/>
      <c r="PB51" s="180"/>
      <c r="PC51" s="180"/>
      <c r="PD51" s="180"/>
      <c r="PE51" s="180"/>
      <c r="PF51" s="180"/>
      <c r="PG51" s="180"/>
      <c r="PH51" s="180"/>
      <c r="PI51" s="180"/>
      <c r="PJ51" s="180"/>
      <c r="PK51" s="180"/>
      <c r="PL51" s="180"/>
      <c r="PM51" s="180"/>
      <c r="PN51" s="180"/>
      <c r="PO51" s="180"/>
      <c r="PP51" s="180"/>
      <c r="PQ51" s="180"/>
      <c r="PR51" s="180"/>
      <c r="PS51" s="180"/>
      <c r="PT51" s="180"/>
      <c r="PU51" s="180"/>
      <c r="PV51" s="180"/>
      <c r="PW51" s="180"/>
      <c r="PX51" s="180"/>
      <c r="PY51" s="180"/>
      <c r="PZ51" s="180"/>
      <c r="QA51" s="180"/>
      <c r="QB51" s="180"/>
      <c r="QC51" s="180"/>
      <c r="QD51" s="180"/>
      <c r="QE51" s="180"/>
      <c r="QF51" s="180"/>
      <c r="QG51" s="180"/>
      <c r="QH51" s="180"/>
      <c r="QI51" s="180"/>
      <c r="QJ51" s="180"/>
      <c r="QK51" s="180"/>
      <c r="QL51" s="180"/>
      <c r="QM51" s="180"/>
      <c r="QN51" s="180"/>
      <c r="QO51" s="180"/>
      <c r="QP51" s="180"/>
      <c r="QQ51" s="180"/>
      <c r="QR51" s="180"/>
      <c r="QS51" s="180"/>
      <c r="QT51" s="180"/>
      <c r="QU51" s="180"/>
      <c r="QV51" s="180"/>
      <c r="QW51" s="180"/>
      <c r="QX51" s="180"/>
      <c r="QY51" s="180"/>
      <c r="QZ51" s="180"/>
      <c r="RA51" s="180"/>
      <c r="RB51" s="180"/>
      <c r="RC51" s="180"/>
      <c r="RD51" s="180"/>
      <c r="RE51" s="180"/>
      <c r="RF51" s="180"/>
      <c r="RG51" s="180"/>
      <c r="RH51" s="180"/>
      <c r="RI51" s="180"/>
      <c r="RJ51" s="180"/>
      <c r="RK51" s="180"/>
      <c r="RL51" s="180"/>
      <c r="RM51" s="180"/>
      <c r="RN51" s="180"/>
      <c r="RO51" s="180"/>
      <c r="RP51" s="180"/>
      <c r="RQ51" s="180"/>
      <c r="RR51" s="180"/>
      <c r="RS51" s="180"/>
      <c r="RT51" s="180"/>
      <c r="RU51" s="180"/>
      <c r="RV51" s="180"/>
    </row>
    <row r="52" spans="1:490" s="208" customFormat="1">
      <c r="A52" s="205"/>
      <c r="B52" s="167">
        <v>36</v>
      </c>
      <c r="C52" s="225">
        <v>43838</v>
      </c>
      <c r="D52" s="225"/>
      <c r="E52" s="168">
        <v>10804</v>
      </c>
      <c r="F52" s="226" t="s">
        <v>75</v>
      </c>
      <c r="G52" s="226"/>
      <c r="H52" s="226"/>
      <c r="I52" s="226"/>
      <c r="J52" s="226"/>
      <c r="K52" s="226"/>
      <c r="L52" s="226"/>
      <c r="M52" s="226"/>
      <c r="N52" s="227" t="s">
        <v>39</v>
      </c>
      <c r="O52" s="227"/>
      <c r="P52" s="227"/>
      <c r="Q52" s="228" t="s">
        <v>43</v>
      </c>
      <c r="R52" s="228"/>
      <c r="S52" s="228"/>
      <c r="T52" s="228"/>
      <c r="U52" s="229">
        <v>2440.5300000000002</v>
      </c>
      <c r="V52" s="230"/>
      <c r="W52" s="180"/>
      <c r="X52" s="180"/>
      <c r="Y52" s="207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DL52" s="180"/>
      <c r="DM52" s="180"/>
      <c r="DN52" s="180"/>
      <c r="DO52" s="180"/>
      <c r="DP52" s="180"/>
      <c r="DQ52" s="180"/>
      <c r="DR52" s="180"/>
      <c r="DS52" s="180"/>
      <c r="DT52" s="180"/>
      <c r="DU52" s="180"/>
      <c r="DV52" s="180"/>
      <c r="DW52" s="180"/>
      <c r="DX52" s="180"/>
      <c r="DY52" s="180"/>
      <c r="DZ52" s="180"/>
      <c r="EA52" s="180"/>
      <c r="EB52" s="180"/>
      <c r="EC52" s="180"/>
      <c r="ED52" s="180"/>
      <c r="EE52" s="180"/>
      <c r="EF52" s="180"/>
      <c r="EG52" s="180"/>
      <c r="EH52" s="180"/>
      <c r="EI52" s="180"/>
      <c r="EJ52" s="180"/>
      <c r="EK52" s="180"/>
      <c r="EL52" s="180"/>
      <c r="EM52" s="180"/>
      <c r="EN52" s="180"/>
      <c r="EO52" s="180"/>
      <c r="EP52" s="180"/>
      <c r="EQ52" s="180"/>
      <c r="ER52" s="180"/>
      <c r="ES52" s="180"/>
      <c r="ET52" s="180"/>
      <c r="EU52" s="180"/>
      <c r="EV52" s="180"/>
      <c r="EW52" s="180"/>
      <c r="EX52" s="180"/>
      <c r="EY52" s="180"/>
      <c r="EZ52" s="180"/>
      <c r="FA52" s="180"/>
      <c r="FB52" s="180"/>
      <c r="FC52" s="180"/>
      <c r="FD52" s="180"/>
      <c r="FE52" s="180"/>
      <c r="FF52" s="180"/>
      <c r="FG52" s="180"/>
      <c r="FH52" s="180"/>
      <c r="FI52" s="180"/>
      <c r="FJ52" s="180"/>
      <c r="FK52" s="180"/>
      <c r="FL52" s="180"/>
      <c r="FM52" s="180"/>
      <c r="FN52" s="180"/>
      <c r="FO52" s="180"/>
      <c r="FP52" s="180"/>
      <c r="FQ52" s="180"/>
      <c r="FR52" s="180"/>
      <c r="FS52" s="180"/>
      <c r="FT52" s="180"/>
      <c r="FU52" s="180"/>
      <c r="FV52" s="180"/>
      <c r="FW52" s="180"/>
      <c r="FX52" s="180"/>
      <c r="FY52" s="180"/>
      <c r="FZ52" s="180"/>
      <c r="GA52" s="180"/>
      <c r="GB52" s="180"/>
      <c r="GC52" s="180"/>
      <c r="GD52" s="180"/>
      <c r="GE52" s="180"/>
      <c r="GF52" s="180"/>
      <c r="GG52" s="180"/>
      <c r="GH52" s="180"/>
      <c r="GI52" s="180"/>
      <c r="GJ52" s="180"/>
      <c r="GK52" s="180"/>
      <c r="GL52" s="180"/>
      <c r="GM52" s="180"/>
      <c r="GN52" s="180"/>
      <c r="GO52" s="180"/>
      <c r="GP52" s="180"/>
      <c r="GQ52" s="180"/>
      <c r="GR52" s="180"/>
      <c r="GS52" s="180"/>
      <c r="GT52" s="180"/>
      <c r="GU52" s="180"/>
      <c r="GV52" s="180"/>
      <c r="GW52" s="180"/>
      <c r="GX52" s="180"/>
      <c r="GY52" s="180"/>
      <c r="GZ52" s="180"/>
      <c r="HA52" s="180"/>
      <c r="HB52" s="180"/>
      <c r="HC52" s="180"/>
      <c r="HD52" s="180"/>
      <c r="HE52" s="180"/>
      <c r="HF52" s="180"/>
      <c r="HG52" s="180"/>
      <c r="HH52" s="180"/>
      <c r="HI52" s="180"/>
      <c r="HJ52" s="180"/>
      <c r="HK52" s="180"/>
      <c r="HL52" s="180"/>
      <c r="HM52" s="180"/>
      <c r="HN52" s="180"/>
      <c r="HO52" s="180"/>
      <c r="HP52" s="180"/>
      <c r="HQ52" s="180"/>
      <c r="HR52" s="180"/>
      <c r="HS52" s="180"/>
      <c r="HT52" s="180"/>
      <c r="HU52" s="180"/>
      <c r="HV52" s="180"/>
      <c r="HW52" s="180"/>
      <c r="HX52" s="180"/>
      <c r="HY52" s="180"/>
      <c r="HZ52" s="180"/>
      <c r="IA52" s="180"/>
      <c r="IB52" s="180"/>
      <c r="IC52" s="180"/>
      <c r="ID52" s="180"/>
      <c r="IE52" s="180"/>
      <c r="IF52" s="180"/>
      <c r="IG52" s="180"/>
      <c r="IH52" s="180"/>
      <c r="II52" s="180"/>
      <c r="IJ52" s="180"/>
      <c r="IK52" s="180"/>
      <c r="IL52" s="180"/>
      <c r="IM52" s="180"/>
      <c r="IN52" s="180"/>
      <c r="IO52" s="180"/>
      <c r="IP52" s="180"/>
      <c r="IQ52" s="180"/>
      <c r="IR52" s="180"/>
      <c r="IS52" s="180"/>
      <c r="IT52" s="180"/>
      <c r="IU52" s="180"/>
      <c r="IV52" s="180"/>
      <c r="IW52" s="180"/>
      <c r="IX52" s="180"/>
      <c r="IY52" s="180"/>
      <c r="IZ52" s="180"/>
      <c r="JA52" s="180"/>
      <c r="JB52" s="180"/>
      <c r="JC52" s="180"/>
      <c r="JD52" s="180"/>
      <c r="JE52" s="180"/>
      <c r="JF52" s="180"/>
      <c r="JG52" s="180"/>
      <c r="JH52" s="180"/>
      <c r="JI52" s="180"/>
      <c r="JJ52" s="180"/>
      <c r="JK52" s="180"/>
      <c r="JL52" s="180"/>
      <c r="JM52" s="180"/>
      <c r="JN52" s="180"/>
      <c r="JO52" s="180"/>
      <c r="JP52" s="180"/>
      <c r="JQ52" s="180"/>
      <c r="JR52" s="180"/>
      <c r="JS52" s="180"/>
      <c r="JT52" s="180"/>
      <c r="JU52" s="180"/>
      <c r="JV52" s="180"/>
      <c r="JW52" s="180"/>
      <c r="JX52" s="180"/>
      <c r="JY52" s="180"/>
      <c r="JZ52" s="180"/>
      <c r="KA52" s="180"/>
      <c r="KB52" s="180"/>
      <c r="KC52" s="180"/>
      <c r="KD52" s="180"/>
      <c r="KE52" s="180"/>
      <c r="KF52" s="180"/>
      <c r="KG52" s="180"/>
      <c r="KH52" s="180"/>
      <c r="KI52" s="180"/>
      <c r="KJ52" s="180"/>
      <c r="KK52" s="180"/>
      <c r="KL52" s="180"/>
      <c r="KM52" s="180"/>
      <c r="KN52" s="180"/>
      <c r="KO52" s="180"/>
      <c r="KP52" s="180"/>
      <c r="KQ52" s="180"/>
      <c r="KR52" s="180"/>
      <c r="KS52" s="180"/>
      <c r="KT52" s="180"/>
      <c r="KU52" s="180"/>
      <c r="KV52" s="180"/>
      <c r="KW52" s="180"/>
      <c r="KX52" s="180"/>
      <c r="KY52" s="180"/>
      <c r="KZ52" s="180"/>
      <c r="LA52" s="180"/>
      <c r="LB52" s="180"/>
      <c r="LC52" s="180"/>
      <c r="LD52" s="180"/>
      <c r="LE52" s="180"/>
      <c r="LF52" s="180"/>
      <c r="LG52" s="180"/>
      <c r="LH52" s="180"/>
      <c r="LI52" s="180"/>
      <c r="LJ52" s="180"/>
      <c r="LK52" s="180"/>
      <c r="LL52" s="180"/>
      <c r="LM52" s="180"/>
      <c r="LN52" s="180"/>
      <c r="LO52" s="180"/>
      <c r="LP52" s="180"/>
      <c r="LQ52" s="180"/>
      <c r="LR52" s="180"/>
      <c r="LS52" s="180"/>
      <c r="LT52" s="180"/>
      <c r="LU52" s="180"/>
      <c r="LV52" s="180"/>
      <c r="LW52" s="180"/>
      <c r="LX52" s="180"/>
      <c r="LY52" s="180"/>
      <c r="LZ52" s="180"/>
      <c r="MA52" s="180"/>
      <c r="MB52" s="180"/>
      <c r="MC52" s="180"/>
      <c r="MD52" s="180"/>
      <c r="ME52" s="180"/>
      <c r="MF52" s="180"/>
      <c r="MG52" s="180"/>
      <c r="MH52" s="180"/>
      <c r="MI52" s="180"/>
      <c r="MJ52" s="180"/>
      <c r="MK52" s="180"/>
      <c r="ML52" s="180"/>
      <c r="MM52" s="180"/>
      <c r="MN52" s="180"/>
      <c r="MO52" s="180"/>
      <c r="MP52" s="180"/>
      <c r="MQ52" s="180"/>
      <c r="MR52" s="180"/>
      <c r="MS52" s="180"/>
      <c r="MT52" s="180"/>
      <c r="MU52" s="180"/>
      <c r="MV52" s="180"/>
      <c r="MW52" s="180"/>
      <c r="MX52" s="180"/>
      <c r="MY52" s="180"/>
      <c r="MZ52" s="180"/>
      <c r="NA52" s="180"/>
      <c r="NB52" s="180"/>
      <c r="NC52" s="180"/>
      <c r="ND52" s="180"/>
      <c r="NE52" s="180"/>
      <c r="NF52" s="180"/>
      <c r="NG52" s="180"/>
      <c r="NH52" s="180"/>
      <c r="NI52" s="180"/>
      <c r="NJ52" s="180"/>
      <c r="NK52" s="180"/>
      <c r="NL52" s="180"/>
      <c r="NM52" s="180"/>
      <c r="NN52" s="180"/>
      <c r="NO52" s="180"/>
      <c r="NP52" s="180"/>
      <c r="NQ52" s="180"/>
      <c r="NR52" s="180"/>
      <c r="NS52" s="180"/>
      <c r="NT52" s="180"/>
      <c r="NU52" s="180"/>
      <c r="NV52" s="180"/>
      <c r="NW52" s="180"/>
      <c r="NX52" s="180"/>
      <c r="NY52" s="180"/>
      <c r="NZ52" s="180"/>
      <c r="OA52" s="180"/>
      <c r="OB52" s="180"/>
      <c r="OC52" s="180"/>
      <c r="OD52" s="180"/>
      <c r="OE52" s="180"/>
      <c r="OF52" s="180"/>
      <c r="OG52" s="180"/>
      <c r="OH52" s="180"/>
      <c r="OI52" s="180"/>
      <c r="OJ52" s="180"/>
      <c r="OK52" s="180"/>
      <c r="OL52" s="180"/>
      <c r="OM52" s="180"/>
      <c r="ON52" s="180"/>
      <c r="OO52" s="180"/>
      <c r="OP52" s="180"/>
      <c r="OQ52" s="180"/>
      <c r="OR52" s="180"/>
      <c r="OS52" s="180"/>
      <c r="OT52" s="180"/>
      <c r="OU52" s="180"/>
      <c r="OV52" s="180"/>
      <c r="OW52" s="180"/>
      <c r="OX52" s="180"/>
      <c r="OY52" s="180"/>
      <c r="OZ52" s="180"/>
      <c r="PA52" s="180"/>
      <c r="PB52" s="180"/>
      <c r="PC52" s="180"/>
      <c r="PD52" s="180"/>
      <c r="PE52" s="180"/>
      <c r="PF52" s="180"/>
      <c r="PG52" s="180"/>
      <c r="PH52" s="180"/>
      <c r="PI52" s="180"/>
      <c r="PJ52" s="180"/>
      <c r="PK52" s="180"/>
      <c r="PL52" s="180"/>
      <c r="PM52" s="180"/>
      <c r="PN52" s="180"/>
      <c r="PO52" s="180"/>
      <c r="PP52" s="180"/>
      <c r="PQ52" s="180"/>
      <c r="PR52" s="180"/>
      <c r="PS52" s="180"/>
      <c r="PT52" s="180"/>
      <c r="PU52" s="180"/>
      <c r="PV52" s="180"/>
      <c r="PW52" s="180"/>
      <c r="PX52" s="180"/>
      <c r="PY52" s="180"/>
      <c r="PZ52" s="180"/>
      <c r="QA52" s="180"/>
      <c r="QB52" s="180"/>
      <c r="QC52" s="180"/>
      <c r="QD52" s="180"/>
      <c r="QE52" s="180"/>
      <c r="QF52" s="180"/>
      <c r="QG52" s="180"/>
      <c r="QH52" s="180"/>
      <c r="QI52" s="180"/>
      <c r="QJ52" s="180"/>
      <c r="QK52" s="180"/>
      <c r="QL52" s="180"/>
      <c r="QM52" s="180"/>
      <c r="QN52" s="180"/>
      <c r="QO52" s="180"/>
      <c r="QP52" s="180"/>
      <c r="QQ52" s="180"/>
      <c r="QR52" s="180"/>
      <c r="QS52" s="180"/>
      <c r="QT52" s="180"/>
      <c r="QU52" s="180"/>
      <c r="QV52" s="180"/>
      <c r="QW52" s="180"/>
      <c r="QX52" s="180"/>
      <c r="QY52" s="180"/>
      <c r="QZ52" s="180"/>
      <c r="RA52" s="180"/>
      <c r="RB52" s="180"/>
      <c r="RC52" s="180"/>
      <c r="RD52" s="180"/>
      <c r="RE52" s="180"/>
      <c r="RF52" s="180"/>
      <c r="RG52" s="180"/>
      <c r="RH52" s="180"/>
      <c r="RI52" s="180"/>
      <c r="RJ52" s="180"/>
      <c r="RK52" s="180"/>
      <c r="RL52" s="180"/>
      <c r="RM52" s="180"/>
      <c r="RN52" s="180"/>
      <c r="RO52" s="180"/>
      <c r="RP52" s="180"/>
      <c r="RQ52" s="180"/>
      <c r="RR52" s="180"/>
      <c r="RS52" s="180"/>
      <c r="RT52" s="180"/>
      <c r="RU52" s="180"/>
      <c r="RV52" s="180"/>
    </row>
    <row r="53" spans="1:490" s="208" customFormat="1">
      <c r="A53" s="205"/>
      <c r="B53" s="140">
        <v>37</v>
      </c>
      <c r="C53" s="225">
        <v>43838</v>
      </c>
      <c r="D53" s="225"/>
      <c r="E53" s="168">
        <v>10805</v>
      </c>
      <c r="F53" s="231" t="s">
        <v>76</v>
      </c>
      <c r="G53" s="226"/>
      <c r="H53" s="226"/>
      <c r="I53" s="226"/>
      <c r="J53" s="226"/>
      <c r="K53" s="226"/>
      <c r="L53" s="226"/>
      <c r="M53" s="226"/>
      <c r="N53" s="227" t="s">
        <v>39</v>
      </c>
      <c r="O53" s="227"/>
      <c r="P53" s="227"/>
      <c r="Q53" s="228" t="s">
        <v>40</v>
      </c>
      <c r="R53" s="228"/>
      <c r="S53" s="228"/>
      <c r="T53" s="228"/>
      <c r="U53" s="229">
        <v>10614.46</v>
      </c>
      <c r="V53" s="230"/>
      <c r="W53" s="180"/>
      <c r="X53" s="180"/>
      <c r="Y53" s="207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  <c r="CS53" s="180"/>
      <c r="CT53" s="180"/>
      <c r="CU53" s="180"/>
      <c r="CV53" s="180"/>
      <c r="CW53" s="180"/>
      <c r="CX53" s="180"/>
      <c r="CY53" s="180"/>
      <c r="CZ53" s="180"/>
      <c r="DA53" s="180"/>
      <c r="DB53" s="180"/>
      <c r="DC53" s="180"/>
      <c r="DD53" s="180"/>
      <c r="DE53" s="180"/>
      <c r="DF53" s="180"/>
      <c r="DG53" s="180"/>
      <c r="DH53" s="180"/>
      <c r="DI53" s="180"/>
      <c r="DJ53" s="180"/>
      <c r="DK53" s="180"/>
      <c r="DL53" s="180"/>
      <c r="DM53" s="180"/>
      <c r="DN53" s="180"/>
      <c r="DO53" s="180"/>
      <c r="DP53" s="180"/>
      <c r="DQ53" s="180"/>
      <c r="DR53" s="180"/>
      <c r="DS53" s="180"/>
      <c r="DT53" s="180"/>
      <c r="DU53" s="180"/>
      <c r="DV53" s="180"/>
      <c r="DW53" s="180"/>
      <c r="DX53" s="180"/>
      <c r="DY53" s="180"/>
      <c r="DZ53" s="180"/>
      <c r="EA53" s="180"/>
      <c r="EB53" s="180"/>
      <c r="EC53" s="180"/>
      <c r="ED53" s="180"/>
      <c r="EE53" s="180"/>
      <c r="EF53" s="180"/>
      <c r="EG53" s="180"/>
      <c r="EH53" s="180"/>
      <c r="EI53" s="180"/>
      <c r="EJ53" s="180"/>
      <c r="EK53" s="180"/>
      <c r="EL53" s="180"/>
      <c r="EM53" s="180"/>
      <c r="EN53" s="180"/>
      <c r="EO53" s="180"/>
      <c r="EP53" s="180"/>
      <c r="EQ53" s="180"/>
      <c r="ER53" s="180"/>
      <c r="ES53" s="180"/>
      <c r="ET53" s="180"/>
      <c r="EU53" s="180"/>
      <c r="EV53" s="180"/>
      <c r="EW53" s="180"/>
      <c r="EX53" s="180"/>
      <c r="EY53" s="180"/>
      <c r="EZ53" s="180"/>
      <c r="FA53" s="180"/>
      <c r="FB53" s="180"/>
      <c r="FC53" s="180"/>
      <c r="FD53" s="180"/>
      <c r="FE53" s="180"/>
      <c r="FF53" s="180"/>
      <c r="FG53" s="180"/>
      <c r="FH53" s="180"/>
      <c r="FI53" s="180"/>
      <c r="FJ53" s="180"/>
      <c r="FK53" s="180"/>
      <c r="FL53" s="180"/>
      <c r="FM53" s="180"/>
      <c r="FN53" s="180"/>
      <c r="FO53" s="180"/>
      <c r="FP53" s="180"/>
      <c r="FQ53" s="180"/>
      <c r="FR53" s="180"/>
      <c r="FS53" s="180"/>
      <c r="FT53" s="180"/>
      <c r="FU53" s="180"/>
      <c r="FV53" s="180"/>
      <c r="FW53" s="180"/>
      <c r="FX53" s="180"/>
      <c r="FY53" s="180"/>
      <c r="FZ53" s="180"/>
      <c r="GA53" s="180"/>
      <c r="GB53" s="180"/>
      <c r="GC53" s="180"/>
      <c r="GD53" s="180"/>
      <c r="GE53" s="180"/>
      <c r="GF53" s="180"/>
      <c r="GG53" s="180"/>
      <c r="GH53" s="180"/>
      <c r="GI53" s="180"/>
      <c r="GJ53" s="180"/>
      <c r="GK53" s="180"/>
      <c r="GL53" s="180"/>
      <c r="GM53" s="180"/>
      <c r="GN53" s="180"/>
      <c r="GO53" s="180"/>
      <c r="GP53" s="180"/>
      <c r="GQ53" s="180"/>
      <c r="GR53" s="180"/>
      <c r="GS53" s="180"/>
      <c r="GT53" s="180"/>
      <c r="GU53" s="180"/>
      <c r="GV53" s="180"/>
      <c r="GW53" s="180"/>
      <c r="GX53" s="180"/>
      <c r="GY53" s="180"/>
      <c r="GZ53" s="180"/>
      <c r="HA53" s="180"/>
      <c r="HB53" s="180"/>
      <c r="HC53" s="180"/>
      <c r="HD53" s="180"/>
      <c r="HE53" s="180"/>
      <c r="HF53" s="180"/>
      <c r="HG53" s="180"/>
      <c r="HH53" s="180"/>
      <c r="HI53" s="180"/>
      <c r="HJ53" s="180"/>
      <c r="HK53" s="180"/>
      <c r="HL53" s="180"/>
      <c r="HM53" s="180"/>
      <c r="HN53" s="180"/>
      <c r="HO53" s="180"/>
      <c r="HP53" s="180"/>
      <c r="HQ53" s="180"/>
      <c r="HR53" s="180"/>
      <c r="HS53" s="180"/>
      <c r="HT53" s="180"/>
      <c r="HU53" s="180"/>
      <c r="HV53" s="180"/>
      <c r="HW53" s="180"/>
      <c r="HX53" s="180"/>
      <c r="HY53" s="180"/>
      <c r="HZ53" s="180"/>
      <c r="IA53" s="180"/>
      <c r="IB53" s="180"/>
      <c r="IC53" s="180"/>
      <c r="ID53" s="180"/>
      <c r="IE53" s="180"/>
      <c r="IF53" s="180"/>
      <c r="IG53" s="180"/>
      <c r="IH53" s="180"/>
      <c r="II53" s="180"/>
      <c r="IJ53" s="180"/>
      <c r="IK53" s="180"/>
      <c r="IL53" s="180"/>
      <c r="IM53" s="180"/>
      <c r="IN53" s="180"/>
      <c r="IO53" s="180"/>
      <c r="IP53" s="180"/>
      <c r="IQ53" s="180"/>
      <c r="IR53" s="180"/>
      <c r="IS53" s="180"/>
      <c r="IT53" s="180"/>
      <c r="IU53" s="180"/>
      <c r="IV53" s="180"/>
      <c r="IW53" s="180"/>
      <c r="IX53" s="180"/>
      <c r="IY53" s="180"/>
      <c r="IZ53" s="180"/>
      <c r="JA53" s="180"/>
      <c r="JB53" s="180"/>
      <c r="JC53" s="180"/>
      <c r="JD53" s="180"/>
      <c r="JE53" s="180"/>
      <c r="JF53" s="180"/>
      <c r="JG53" s="180"/>
      <c r="JH53" s="180"/>
      <c r="JI53" s="180"/>
      <c r="JJ53" s="180"/>
      <c r="JK53" s="180"/>
      <c r="JL53" s="180"/>
      <c r="JM53" s="180"/>
      <c r="JN53" s="180"/>
      <c r="JO53" s="180"/>
      <c r="JP53" s="180"/>
      <c r="JQ53" s="180"/>
      <c r="JR53" s="180"/>
      <c r="JS53" s="180"/>
      <c r="JT53" s="180"/>
      <c r="JU53" s="180"/>
      <c r="JV53" s="180"/>
      <c r="JW53" s="180"/>
      <c r="JX53" s="180"/>
      <c r="JY53" s="180"/>
      <c r="JZ53" s="180"/>
      <c r="KA53" s="180"/>
      <c r="KB53" s="180"/>
      <c r="KC53" s="180"/>
      <c r="KD53" s="180"/>
      <c r="KE53" s="180"/>
      <c r="KF53" s="180"/>
      <c r="KG53" s="180"/>
      <c r="KH53" s="180"/>
      <c r="KI53" s="180"/>
      <c r="KJ53" s="180"/>
      <c r="KK53" s="180"/>
      <c r="KL53" s="180"/>
      <c r="KM53" s="180"/>
      <c r="KN53" s="180"/>
      <c r="KO53" s="180"/>
      <c r="KP53" s="180"/>
      <c r="KQ53" s="180"/>
      <c r="KR53" s="180"/>
      <c r="KS53" s="180"/>
      <c r="KT53" s="180"/>
      <c r="KU53" s="180"/>
      <c r="KV53" s="180"/>
      <c r="KW53" s="180"/>
      <c r="KX53" s="180"/>
      <c r="KY53" s="180"/>
      <c r="KZ53" s="180"/>
      <c r="LA53" s="180"/>
      <c r="LB53" s="180"/>
      <c r="LC53" s="180"/>
      <c r="LD53" s="180"/>
      <c r="LE53" s="180"/>
      <c r="LF53" s="180"/>
      <c r="LG53" s="180"/>
      <c r="LH53" s="180"/>
      <c r="LI53" s="180"/>
      <c r="LJ53" s="180"/>
      <c r="LK53" s="180"/>
      <c r="LL53" s="180"/>
      <c r="LM53" s="180"/>
      <c r="LN53" s="180"/>
      <c r="LO53" s="180"/>
      <c r="LP53" s="180"/>
      <c r="LQ53" s="180"/>
      <c r="LR53" s="180"/>
      <c r="LS53" s="180"/>
      <c r="LT53" s="180"/>
      <c r="LU53" s="180"/>
      <c r="LV53" s="180"/>
      <c r="LW53" s="180"/>
      <c r="LX53" s="180"/>
      <c r="LY53" s="180"/>
      <c r="LZ53" s="180"/>
      <c r="MA53" s="180"/>
      <c r="MB53" s="180"/>
      <c r="MC53" s="180"/>
      <c r="MD53" s="180"/>
      <c r="ME53" s="180"/>
      <c r="MF53" s="180"/>
      <c r="MG53" s="180"/>
      <c r="MH53" s="180"/>
      <c r="MI53" s="180"/>
      <c r="MJ53" s="180"/>
      <c r="MK53" s="180"/>
      <c r="ML53" s="180"/>
      <c r="MM53" s="180"/>
      <c r="MN53" s="180"/>
      <c r="MO53" s="180"/>
      <c r="MP53" s="180"/>
      <c r="MQ53" s="180"/>
      <c r="MR53" s="180"/>
      <c r="MS53" s="180"/>
      <c r="MT53" s="180"/>
      <c r="MU53" s="180"/>
      <c r="MV53" s="180"/>
      <c r="MW53" s="180"/>
      <c r="MX53" s="180"/>
      <c r="MY53" s="180"/>
      <c r="MZ53" s="180"/>
      <c r="NA53" s="180"/>
      <c r="NB53" s="180"/>
      <c r="NC53" s="180"/>
      <c r="ND53" s="180"/>
      <c r="NE53" s="180"/>
      <c r="NF53" s="180"/>
      <c r="NG53" s="180"/>
      <c r="NH53" s="180"/>
      <c r="NI53" s="180"/>
      <c r="NJ53" s="180"/>
      <c r="NK53" s="180"/>
      <c r="NL53" s="180"/>
      <c r="NM53" s="180"/>
      <c r="NN53" s="180"/>
      <c r="NO53" s="180"/>
      <c r="NP53" s="180"/>
      <c r="NQ53" s="180"/>
      <c r="NR53" s="180"/>
      <c r="NS53" s="180"/>
      <c r="NT53" s="180"/>
      <c r="NU53" s="180"/>
      <c r="NV53" s="180"/>
      <c r="NW53" s="180"/>
      <c r="NX53" s="180"/>
      <c r="NY53" s="180"/>
      <c r="NZ53" s="180"/>
      <c r="OA53" s="180"/>
      <c r="OB53" s="180"/>
      <c r="OC53" s="180"/>
      <c r="OD53" s="180"/>
      <c r="OE53" s="180"/>
      <c r="OF53" s="180"/>
      <c r="OG53" s="180"/>
      <c r="OH53" s="180"/>
      <c r="OI53" s="180"/>
      <c r="OJ53" s="180"/>
      <c r="OK53" s="180"/>
      <c r="OL53" s="180"/>
      <c r="OM53" s="180"/>
      <c r="ON53" s="180"/>
      <c r="OO53" s="180"/>
      <c r="OP53" s="180"/>
      <c r="OQ53" s="180"/>
      <c r="OR53" s="180"/>
      <c r="OS53" s="180"/>
      <c r="OT53" s="180"/>
      <c r="OU53" s="180"/>
      <c r="OV53" s="180"/>
      <c r="OW53" s="180"/>
      <c r="OX53" s="180"/>
      <c r="OY53" s="180"/>
      <c r="OZ53" s="180"/>
      <c r="PA53" s="180"/>
      <c r="PB53" s="180"/>
      <c r="PC53" s="180"/>
      <c r="PD53" s="180"/>
      <c r="PE53" s="180"/>
      <c r="PF53" s="180"/>
      <c r="PG53" s="180"/>
      <c r="PH53" s="180"/>
      <c r="PI53" s="180"/>
      <c r="PJ53" s="180"/>
      <c r="PK53" s="180"/>
      <c r="PL53" s="180"/>
      <c r="PM53" s="180"/>
      <c r="PN53" s="180"/>
      <c r="PO53" s="180"/>
      <c r="PP53" s="180"/>
      <c r="PQ53" s="180"/>
      <c r="PR53" s="180"/>
      <c r="PS53" s="180"/>
      <c r="PT53" s="180"/>
      <c r="PU53" s="180"/>
      <c r="PV53" s="180"/>
      <c r="PW53" s="180"/>
      <c r="PX53" s="180"/>
      <c r="PY53" s="180"/>
      <c r="PZ53" s="180"/>
      <c r="QA53" s="180"/>
      <c r="QB53" s="180"/>
      <c r="QC53" s="180"/>
      <c r="QD53" s="180"/>
      <c r="QE53" s="180"/>
      <c r="QF53" s="180"/>
      <c r="QG53" s="180"/>
      <c r="QH53" s="180"/>
      <c r="QI53" s="180"/>
      <c r="QJ53" s="180"/>
      <c r="QK53" s="180"/>
      <c r="QL53" s="180"/>
      <c r="QM53" s="180"/>
      <c r="QN53" s="180"/>
      <c r="QO53" s="180"/>
      <c r="QP53" s="180"/>
      <c r="QQ53" s="180"/>
      <c r="QR53" s="180"/>
      <c r="QS53" s="180"/>
      <c r="QT53" s="180"/>
      <c r="QU53" s="180"/>
      <c r="QV53" s="180"/>
      <c r="QW53" s="180"/>
      <c r="QX53" s="180"/>
      <c r="QY53" s="180"/>
      <c r="QZ53" s="180"/>
      <c r="RA53" s="180"/>
      <c r="RB53" s="180"/>
      <c r="RC53" s="180"/>
      <c r="RD53" s="180"/>
      <c r="RE53" s="180"/>
      <c r="RF53" s="180"/>
      <c r="RG53" s="180"/>
      <c r="RH53" s="180"/>
      <c r="RI53" s="180"/>
      <c r="RJ53" s="180"/>
      <c r="RK53" s="180"/>
      <c r="RL53" s="180"/>
      <c r="RM53" s="180"/>
      <c r="RN53" s="180"/>
      <c r="RO53" s="180"/>
      <c r="RP53" s="180"/>
      <c r="RQ53" s="180"/>
      <c r="RR53" s="180"/>
      <c r="RS53" s="180"/>
      <c r="RT53" s="180"/>
      <c r="RU53" s="180"/>
      <c r="RV53" s="180"/>
    </row>
    <row r="54" spans="1:490" s="208" customFormat="1">
      <c r="A54" s="205"/>
      <c r="B54" s="155">
        <v>38</v>
      </c>
      <c r="C54" s="225">
        <v>43838</v>
      </c>
      <c r="D54" s="225"/>
      <c r="E54" s="168">
        <v>10806</v>
      </c>
      <c r="F54" s="226" t="s">
        <v>77</v>
      </c>
      <c r="G54" s="226"/>
      <c r="H54" s="226"/>
      <c r="I54" s="226"/>
      <c r="J54" s="226"/>
      <c r="K54" s="226"/>
      <c r="L54" s="226"/>
      <c r="M54" s="226"/>
      <c r="N54" s="227" t="s">
        <v>39</v>
      </c>
      <c r="O54" s="227"/>
      <c r="P54" s="227"/>
      <c r="Q54" s="228" t="s">
        <v>40</v>
      </c>
      <c r="R54" s="228"/>
      <c r="S54" s="228"/>
      <c r="T54" s="228"/>
      <c r="U54" s="229">
        <v>2572.3200000000002</v>
      </c>
      <c r="V54" s="230"/>
      <c r="W54" s="180"/>
      <c r="X54" s="180"/>
      <c r="Y54" s="207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0"/>
      <c r="CP54" s="180"/>
      <c r="CQ54" s="180"/>
      <c r="CR54" s="180"/>
      <c r="CS54" s="180"/>
      <c r="CT54" s="180"/>
      <c r="CU54" s="180"/>
      <c r="CV54" s="180"/>
      <c r="CW54" s="180"/>
      <c r="CX54" s="180"/>
      <c r="CY54" s="180"/>
      <c r="CZ54" s="180"/>
      <c r="DA54" s="180"/>
      <c r="DB54" s="180"/>
      <c r="DC54" s="180"/>
      <c r="DD54" s="180"/>
      <c r="DE54" s="180"/>
      <c r="DF54" s="180"/>
      <c r="DG54" s="180"/>
      <c r="DH54" s="180"/>
      <c r="DI54" s="180"/>
      <c r="DJ54" s="180"/>
      <c r="DK54" s="180"/>
      <c r="DL54" s="180"/>
      <c r="DM54" s="180"/>
      <c r="DN54" s="180"/>
      <c r="DO54" s="180"/>
      <c r="DP54" s="180"/>
      <c r="DQ54" s="180"/>
      <c r="DR54" s="180"/>
      <c r="DS54" s="180"/>
      <c r="DT54" s="180"/>
      <c r="DU54" s="180"/>
      <c r="DV54" s="180"/>
      <c r="DW54" s="180"/>
      <c r="DX54" s="180"/>
      <c r="DY54" s="180"/>
      <c r="DZ54" s="180"/>
      <c r="EA54" s="180"/>
      <c r="EB54" s="180"/>
      <c r="EC54" s="180"/>
      <c r="ED54" s="180"/>
      <c r="EE54" s="180"/>
      <c r="EF54" s="180"/>
      <c r="EG54" s="180"/>
      <c r="EH54" s="180"/>
      <c r="EI54" s="180"/>
      <c r="EJ54" s="180"/>
      <c r="EK54" s="180"/>
      <c r="EL54" s="180"/>
      <c r="EM54" s="180"/>
      <c r="EN54" s="180"/>
      <c r="EO54" s="180"/>
      <c r="EP54" s="180"/>
      <c r="EQ54" s="180"/>
      <c r="ER54" s="180"/>
      <c r="ES54" s="180"/>
      <c r="ET54" s="180"/>
      <c r="EU54" s="180"/>
      <c r="EV54" s="180"/>
      <c r="EW54" s="180"/>
      <c r="EX54" s="180"/>
      <c r="EY54" s="180"/>
      <c r="EZ54" s="180"/>
      <c r="FA54" s="180"/>
      <c r="FB54" s="180"/>
      <c r="FC54" s="180"/>
      <c r="FD54" s="180"/>
      <c r="FE54" s="180"/>
      <c r="FF54" s="180"/>
      <c r="FG54" s="180"/>
      <c r="FH54" s="180"/>
      <c r="FI54" s="180"/>
      <c r="FJ54" s="180"/>
      <c r="FK54" s="180"/>
      <c r="FL54" s="180"/>
      <c r="FM54" s="180"/>
      <c r="FN54" s="180"/>
      <c r="FO54" s="180"/>
      <c r="FP54" s="180"/>
      <c r="FQ54" s="180"/>
      <c r="FR54" s="180"/>
      <c r="FS54" s="180"/>
      <c r="FT54" s="180"/>
      <c r="FU54" s="180"/>
      <c r="FV54" s="180"/>
      <c r="FW54" s="180"/>
      <c r="FX54" s="180"/>
      <c r="FY54" s="180"/>
      <c r="FZ54" s="180"/>
      <c r="GA54" s="180"/>
      <c r="GB54" s="180"/>
      <c r="GC54" s="180"/>
      <c r="GD54" s="180"/>
      <c r="GE54" s="180"/>
      <c r="GF54" s="180"/>
      <c r="GG54" s="180"/>
      <c r="GH54" s="180"/>
      <c r="GI54" s="180"/>
      <c r="GJ54" s="180"/>
      <c r="GK54" s="180"/>
      <c r="GL54" s="180"/>
      <c r="GM54" s="180"/>
      <c r="GN54" s="180"/>
      <c r="GO54" s="180"/>
      <c r="GP54" s="180"/>
      <c r="GQ54" s="180"/>
      <c r="GR54" s="180"/>
      <c r="GS54" s="180"/>
      <c r="GT54" s="180"/>
      <c r="GU54" s="180"/>
      <c r="GV54" s="180"/>
      <c r="GW54" s="180"/>
      <c r="GX54" s="180"/>
      <c r="GY54" s="180"/>
      <c r="GZ54" s="180"/>
      <c r="HA54" s="180"/>
      <c r="HB54" s="180"/>
      <c r="HC54" s="180"/>
      <c r="HD54" s="180"/>
      <c r="HE54" s="180"/>
      <c r="HF54" s="180"/>
      <c r="HG54" s="180"/>
      <c r="HH54" s="180"/>
      <c r="HI54" s="180"/>
      <c r="HJ54" s="180"/>
      <c r="HK54" s="180"/>
      <c r="HL54" s="180"/>
      <c r="HM54" s="180"/>
      <c r="HN54" s="180"/>
      <c r="HO54" s="180"/>
      <c r="HP54" s="180"/>
      <c r="HQ54" s="180"/>
      <c r="HR54" s="180"/>
      <c r="HS54" s="180"/>
      <c r="HT54" s="180"/>
      <c r="HU54" s="180"/>
      <c r="HV54" s="180"/>
      <c r="HW54" s="180"/>
      <c r="HX54" s="180"/>
      <c r="HY54" s="180"/>
      <c r="HZ54" s="180"/>
      <c r="IA54" s="180"/>
      <c r="IB54" s="180"/>
      <c r="IC54" s="180"/>
      <c r="ID54" s="180"/>
      <c r="IE54" s="180"/>
      <c r="IF54" s="180"/>
      <c r="IG54" s="180"/>
      <c r="IH54" s="180"/>
      <c r="II54" s="180"/>
      <c r="IJ54" s="180"/>
      <c r="IK54" s="180"/>
      <c r="IL54" s="180"/>
      <c r="IM54" s="180"/>
      <c r="IN54" s="180"/>
      <c r="IO54" s="180"/>
      <c r="IP54" s="180"/>
      <c r="IQ54" s="180"/>
      <c r="IR54" s="180"/>
      <c r="IS54" s="180"/>
      <c r="IT54" s="180"/>
      <c r="IU54" s="180"/>
      <c r="IV54" s="180"/>
      <c r="IW54" s="180"/>
      <c r="IX54" s="180"/>
      <c r="IY54" s="180"/>
      <c r="IZ54" s="180"/>
      <c r="JA54" s="180"/>
      <c r="JB54" s="180"/>
      <c r="JC54" s="180"/>
      <c r="JD54" s="180"/>
      <c r="JE54" s="180"/>
      <c r="JF54" s="180"/>
      <c r="JG54" s="180"/>
      <c r="JH54" s="180"/>
      <c r="JI54" s="180"/>
      <c r="JJ54" s="180"/>
      <c r="JK54" s="180"/>
      <c r="JL54" s="180"/>
      <c r="JM54" s="180"/>
      <c r="JN54" s="180"/>
      <c r="JO54" s="180"/>
      <c r="JP54" s="180"/>
      <c r="JQ54" s="180"/>
      <c r="JR54" s="180"/>
      <c r="JS54" s="180"/>
      <c r="JT54" s="180"/>
      <c r="JU54" s="180"/>
      <c r="JV54" s="180"/>
      <c r="JW54" s="180"/>
      <c r="JX54" s="180"/>
      <c r="JY54" s="180"/>
      <c r="JZ54" s="180"/>
      <c r="KA54" s="180"/>
      <c r="KB54" s="180"/>
      <c r="KC54" s="180"/>
      <c r="KD54" s="180"/>
      <c r="KE54" s="180"/>
      <c r="KF54" s="180"/>
      <c r="KG54" s="180"/>
      <c r="KH54" s="180"/>
      <c r="KI54" s="180"/>
      <c r="KJ54" s="180"/>
      <c r="KK54" s="180"/>
      <c r="KL54" s="180"/>
      <c r="KM54" s="180"/>
      <c r="KN54" s="180"/>
      <c r="KO54" s="180"/>
      <c r="KP54" s="180"/>
      <c r="KQ54" s="180"/>
      <c r="KR54" s="180"/>
      <c r="KS54" s="180"/>
      <c r="KT54" s="180"/>
      <c r="KU54" s="180"/>
      <c r="KV54" s="180"/>
      <c r="KW54" s="180"/>
      <c r="KX54" s="180"/>
      <c r="KY54" s="180"/>
      <c r="KZ54" s="180"/>
      <c r="LA54" s="180"/>
      <c r="LB54" s="180"/>
      <c r="LC54" s="180"/>
      <c r="LD54" s="180"/>
      <c r="LE54" s="180"/>
      <c r="LF54" s="180"/>
      <c r="LG54" s="180"/>
      <c r="LH54" s="180"/>
      <c r="LI54" s="180"/>
      <c r="LJ54" s="180"/>
      <c r="LK54" s="180"/>
      <c r="LL54" s="180"/>
      <c r="LM54" s="180"/>
      <c r="LN54" s="180"/>
      <c r="LO54" s="180"/>
      <c r="LP54" s="180"/>
      <c r="LQ54" s="180"/>
      <c r="LR54" s="180"/>
      <c r="LS54" s="180"/>
      <c r="LT54" s="180"/>
      <c r="LU54" s="180"/>
      <c r="LV54" s="180"/>
      <c r="LW54" s="180"/>
      <c r="LX54" s="180"/>
      <c r="LY54" s="180"/>
      <c r="LZ54" s="180"/>
      <c r="MA54" s="180"/>
      <c r="MB54" s="180"/>
      <c r="MC54" s="180"/>
      <c r="MD54" s="180"/>
      <c r="ME54" s="180"/>
      <c r="MF54" s="180"/>
      <c r="MG54" s="180"/>
      <c r="MH54" s="180"/>
      <c r="MI54" s="180"/>
      <c r="MJ54" s="180"/>
      <c r="MK54" s="180"/>
      <c r="ML54" s="180"/>
      <c r="MM54" s="180"/>
      <c r="MN54" s="180"/>
      <c r="MO54" s="180"/>
      <c r="MP54" s="180"/>
      <c r="MQ54" s="180"/>
      <c r="MR54" s="180"/>
      <c r="MS54" s="180"/>
      <c r="MT54" s="180"/>
      <c r="MU54" s="180"/>
      <c r="MV54" s="180"/>
      <c r="MW54" s="180"/>
      <c r="MX54" s="180"/>
      <c r="MY54" s="180"/>
      <c r="MZ54" s="180"/>
      <c r="NA54" s="180"/>
      <c r="NB54" s="180"/>
      <c r="NC54" s="180"/>
      <c r="ND54" s="180"/>
      <c r="NE54" s="180"/>
      <c r="NF54" s="180"/>
      <c r="NG54" s="180"/>
      <c r="NH54" s="180"/>
      <c r="NI54" s="180"/>
      <c r="NJ54" s="180"/>
      <c r="NK54" s="180"/>
      <c r="NL54" s="180"/>
      <c r="NM54" s="180"/>
      <c r="NN54" s="180"/>
      <c r="NO54" s="180"/>
      <c r="NP54" s="180"/>
      <c r="NQ54" s="180"/>
      <c r="NR54" s="180"/>
      <c r="NS54" s="180"/>
      <c r="NT54" s="180"/>
      <c r="NU54" s="180"/>
      <c r="NV54" s="180"/>
      <c r="NW54" s="180"/>
      <c r="NX54" s="180"/>
      <c r="NY54" s="180"/>
      <c r="NZ54" s="180"/>
      <c r="OA54" s="180"/>
      <c r="OB54" s="180"/>
      <c r="OC54" s="180"/>
      <c r="OD54" s="180"/>
      <c r="OE54" s="180"/>
      <c r="OF54" s="180"/>
      <c r="OG54" s="180"/>
      <c r="OH54" s="180"/>
      <c r="OI54" s="180"/>
      <c r="OJ54" s="180"/>
      <c r="OK54" s="180"/>
      <c r="OL54" s="180"/>
      <c r="OM54" s="180"/>
      <c r="ON54" s="180"/>
      <c r="OO54" s="180"/>
      <c r="OP54" s="180"/>
      <c r="OQ54" s="180"/>
      <c r="OR54" s="180"/>
      <c r="OS54" s="180"/>
      <c r="OT54" s="180"/>
      <c r="OU54" s="180"/>
      <c r="OV54" s="180"/>
      <c r="OW54" s="180"/>
      <c r="OX54" s="180"/>
      <c r="OY54" s="180"/>
      <c r="OZ54" s="180"/>
      <c r="PA54" s="180"/>
      <c r="PB54" s="180"/>
      <c r="PC54" s="180"/>
      <c r="PD54" s="180"/>
      <c r="PE54" s="180"/>
      <c r="PF54" s="180"/>
      <c r="PG54" s="180"/>
      <c r="PH54" s="180"/>
      <c r="PI54" s="180"/>
      <c r="PJ54" s="180"/>
      <c r="PK54" s="180"/>
      <c r="PL54" s="180"/>
      <c r="PM54" s="180"/>
      <c r="PN54" s="180"/>
      <c r="PO54" s="180"/>
      <c r="PP54" s="180"/>
      <c r="PQ54" s="180"/>
      <c r="PR54" s="180"/>
      <c r="PS54" s="180"/>
      <c r="PT54" s="180"/>
      <c r="PU54" s="180"/>
      <c r="PV54" s="180"/>
      <c r="PW54" s="180"/>
      <c r="PX54" s="180"/>
      <c r="PY54" s="180"/>
      <c r="PZ54" s="180"/>
      <c r="QA54" s="180"/>
      <c r="QB54" s="180"/>
      <c r="QC54" s="180"/>
      <c r="QD54" s="180"/>
      <c r="QE54" s="180"/>
      <c r="QF54" s="180"/>
      <c r="QG54" s="180"/>
      <c r="QH54" s="180"/>
      <c r="QI54" s="180"/>
      <c r="QJ54" s="180"/>
      <c r="QK54" s="180"/>
      <c r="QL54" s="180"/>
      <c r="QM54" s="180"/>
      <c r="QN54" s="180"/>
      <c r="QO54" s="180"/>
      <c r="QP54" s="180"/>
      <c r="QQ54" s="180"/>
      <c r="QR54" s="180"/>
      <c r="QS54" s="180"/>
      <c r="QT54" s="180"/>
      <c r="QU54" s="180"/>
      <c r="QV54" s="180"/>
      <c r="QW54" s="180"/>
      <c r="QX54" s="180"/>
      <c r="QY54" s="180"/>
      <c r="QZ54" s="180"/>
      <c r="RA54" s="180"/>
      <c r="RB54" s="180"/>
      <c r="RC54" s="180"/>
      <c r="RD54" s="180"/>
      <c r="RE54" s="180"/>
      <c r="RF54" s="180"/>
      <c r="RG54" s="180"/>
      <c r="RH54" s="180"/>
      <c r="RI54" s="180"/>
      <c r="RJ54" s="180"/>
      <c r="RK54" s="180"/>
      <c r="RL54" s="180"/>
      <c r="RM54" s="180"/>
      <c r="RN54" s="180"/>
      <c r="RO54" s="180"/>
      <c r="RP54" s="180"/>
      <c r="RQ54" s="180"/>
      <c r="RR54" s="180"/>
      <c r="RS54" s="180"/>
      <c r="RT54" s="180"/>
      <c r="RU54" s="180"/>
      <c r="RV54" s="180"/>
    </row>
    <row r="55" spans="1:490" s="208" customFormat="1">
      <c r="A55" s="205"/>
      <c r="B55" s="167">
        <v>39</v>
      </c>
      <c r="C55" s="225">
        <v>43838</v>
      </c>
      <c r="D55" s="225"/>
      <c r="E55" s="168">
        <v>10807</v>
      </c>
      <c r="F55" s="232" t="s">
        <v>78</v>
      </c>
      <c r="G55" s="232"/>
      <c r="H55" s="232"/>
      <c r="I55" s="232"/>
      <c r="J55" s="232"/>
      <c r="K55" s="232"/>
      <c r="L55" s="232"/>
      <c r="M55" s="232"/>
      <c r="N55" s="227" t="s">
        <v>39</v>
      </c>
      <c r="O55" s="227"/>
      <c r="P55" s="227"/>
      <c r="Q55" s="228" t="s">
        <v>40</v>
      </c>
      <c r="R55" s="228"/>
      <c r="S55" s="228"/>
      <c r="T55" s="228"/>
      <c r="U55" s="229">
        <v>548.95000000000005</v>
      </c>
      <c r="V55" s="230"/>
      <c r="W55" s="180"/>
      <c r="X55" s="180"/>
      <c r="Y55" s="207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  <c r="CS55" s="180"/>
      <c r="CT55" s="180"/>
      <c r="CU55" s="180"/>
      <c r="CV55" s="180"/>
      <c r="CW55" s="180"/>
      <c r="CX55" s="180"/>
      <c r="CY55" s="180"/>
      <c r="CZ55" s="180"/>
      <c r="DA55" s="180"/>
      <c r="DB55" s="180"/>
      <c r="DC55" s="180"/>
      <c r="DD55" s="180"/>
      <c r="DE55" s="180"/>
      <c r="DF55" s="180"/>
      <c r="DG55" s="180"/>
      <c r="DH55" s="180"/>
      <c r="DI55" s="180"/>
      <c r="DJ55" s="180"/>
      <c r="DK55" s="180"/>
      <c r="DL55" s="180"/>
      <c r="DM55" s="180"/>
      <c r="DN55" s="180"/>
      <c r="DO55" s="180"/>
      <c r="DP55" s="180"/>
      <c r="DQ55" s="180"/>
      <c r="DR55" s="180"/>
      <c r="DS55" s="180"/>
      <c r="DT55" s="180"/>
      <c r="DU55" s="180"/>
      <c r="DV55" s="180"/>
      <c r="DW55" s="180"/>
      <c r="DX55" s="180"/>
      <c r="DY55" s="180"/>
      <c r="DZ55" s="180"/>
      <c r="EA55" s="180"/>
      <c r="EB55" s="180"/>
      <c r="EC55" s="180"/>
      <c r="ED55" s="180"/>
      <c r="EE55" s="180"/>
      <c r="EF55" s="180"/>
      <c r="EG55" s="180"/>
      <c r="EH55" s="180"/>
      <c r="EI55" s="180"/>
      <c r="EJ55" s="180"/>
      <c r="EK55" s="180"/>
      <c r="EL55" s="180"/>
      <c r="EM55" s="180"/>
      <c r="EN55" s="180"/>
      <c r="EO55" s="180"/>
      <c r="EP55" s="180"/>
      <c r="EQ55" s="180"/>
      <c r="ER55" s="180"/>
      <c r="ES55" s="180"/>
      <c r="ET55" s="180"/>
      <c r="EU55" s="180"/>
      <c r="EV55" s="180"/>
      <c r="EW55" s="180"/>
      <c r="EX55" s="180"/>
      <c r="EY55" s="180"/>
      <c r="EZ55" s="180"/>
      <c r="FA55" s="180"/>
      <c r="FB55" s="180"/>
      <c r="FC55" s="180"/>
      <c r="FD55" s="180"/>
      <c r="FE55" s="180"/>
      <c r="FF55" s="180"/>
      <c r="FG55" s="180"/>
      <c r="FH55" s="180"/>
      <c r="FI55" s="180"/>
      <c r="FJ55" s="180"/>
      <c r="FK55" s="180"/>
      <c r="FL55" s="180"/>
      <c r="FM55" s="180"/>
      <c r="FN55" s="180"/>
      <c r="FO55" s="180"/>
      <c r="FP55" s="180"/>
      <c r="FQ55" s="180"/>
      <c r="FR55" s="180"/>
      <c r="FS55" s="180"/>
      <c r="FT55" s="180"/>
      <c r="FU55" s="180"/>
      <c r="FV55" s="180"/>
      <c r="FW55" s="180"/>
      <c r="FX55" s="180"/>
      <c r="FY55" s="180"/>
      <c r="FZ55" s="180"/>
      <c r="GA55" s="180"/>
      <c r="GB55" s="180"/>
      <c r="GC55" s="180"/>
      <c r="GD55" s="180"/>
      <c r="GE55" s="180"/>
      <c r="GF55" s="180"/>
      <c r="GG55" s="180"/>
      <c r="GH55" s="180"/>
      <c r="GI55" s="180"/>
      <c r="GJ55" s="180"/>
      <c r="GK55" s="180"/>
      <c r="GL55" s="180"/>
      <c r="GM55" s="180"/>
      <c r="GN55" s="180"/>
      <c r="GO55" s="180"/>
      <c r="GP55" s="180"/>
      <c r="GQ55" s="180"/>
      <c r="GR55" s="180"/>
      <c r="GS55" s="180"/>
      <c r="GT55" s="180"/>
      <c r="GU55" s="180"/>
      <c r="GV55" s="180"/>
      <c r="GW55" s="180"/>
      <c r="GX55" s="180"/>
      <c r="GY55" s="180"/>
      <c r="GZ55" s="180"/>
      <c r="HA55" s="180"/>
      <c r="HB55" s="180"/>
      <c r="HC55" s="180"/>
      <c r="HD55" s="180"/>
      <c r="HE55" s="180"/>
      <c r="HF55" s="180"/>
      <c r="HG55" s="180"/>
      <c r="HH55" s="180"/>
      <c r="HI55" s="180"/>
      <c r="HJ55" s="180"/>
      <c r="HK55" s="180"/>
      <c r="HL55" s="180"/>
      <c r="HM55" s="180"/>
      <c r="HN55" s="180"/>
      <c r="HO55" s="180"/>
      <c r="HP55" s="180"/>
      <c r="HQ55" s="180"/>
      <c r="HR55" s="180"/>
      <c r="HS55" s="180"/>
      <c r="HT55" s="180"/>
      <c r="HU55" s="180"/>
      <c r="HV55" s="180"/>
      <c r="HW55" s="180"/>
      <c r="HX55" s="180"/>
      <c r="HY55" s="180"/>
      <c r="HZ55" s="180"/>
      <c r="IA55" s="180"/>
      <c r="IB55" s="180"/>
      <c r="IC55" s="180"/>
      <c r="ID55" s="180"/>
      <c r="IE55" s="180"/>
      <c r="IF55" s="180"/>
      <c r="IG55" s="180"/>
      <c r="IH55" s="180"/>
      <c r="II55" s="180"/>
      <c r="IJ55" s="180"/>
      <c r="IK55" s="180"/>
      <c r="IL55" s="180"/>
      <c r="IM55" s="180"/>
      <c r="IN55" s="180"/>
      <c r="IO55" s="180"/>
      <c r="IP55" s="180"/>
      <c r="IQ55" s="180"/>
      <c r="IR55" s="180"/>
      <c r="IS55" s="180"/>
      <c r="IT55" s="180"/>
      <c r="IU55" s="180"/>
      <c r="IV55" s="180"/>
      <c r="IW55" s="180"/>
      <c r="IX55" s="180"/>
      <c r="IY55" s="180"/>
      <c r="IZ55" s="180"/>
      <c r="JA55" s="180"/>
      <c r="JB55" s="180"/>
      <c r="JC55" s="180"/>
      <c r="JD55" s="180"/>
      <c r="JE55" s="180"/>
      <c r="JF55" s="180"/>
      <c r="JG55" s="180"/>
      <c r="JH55" s="180"/>
      <c r="JI55" s="180"/>
      <c r="JJ55" s="180"/>
      <c r="JK55" s="180"/>
      <c r="JL55" s="180"/>
      <c r="JM55" s="180"/>
      <c r="JN55" s="180"/>
      <c r="JO55" s="180"/>
      <c r="JP55" s="180"/>
      <c r="JQ55" s="180"/>
      <c r="JR55" s="180"/>
      <c r="JS55" s="180"/>
      <c r="JT55" s="180"/>
      <c r="JU55" s="180"/>
      <c r="JV55" s="180"/>
      <c r="JW55" s="180"/>
      <c r="JX55" s="180"/>
      <c r="JY55" s="180"/>
      <c r="JZ55" s="180"/>
      <c r="KA55" s="180"/>
      <c r="KB55" s="180"/>
      <c r="KC55" s="180"/>
      <c r="KD55" s="180"/>
      <c r="KE55" s="180"/>
      <c r="KF55" s="180"/>
      <c r="KG55" s="180"/>
      <c r="KH55" s="180"/>
      <c r="KI55" s="180"/>
      <c r="KJ55" s="180"/>
      <c r="KK55" s="180"/>
      <c r="KL55" s="180"/>
      <c r="KM55" s="180"/>
      <c r="KN55" s="180"/>
      <c r="KO55" s="180"/>
      <c r="KP55" s="180"/>
      <c r="KQ55" s="180"/>
      <c r="KR55" s="180"/>
      <c r="KS55" s="180"/>
      <c r="KT55" s="180"/>
      <c r="KU55" s="180"/>
      <c r="KV55" s="180"/>
      <c r="KW55" s="180"/>
      <c r="KX55" s="180"/>
      <c r="KY55" s="180"/>
      <c r="KZ55" s="180"/>
      <c r="LA55" s="180"/>
      <c r="LB55" s="180"/>
      <c r="LC55" s="180"/>
      <c r="LD55" s="180"/>
      <c r="LE55" s="180"/>
      <c r="LF55" s="180"/>
      <c r="LG55" s="180"/>
      <c r="LH55" s="180"/>
      <c r="LI55" s="180"/>
      <c r="LJ55" s="180"/>
      <c r="LK55" s="180"/>
      <c r="LL55" s="180"/>
      <c r="LM55" s="180"/>
      <c r="LN55" s="180"/>
      <c r="LO55" s="180"/>
      <c r="LP55" s="180"/>
      <c r="LQ55" s="180"/>
      <c r="LR55" s="180"/>
      <c r="LS55" s="180"/>
      <c r="LT55" s="180"/>
      <c r="LU55" s="180"/>
      <c r="LV55" s="180"/>
      <c r="LW55" s="180"/>
      <c r="LX55" s="180"/>
      <c r="LY55" s="180"/>
      <c r="LZ55" s="180"/>
      <c r="MA55" s="180"/>
      <c r="MB55" s="180"/>
      <c r="MC55" s="180"/>
      <c r="MD55" s="180"/>
      <c r="ME55" s="180"/>
      <c r="MF55" s="180"/>
      <c r="MG55" s="180"/>
      <c r="MH55" s="180"/>
      <c r="MI55" s="180"/>
      <c r="MJ55" s="180"/>
      <c r="MK55" s="180"/>
      <c r="ML55" s="180"/>
      <c r="MM55" s="180"/>
      <c r="MN55" s="180"/>
      <c r="MO55" s="180"/>
      <c r="MP55" s="180"/>
      <c r="MQ55" s="180"/>
      <c r="MR55" s="180"/>
      <c r="MS55" s="180"/>
      <c r="MT55" s="180"/>
      <c r="MU55" s="180"/>
      <c r="MV55" s="180"/>
      <c r="MW55" s="180"/>
      <c r="MX55" s="180"/>
      <c r="MY55" s="180"/>
      <c r="MZ55" s="180"/>
      <c r="NA55" s="180"/>
      <c r="NB55" s="180"/>
      <c r="NC55" s="180"/>
      <c r="ND55" s="180"/>
      <c r="NE55" s="180"/>
      <c r="NF55" s="180"/>
      <c r="NG55" s="180"/>
      <c r="NH55" s="180"/>
      <c r="NI55" s="180"/>
      <c r="NJ55" s="180"/>
      <c r="NK55" s="180"/>
      <c r="NL55" s="180"/>
      <c r="NM55" s="180"/>
      <c r="NN55" s="180"/>
      <c r="NO55" s="180"/>
      <c r="NP55" s="180"/>
      <c r="NQ55" s="180"/>
      <c r="NR55" s="180"/>
      <c r="NS55" s="180"/>
      <c r="NT55" s="180"/>
      <c r="NU55" s="180"/>
      <c r="NV55" s="180"/>
      <c r="NW55" s="180"/>
      <c r="NX55" s="180"/>
      <c r="NY55" s="180"/>
      <c r="NZ55" s="180"/>
      <c r="OA55" s="180"/>
      <c r="OB55" s="180"/>
      <c r="OC55" s="180"/>
      <c r="OD55" s="180"/>
      <c r="OE55" s="180"/>
      <c r="OF55" s="180"/>
      <c r="OG55" s="180"/>
      <c r="OH55" s="180"/>
      <c r="OI55" s="180"/>
      <c r="OJ55" s="180"/>
      <c r="OK55" s="180"/>
      <c r="OL55" s="180"/>
      <c r="OM55" s="180"/>
      <c r="ON55" s="180"/>
      <c r="OO55" s="180"/>
      <c r="OP55" s="180"/>
      <c r="OQ55" s="180"/>
      <c r="OR55" s="180"/>
      <c r="OS55" s="180"/>
      <c r="OT55" s="180"/>
      <c r="OU55" s="180"/>
      <c r="OV55" s="180"/>
      <c r="OW55" s="180"/>
      <c r="OX55" s="180"/>
      <c r="OY55" s="180"/>
      <c r="OZ55" s="180"/>
      <c r="PA55" s="180"/>
      <c r="PB55" s="180"/>
      <c r="PC55" s="180"/>
      <c r="PD55" s="180"/>
      <c r="PE55" s="180"/>
      <c r="PF55" s="180"/>
      <c r="PG55" s="180"/>
      <c r="PH55" s="180"/>
      <c r="PI55" s="180"/>
      <c r="PJ55" s="180"/>
      <c r="PK55" s="180"/>
      <c r="PL55" s="180"/>
      <c r="PM55" s="180"/>
      <c r="PN55" s="180"/>
      <c r="PO55" s="180"/>
      <c r="PP55" s="180"/>
      <c r="PQ55" s="180"/>
      <c r="PR55" s="180"/>
      <c r="PS55" s="180"/>
      <c r="PT55" s="180"/>
      <c r="PU55" s="180"/>
      <c r="PV55" s="180"/>
      <c r="PW55" s="180"/>
      <c r="PX55" s="180"/>
      <c r="PY55" s="180"/>
      <c r="PZ55" s="180"/>
      <c r="QA55" s="180"/>
      <c r="QB55" s="180"/>
      <c r="QC55" s="180"/>
      <c r="QD55" s="180"/>
      <c r="QE55" s="180"/>
      <c r="QF55" s="180"/>
      <c r="QG55" s="180"/>
      <c r="QH55" s="180"/>
      <c r="QI55" s="180"/>
      <c r="QJ55" s="180"/>
      <c r="QK55" s="180"/>
      <c r="QL55" s="180"/>
      <c r="QM55" s="180"/>
      <c r="QN55" s="180"/>
      <c r="QO55" s="180"/>
      <c r="QP55" s="180"/>
      <c r="QQ55" s="180"/>
      <c r="QR55" s="180"/>
      <c r="QS55" s="180"/>
      <c r="QT55" s="180"/>
      <c r="QU55" s="180"/>
      <c r="QV55" s="180"/>
      <c r="QW55" s="180"/>
      <c r="QX55" s="180"/>
      <c r="QY55" s="180"/>
      <c r="QZ55" s="180"/>
      <c r="RA55" s="180"/>
      <c r="RB55" s="180"/>
      <c r="RC55" s="180"/>
      <c r="RD55" s="180"/>
      <c r="RE55" s="180"/>
      <c r="RF55" s="180"/>
      <c r="RG55" s="180"/>
      <c r="RH55" s="180"/>
      <c r="RI55" s="180"/>
      <c r="RJ55" s="180"/>
      <c r="RK55" s="180"/>
      <c r="RL55" s="180"/>
      <c r="RM55" s="180"/>
      <c r="RN55" s="180"/>
      <c r="RO55" s="180"/>
      <c r="RP55" s="180"/>
      <c r="RQ55" s="180"/>
      <c r="RR55" s="180"/>
      <c r="RS55" s="180"/>
      <c r="RT55" s="180"/>
      <c r="RU55" s="180"/>
      <c r="RV55" s="180"/>
    </row>
    <row r="56" spans="1:490" s="208" customFormat="1">
      <c r="A56" s="205"/>
      <c r="B56" s="140">
        <v>40</v>
      </c>
      <c r="C56" s="225">
        <v>43838</v>
      </c>
      <c r="D56" s="225"/>
      <c r="E56" s="168">
        <v>10808</v>
      </c>
      <c r="F56" s="226" t="s">
        <v>79</v>
      </c>
      <c r="G56" s="226"/>
      <c r="H56" s="226"/>
      <c r="I56" s="226"/>
      <c r="J56" s="226"/>
      <c r="K56" s="226"/>
      <c r="L56" s="226"/>
      <c r="M56" s="226"/>
      <c r="N56" s="227" t="s">
        <v>39</v>
      </c>
      <c r="O56" s="227"/>
      <c r="P56" s="227"/>
      <c r="Q56" s="228" t="s">
        <v>40</v>
      </c>
      <c r="R56" s="228"/>
      <c r="S56" s="228"/>
      <c r="T56" s="228"/>
      <c r="U56" s="229">
        <v>39.01</v>
      </c>
      <c r="V56" s="230"/>
      <c r="W56" s="180"/>
      <c r="X56" s="180"/>
      <c r="Y56" s="207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  <c r="CT56" s="180"/>
      <c r="CU56" s="180"/>
      <c r="CV56" s="180"/>
      <c r="CW56" s="180"/>
      <c r="CX56" s="180"/>
      <c r="CY56" s="180"/>
      <c r="CZ56" s="180"/>
      <c r="DA56" s="180"/>
      <c r="DB56" s="180"/>
      <c r="DC56" s="180"/>
      <c r="DD56" s="180"/>
      <c r="DE56" s="180"/>
      <c r="DF56" s="180"/>
      <c r="DG56" s="180"/>
      <c r="DH56" s="180"/>
      <c r="DI56" s="180"/>
      <c r="DJ56" s="180"/>
      <c r="DK56" s="180"/>
      <c r="DL56" s="180"/>
      <c r="DM56" s="180"/>
      <c r="DN56" s="180"/>
      <c r="DO56" s="180"/>
      <c r="DP56" s="180"/>
      <c r="DQ56" s="180"/>
      <c r="DR56" s="180"/>
      <c r="DS56" s="180"/>
      <c r="DT56" s="180"/>
      <c r="DU56" s="180"/>
      <c r="DV56" s="180"/>
      <c r="DW56" s="180"/>
      <c r="DX56" s="180"/>
      <c r="DY56" s="180"/>
      <c r="DZ56" s="180"/>
      <c r="EA56" s="180"/>
      <c r="EB56" s="180"/>
      <c r="EC56" s="180"/>
      <c r="ED56" s="180"/>
      <c r="EE56" s="180"/>
      <c r="EF56" s="180"/>
      <c r="EG56" s="180"/>
      <c r="EH56" s="180"/>
      <c r="EI56" s="180"/>
      <c r="EJ56" s="180"/>
      <c r="EK56" s="180"/>
      <c r="EL56" s="180"/>
      <c r="EM56" s="180"/>
      <c r="EN56" s="180"/>
      <c r="EO56" s="180"/>
      <c r="EP56" s="180"/>
      <c r="EQ56" s="180"/>
      <c r="ER56" s="180"/>
      <c r="ES56" s="180"/>
      <c r="ET56" s="180"/>
      <c r="EU56" s="180"/>
      <c r="EV56" s="180"/>
      <c r="EW56" s="180"/>
      <c r="EX56" s="180"/>
      <c r="EY56" s="180"/>
      <c r="EZ56" s="180"/>
      <c r="FA56" s="180"/>
      <c r="FB56" s="180"/>
      <c r="FC56" s="180"/>
      <c r="FD56" s="180"/>
      <c r="FE56" s="180"/>
      <c r="FF56" s="180"/>
      <c r="FG56" s="180"/>
      <c r="FH56" s="180"/>
      <c r="FI56" s="180"/>
      <c r="FJ56" s="180"/>
      <c r="FK56" s="180"/>
      <c r="FL56" s="180"/>
      <c r="FM56" s="180"/>
      <c r="FN56" s="180"/>
      <c r="FO56" s="180"/>
      <c r="FP56" s="180"/>
      <c r="FQ56" s="180"/>
      <c r="FR56" s="180"/>
      <c r="FS56" s="180"/>
      <c r="FT56" s="180"/>
      <c r="FU56" s="180"/>
      <c r="FV56" s="180"/>
      <c r="FW56" s="180"/>
      <c r="FX56" s="180"/>
      <c r="FY56" s="180"/>
      <c r="FZ56" s="180"/>
      <c r="GA56" s="180"/>
      <c r="GB56" s="180"/>
      <c r="GC56" s="180"/>
      <c r="GD56" s="180"/>
      <c r="GE56" s="180"/>
      <c r="GF56" s="180"/>
      <c r="GG56" s="180"/>
      <c r="GH56" s="180"/>
      <c r="GI56" s="180"/>
      <c r="GJ56" s="180"/>
      <c r="GK56" s="180"/>
      <c r="GL56" s="180"/>
      <c r="GM56" s="180"/>
      <c r="GN56" s="180"/>
      <c r="GO56" s="180"/>
      <c r="GP56" s="180"/>
      <c r="GQ56" s="180"/>
      <c r="GR56" s="180"/>
      <c r="GS56" s="180"/>
      <c r="GT56" s="180"/>
      <c r="GU56" s="180"/>
      <c r="GV56" s="180"/>
      <c r="GW56" s="180"/>
      <c r="GX56" s="180"/>
      <c r="GY56" s="180"/>
      <c r="GZ56" s="180"/>
      <c r="HA56" s="180"/>
      <c r="HB56" s="180"/>
      <c r="HC56" s="180"/>
      <c r="HD56" s="180"/>
      <c r="HE56" s="180"/>
      <c r="HF56" s="180"/>
      <c r="HG56" s="180"/>
      <c r="HH56" s="180"/>
      <c r="HI56" s="180"/>
      <c r="HJ56" s="180"/>
      <c r="HK56" s="180"/>
      <c r="HL56" s="180"/>
      <c r="HM56" s="180"/>
      <c r="HN56" s="180"/>
      <c r="HO56" s="180"/>
      <c r="HP56" s="180"/>
      <c r="HQ56" s="180"/>
      <c r="HR56" s="180"/>
      <c r="HS56" s="180"/>
      <c r="HT56" s="180"/>
      <c r="HU56" s="180"/>
      <c r="HV56" s="180"/>
      <c r="HW56" s="180"/>
      <c r="HX56" s="180"/>
      <c r="HY56" s="180"/>
      <c r="HZ56" s="180"/>
      <c r="IA56" s="180"/>
      <c r="IB56" s="180"/>
      <c r="IC56" s="180"/>
      <c r="ID56" s="180"/>
      <c r="IE56" s="180"/>
      <c r="IF56" s="180"/>
      <c r="IG56" s="180"/>
      <c r="IH56" s="180"/>
      <c r="II56" s="180"/>
      <c r="IJ56" s="180"/>
      <c r="IK56" s="180"/>
      <c r="IL56" s="180"/>
      <c r="IM56" s="180"/>
      <c r="IN56" s="180"/>
      <c r="IO56" s="180"/>
      <c r="IP56" s="180"/>
      <c r="IQ56" s="180"/>
      <c r="IR56" s="180"/>
      <c r="IS56" s="180"/>
      <c r="IT56" s="180"/>
      <c r="IU56" s="180"/>
      <c r="IV56" s="180"/>
      <c r="IW56" s="180"/>
      <c r="IX56" s="180"/>
      <c r="IY56" s="180"/>
      <c r="IZ56" s="180"/>
      <c r="JA56" s="180"/>
      <c r="JB56" s="180"/>
      <c r="JC56" s="180"/>
      <c r="JD56" s="180"/>
      <c r="JE56" s="180"/>
      <c r="JF56" s="180"/>
      <c r="JG56" s="180"/>
      <c r="JH56" s="180"/>
      <c r="JI56" s="180"/>
      <c r="JJ56" s="180"/>
      <c r="JK56" s="180"/>
      <c r="JL56" s="180"/>
      <c r="JM56" s="180"/>
      <c r="JN56" s="180"/>
      <c r="JO56" s="180"/>
      <c r="JP56" s="180"/>
      <c r="JQ56" s="180"/>
      <c r="JR56" s="180"/>
      <c r="JS56" s="180"/>
      <c r="JT56" s="180"/>
      <c r="JU56" s="180"/>
      <c r="JV56" s="180"/>
      <c r="JW56" s="180"/>
      <c r="JX56" s="180"/>
      <c r="JY56" s="180"/>
      <c r="JZ56" s="180"/>
      <c r="KA56" s="180"/>
      <c r="KB56" s="180"/>
      <c r="KC56" s="180"/>
      <c r="KD56" s="180"/>
      <c r="KE56" s="180"/>
      <c r="KF56" s="180"/>
      <c r="KG56" s="180"/>
      <c r="KH56" s="180"/>
      <c r="KI56" s="180"/>
      <c r="KJ56" s="180"/>
      <c r="KK56" s="180"/>
      <c r="KL56" s="180"/>
      <c r="KM56" s="180"/>
      <c r="KN56" s="180"/>
      <c r="KO56" s="180"/>
      <c r="KP56" s="180"/>
      <c r="KQ56" s="180"/>
      <c r="KR56" s="180"/>
      <c r="KS56" s="180"/>
      <c r="KT56" s="180"/>
      <c r="KU56" s="180"/>
      <c r="KV56" s="180"/>
      <c r="KW56" s="180"/>
      <c r="KX56" s="180"/>
      <c r="KY56" s="180"/>
      <c r="KZ56" s="180"/>
      <c r="LA56" s="180"/>
      <c r="LB56" s="180"/>
      <c r="LC56" s="180"/>
      <c r="LD56" s="180"/>
      <c r="LE56" s="180"/>
      <c r="LF56" s="180"/>
      <c r="LG56" s="180"/>
      <c r="LH56" s="180"/>
      <c r="LI56" s="180"/>
      <c r="LJ56" s="180"/>
      <c r="LK56" s="180"/>
      <c r="LL56" s="180"/>
      <c r="LM56" s="180"/>
      <c r="LN56" s="180"/>
      <c r="LO56" s="180"/>
      <c r="LP56" s="180"/>
      <c r="LQ56" s="180"/>
      <c r="LR56" s="180"/>
      <c r="LS56" s="180"/>
      <c r="LT56" s="180"/>
      <c r="LU56" s="180"/>
      <c r="LV56" s="180"/>
      <c r="LW56" s="180"/>
      <c r="LX56" s="180"/>
      <c r="LY56" s="180"/>
      <c r="LZ56" s="180"/>
      <c r="MA56" s="180"/>
      <c r="MB56" s="180"/>
      <c r="MC56" s="180"/>
      <c r="MD56" s="180"/>
      <c r="ME56" s="180"/>
      <c r="MF56" s="180"/>
      <c r="MG56" s="180"/>
      <c r="MH56" s="180"/>
      <c r="MI56" s="180"/>
      <c r="MJ56" s="180"/>
      <c r="MK56" s="180"/>
      <c r="ML56" s="180"/>
      <c r="MM56" s="180"/>
      <c r="MN56" s="180"/>
      <c r="MO56" s="180"/>
      <c r="MP56" s="180"/>
      <c r="MQ56" s="180"/>
      <c r="MR56" s="180"/>
      <c r="MS56" s="180"/>
      <c r="MT56" s="180"/>
      <c r="MU56" s="180"/>
      <c r="MV56" s="180"/>
      <c r="MW56" s="180"/>
      <c r="MX56" s="180"/>
      <c r="MY56" s="180"/>
      <c r="MZ56" s="180"/>
      <c r="NA56" s="180"/>
      <c r="NB56" s="180"/>
      <c r="NC56" s="180"/>
      <c r="ND56" s="180"/>
      <c r="NE56" s="180"/>
      <c r="NF56" s="180"/>
      <c r="NG56" s="180"/>
      <c r="NH56" s="180"/>
      <c r="NI56" s="180"/>
      <c r="NJ56" s="180"/>
      <c r="NK56" s="180"/>
      <c r="NL56" s="180"/>
      <c r="NM56" s="180"/>
      <c r="NN56" s="180"/>
      <c r="NO56" s="180"/>
      <c r="NP56" s="180"/>
      <c r="NQ56" s="180"/>
      <c r="NR56" s="180"/>
      <c r="NS56" s="180"/>
      <c r="NT56" s="180"/>
      <c r="NU56" s="180"/>
      <c r="NV56" s="180"/>
      <c r="NW56" s="180"/>
      <c r="NX56" s="180"/>
      <c r="NY56" s="180"/>
      <c r="NZ56" s="180"/>
      <c r="OA56" s="180"/>
      <c r="OB56" s="180"/>
      <c r="OC56" s="180"/>
      <c r="OD56" s="180"/>
      <c r="OE56" s="180"/>
      <c r="OF56" s="180"/>
      <c r="OG56" s="180"/>
      <c r="OH56" s="180"/>
      <c r="OI56" s="180"/>
      <c r="OJ56" s="180"/>
      <c r="OK56" s="180"/>
      <c r="OL56" s="180"/>
      <c r="OM56" s="180"/>
      <c r="ON56" s="180"/>
      <c r="OO56" s="180"/>
      <c r="OP56" s="180"/>
      <c r="OQ56" s="180"/>
      <c r="OR56" s="180"/>
      <c r="OS56" s="180"/>
      <c r="OT56" s="180"/>
      <c r="OU56" s="180"/>
      <c r="OV56" s="180"/>
      <c r="OW56" s="180"/>
      <c r="OX56" s="180"/>
      <c r="OY56" s="180"/>
      <c r="OZ56" s="180"/>
      <c r="PA56" s="180"/>
      <c r="PB56" s="180"/>
      <c r="PC56" s="180"/>
      <c r="PD56" s="180"/>
      <c r="PE56" s="180"/>
      <c r="PF56" s="180"/>
      <c r="PG56" s="180"/>
      <c r="PH56" s="180"/>
      <c r="PI56" s="180"/>
      <c r="PJ56" s="180"/>
      <c r="PK56" s="180"/>
      <c r="PL56" s="180"/>
      <c r="PM56" s="180"/>
      <c r="PN56" s="180"/>
      <c r="PO56" s="180"/>
      <c r="PP56" s="180"/>
      <c r="PQ56" s="180"/>
      <c r="PR56" s="180"/>
      <c r="PS56" s="180"/>
      <c r="PT56" s="180"/>
      <c r="PU56" s="180"/>
      <c r="PV56" s="180"/>
      <c r="PW56" s="180"/>
      <c r="PX56" s="180"/>
      <c r="PY56" s="180"/>
      <c r="PZ56" s="180"/>
      <c r="QA56" s="180"/>
      <c r="QB56" s="180"/>
      <c r="QC56" s="180"/>
      <c r="QD56" s="180"/>
      <c r="QE56" s="180"/>
      <c r="QF56" s="180"/>
      <c r="QG56" s="180"/>
      <c r="QH56" s="180"/>
      <c r="QI56" s="180"/>
      <c r="QJ56" s="180"/>
      <c r="QK56" s="180"/>
      <c r="QL56" s="180"/>
      <c r="QM56" s="180"/>
      <c r="QN56" s="180"/>
      <c r="QO56" s="180"/>
      <c r="QP56" s="180"/>
      <c r="QQ56" s="180"/>
      <c r="QR56" s="180"/>
      <c r="QS56" s="180"/>
      <c r="QT56" s="180"/>
      <c r="QU56" s="180"/>
      <c r="QV56" s="180"/>
      <c r="QW56" s="180"/>
      <c r="QX56" s="180"/>
      <c r="QY56" s="180"/>
      <c r="QZ56" s="180"/>
      <c r="RA56" s="180"/>
      <c r="RB56" s="180"/>
      <c r="RC56" s="180"/>
      <c r="RD56" s="180"/>
      <c r="RE56" s="180"/>
      <c r="RF56" s="180"/>
      <c r="RG56" s="180"/>
      <c r="RH56" s="180"/>
      <c r="RI56" s="180"/>
      <c r="RJ56" s="180"/>
      <c r="RK56" s="180"/>
      <c r="RL56" s="180"/>
      <c r="RM56" s="180"/>
      <c r="RN56" s="180"/>
      <c r="RO56" s="180"/>
      <c r="RP56" s="180"/>
      <c r="RQ56" s="180"/>
      <c r="RR56" s="180"/>
      <c r="RS56" s="180"/>
      <c r="RT56" s="180"/>
      <c r="RU56" s="180"/>
      <c r="RV56" s="180"/>
    </row>
    <row r="57" spans="1:490" s="208" customFormat="1">
      <c r="A57" s="205"/>
      <c r="B57" s="155">
        <v>41</v>
      </c>
      <c r="C57" s="225">
        <v>43838</v>
      </c>
      <c r="D57" s="225"/>
      <c r="E57" s="168">
        <v>10809</v>
      </c>
      <c r="F57" s="226" t="s">
        <v>80</v>
      </c>
      <c r="G57" s="226"/>
      <c r="H57" s="226"/>
      <c r="I57" s="226"/>
      <c r="J57" s="226"/>
      <c r="K57" s="226"/>
      <c r="L57" s="226"/>
      <c r="M57" s="226"/>
      <c r="N57" s="227" t="s">
        <v>39</v>
      </c>
      <c r="O57" s="227"/>
      <c r="P57" s="227"/>
      <c r="Q57" s="228" t="s">
        <v>40</v>
      </c>
      <c r="R57" s="228"/>
      <c r="S57" s="228"/>
      <c r="T57" s="228"/>
      <c r="U57" s="229">
        <v>120.92</v>
      </c>
      <c r="V57" s="230"/>
      <c r="W57" s="180"/>
      <c r="X57" s="180"/>
      <c r="Y57" s="207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  <c r="CS57" s="180"/>
      <c r="CT57" s="180"/>
      <c r="CU57" s="180"/>
      <c r="CV57" s="180"/>
      <c r="CW57" s="180"/>
      <c r="CX57" s="180"/>
      <c r="CY57" s="180"/>
      <c r="CZ57" s="180"/>
      <c r="DA57" s="180"/>
      <c r="DB57" s="180"/>
      <c r="DC57" s="180"/>
      <c r="DD57" s="180"/>
      <c r="DE57" s="180"/>
      <c r="DF57" s="180"/>
      <c r="DG57" s="180"/>
      <c r="DH57" s="180"/>
      <c r="DI57" s="180"/>
      <c r="DJ57" s="180"/>
      <c r="DK57" s="180"/>
      <c r="DL57" s="180"/>
      <c r="DM57" s="180"/>
      <c r="DN57" s="180"/>
      <c r="DO57" s="180"/>
      <c r="DP57" s="180"/>
      <c r="DQ57" s="180"/>
      <c r="DR57" s="180"/>
      <c r="DS57" s="180"/>
      <c r="DT57" s="180"/>
      <c r="DU57" s="180"/>
      <c r="DV57" s="180"/>
      <c r="DW57" s="180"/>
      <c r="DX57" s="180"/>
      <c r="DY57" s="180"/>
      <c r="DZ57" s="180"/>
      <c r="EA57" s="180"/>
      <c r="EB57" s="180"/>
      <c r="EC57" s="180"/>
      <c r="ED57" s="180"/>
      <c r="EE57" s="180"/>
      <c r="EF57" s="180"/>
      <c r="EG57" s="180"/>
      <c r="EH57" s="180"/>
      <c r="EI57" s="180"/>
      <c r="EJ57" s="180"/>
      <c r="EK57" s="180"/>
      <c r="EL57" s="180"/>
      <c r="EM57" s="180"/>
      <c r="EN57" s="180"/>
      <c r="EO57" s="180"/>
      <c r="EP57" s="180"/>
      <c r="EQ57" s="180"/>
      <c r="ER57" s="180"/>
      <c r="ES57" s="180"/>
      <c r="ET57" s="180"/>
      <c r="EU57" s="180"/>
      <c r="EV57" s="180"/>
      <c r="EW57" s="180"/>
      <c r="EX57" s="180"/>
      <c r="EY57" s="180"/>
      <c r="EZ57" s="180"/>
      <c r="FA57" s="180"/>
      <c r="FB57" s="180"/>
      <c r="FC57" s="180"/>
      <c r="FD57" s="180"/>
      <c r="FE57" s="180"/>
      <c r="FF57" s="180"/>
      <c r="FG57" s="180"/>
      <c r="FH57" s="180"/>
      <c r="FI57" s="180"/>
      <c r="FJ57" s="180"/>
      <c r="FK57" s="180"/>
      <c r="FL57" s="180"/>
      <c r="FM57" s="180"/>
      <c r="FN57" s="180"/>
      <c r="FO57" s="180"/>
      <c r="FP57" s="180"/>
      <c r="FQ57" s="180"/>
      <c r="FR57" s="180"/>
      <c r="FS57" s="180"/>
      <c r="FT57" s="180"/>
      <c r="FU57" s="180"/>
      <c r="FV57" s="180"/>
      <c r="FW57" s="180"/>
      <c r="FX57" s="180"/>
      <c r="FY57" s="180"/>
      <c r="FZ57" s="180"/>
      <c r="GA57" s="180"/>
      <c r="GB57" s="180"/>
      <c r="GC57" s="180"/>
      <c r="GD57" s="180"/>
      <c r="GE57" s="180"/>
      <c r="GF57" s="180"/>
      <c r="GG57" s="180"/>
      <c r="GH57" s="180"/>
      <c r="GI57" s="180"/>
      <c r="GJ57" s="180"/>
      <c r="GK57" s="180"/>
      <c r="GL57" s="180"/>
      <c r="GM57" s="180"/>
      <c r="GN57" s="180"/>
      <c r="GO57" s="180"/>
      <c r="GP57" s="180"/>
      <c r="GQ57" s="180"/>
      <c r="GR57" s="180"/>
      <c r="GS57" s="180"/>
      <c r="GT57" s="180"/>
      <c r="GU57" s="180"/>
      <c r="GV57" s="180"/>
      <c r="GW57" s="180"/>
      <c r="GX57" s="180"/>
      <c r="GY57" s="180"/>
      <c r="GZ57" s="180"/>
      <c r="HA57" s="180"/>
      <c r="HB57" s="180"/>
      <c r="HC57" s="180"/>
      <c r="HD57" s="180"/>
      <c r="HE57" s="180"/>
      <c r="HF57" s="180"/>
      <c r="HG57" s="180"/>
      <c r="HH57" s="180"/>
      <c r="HI57" s="180"/>
      <c r="HJ57" s="180"/>
      <c r="HK57" s="180"/>
      <c r="HL57" s="180"/>
      <c r="HM57" s="180"/>
      <c r="HN57" s="180"/>
      <c r="HO57" s="180"/>
      <c r="HP57" s="180"/>
      <c r="HQ57" s="180"/>
      <c r="HR57" s="180"/>
      <c r="HS57" s="180"/>
      <c r="HT57" s="180"/>
      <c r="HU57" s="180"/>
      <c r="HV57" s="180"/>
      <c r="HW57" s="180"/>
      <c r="HX57" s="180"/>
      <c r="HY57" s="180"/>
      <c r="HZ57" s="180"/>
      <c r="IA57" s="180"/>
      <c r="IB57" s="180"/>
      <c r="IC57" s="180"/>
      <c r="ID57" s="180"/>
      <c r="IE57" s="180"/>
      <c r="IF57" s="180"/>
      <c r="IG57" s="180"/>
      <c r="IH57" s="180"/>
      <c r="II57" s="180"/>
      <c r="IJ57" s="180"/>
      <c r="IK57" s="180"/>
      <c r="IL57" s="180"/>
      <c r="IM57" s="180"/>
      <c r="IN57" s="180"/>
      <c r="IO57" s="180"/>
      <c r="IP57" s="180"/>
      <c r="IQ57" s="180"/>
      <c r="IR57" s="180"/>
      <c r="IS57" s="180"/>
      <c r="IT57" s="180"/>
      <c r="IU57" s="180"/>
      <c r="IV57" s="180"/>
      <c r="IW57" s="180"/>
      <c r="IX57" s="180"/>
      <c r="IY57" s="180"/>
      <c r="IZ57" s="180"/>
      <c r="JA57" s="180"/>
      <c r="JB57" s="180"/>
      <c r="JC57" s="180"/>
      <c r="JD57" s="180"/>
      <c r="JE57" s="180"/>
      <c r="JF57" s="180"/>
      <c r="JG57" s="180"/>
      <c r="JH57" s="180"/>
      <c r="JI57" s="180"/>
      <c r="JJ57" s="180"/>
      <c r="JK57" s="180"/>
      <c r="JL57" s="180"/>
      <c r="JM57" s="180"/>
      <c r="JN57" s="180"/>
      <c r="JO57" s="180"/>
      <c r="JP57" s="180"/>
      <c r="JQ57" s="180"/>
      <c r="JR57" s="180"/>
      <c r="JS57" s="180"/>
      <c r="JT57" s="180"/>
      <c r="JU57" s="180"/>
      <c r="JV57" s="180"/>
      <c r="JW57" s="180"/>
      <c r="JX57" s="180"/>
      <c r="JY57" s="180"/>
      <c r="JZ57" s="180"/>
      <c r="KA57" s="180"/>
      <c r="KB57" s="180"/>
      <c r="KC57" s="180"/>
      <c r="KD57" s="180"/>
      <c r="KE57" s="180"/>
      <c r="KF57" s="180"/>
      <c r="KG57" s="180"/>
      <c r="KH57" s="180"/>
      <c r="KI57" s="180"/>
      <c r="KJ57" s="180"/>
      <c r="KK57" s="180"/>
      <c r="KL57" s="180"/>
      <c r="KM57" s="180"/>
      <c r="KN57" s="180"/>
      <c r="KO57" s="180"/>
      <c r="KP57" s="180"/>
      <c r="KQ57" s="180"/>
      <c r="KR57" s="180"/>
      <c r="KS57" s="180"/>
      <c r="KT57" s="180"/>
      <c r="KU57" s="180"/>
      <c r="KV57" s="180"/>
      <c r="KW57" s="180"/>
      <c r="KX57" s="180"/>
      <c r="KY57" s="180"/>
      <c r="KZ57" s="180"/>
      <c r="LA57" s="180"/>
      <c r="LB57" s="180"/>
      <c r="LC57" s="180"/>
      <c r="LD57" s="180"/>
      <c r="LE57" s="180"/>
      <c r="LF57" s="180"/>
      <c r="LG57" s="180"/>
      <c r="LH57" s="180"/>
      <c r="LI57" s="180"/>
      <c r="LJ57" s="180"/>
      <c r="LK57" s="180"/>
      <c r="LL57" s="180"/>
      <c r="LM57" s="180"/>
      <c r="LN57" s="180"/>
      <c r="LO57" s="180"/>
      <c r="LP57" s="180"/>
      <c r="LQ57" s="180"/>
      <c r="LR57" s="180"/>
      <c r="LS57" s="180"/>
      <c r="LT57" s="180"/>
      <c r="LU57" s="180"/>
      <c r="LV57" s="180"/>
      <c r="LW57" s="180"/>
      <c r="LX57" s="180"/>
      <c r="LY57" s="180"/>
      <c r="LZ57" s="180"/>
      <c r="MA57" s="180"/>
      <c r="MB57" s="180"/>
      <c r="MC57" s="180"/>
      <c r="MD57" s="180"/>
      <c r="ME57" s="180"/>
      <c r="MF57" s="180"/>
      <c r="MG57" s="180"/>
      <c r="MH57" s="180"/>
      <c r="MI57" s="180"/>
      <c r="MJ57" s="180"/>
      <c r="MK57" s="180"/>
      <c r="ML57" s="180"/>
      <c r="MM57" s="180"/>
      <c r="MN57" s="180"/>
      <c r="MO57" s="180"/>
      <c r="MP57" s="180"/>
      <c r="MQ57" s="180"/>
      <c r="MR57" s="180"/>
      <c r="MS57" s="180"/>
      <c r="MT57" s="180"/>
      <c r="MU57" s="180"/>
      <c r="MV57" s="180"/>
      <c r="MW57" s="180"/>
      <c r="MX57" s="180"/>
      <c r="MY57" s="180"/>
      <c r="MZ57" s="180"/>
      <c r="NA57" s="180"/>
      <c r="NB57" s="180"/>
      <c r="NC57" s="180"/>
      <c r="ND57" s="180"/>
      <c r="NE57" s="180"/>
      <c r="NF57" s="180"/>
      <c r="NG57" s="180"/>
      <c r="NH57" s="180"/>
      <c r="NI57" s="180"/>
      <c r="NJ57" s="180"/>
      <c r="NK57" s="180"/>
      <c r="NL57" s="180"/>
      <c r="NM57" s="180"/>
      <c r="NN57" s="180"/>
      <c r="NO57" s="180"/>
      <c r="NP57" s="180"/>
      <c r="NQ57" s="180"/>
      <c r="NR57" s="180"/>
      <c r="NS57" s="180"/>
      <c r="NT57" s="180"/>
      <c r="NU57" s="180"/>
      <c r="NV57" s="180"/>
      <c r="NW57" s="180"/>
      <c r="NX57" s="180"/>
      <c r="NY57" s="180"/>
      <c r="NZ57" s="180"/>
      <c r="OA57" s="180"/>
      <c r="OB57" s="180"/>
      <c r="OC57" s="180"/>
      <c r="OD57" s="180"/>
      <c r="OE57" s="180"/>
      <c r="OF57" s="180"/>
      <c r="OG57" s="180"/>
      <c r="OH57" s="180"/>
      <c r="OI57" s="180"/>
      <c r="OJ57" s="180"/>
      <c r="OK57" s="180"/>
      <c r="OL57" s="180"/>
      <c r="OM57" s="180"/>
      <c r="ON57" s="180"/>
      <c r="OO57" s="180"/>
      <c r="OP57" s="180"/>
      <c r="OQ57" s="180"/>
      <c r="OR57" s="180"/>
      <c r="OS57" s="180"/>
      <c r="OT57" s="180"/>
      <c r="OU57" s="180"/>
      <c r="OV57" s="180"/>
      <c r="OW57" s="180"/>
      <c r="OX57" s="180"/>
      <c r="OY57" s="180"/>
      <c r="OZ57" s="180"/>
      <c r="PA57" s="180"/>
      <c r="PB57" s="180"/>
      <c r="PC57" s="180"/>
      <c r="PD57" s="180"/>
      <c r="PE57" s="180"/>
      <c r="PF57" s="180"/>
      <c r="PG57" s="180"/>
      <c r="PH57" s="180"/>
      <c r="PI57" s="180"/>
      <c r="PJ57" s="180"/>
      <c r="PK57" s="180"/>
      <c r="PL57" s="180"/>
      <c r="PM57" s="180"/>
      <c r="PN57" s="180"/>
      <c r="PO57" s="180"/>
      <c r="PP57" s="180"/>
      <c r="PQ57" s="180"/>
      <c r="PR57" s="180"/>
      <c r="PS57" s="180"/>
      <c r="PT57" s="180"/>
      <c r="PU57" s="180"/>
      <c r="PV57" s="180"/>
      <c r="PW57" s="180"/>
      <c r="PX57" s="180"/>
      <c r="PY57" s="180"/>
      <c r="PZ57" s="180"/>
      <c r="QA57" s="180"/>
      <c r="QB57" s="180"/>
      <c r="QC57" s="180"/>
      <c r="QD57" s="180"/>
      <c r="QE57" s="180"/>
      <c r="QF57" s="180"/>
      <c r="QG57" s="180"/>
      <c r="QH57" s="180"/>
      <c r="QI57" s="180"/>
      <c r="QJ57" s="180"/>
      <c r="QK57" s="180"/>
      <c r="QL57" s="180"/>
      <c r="QM57" s="180"/>
      <c r="QN57" s="180"/>
      <c r="QO57" s="180"/>
      <c r="QP57" s="180"/>
      <c r="QQ57" s="180"/>
      <c r="QR57" s="180"/>
      <c r="QS57" s="180"/>
      <c r="QT57" s="180"/>
      <c r="QU57" s="180"/>
      <c r="QV57" s="180"/>
      <c r="QW57" s="180"/>
      <c r="QX57" s="180"/>
      <c r="QY57" s="180"/>
      <c r="QZ57" s="180"/>
      <c r="RA57" s="180"/>
      <c r="RB57" s="180"/>
      <c r="RC57" s="180"/>
      <c r="RD57" s="180"/>
      <c r="RE57" s="180"/>
      <c r="RF57" s="180"/>
      <c r="RG57" s="180"/>
      <c r="RH57" s="180"/>
      <c r="RI57" s="180"/>
      <c r="RJ57" s="180"/>
      <c r="RK57" s="180"/>
      <c r="RL57" s="180"/>
      <c r="RM57" s="180"/>
      <c r="RN57" s="180"/>
      <c r="RO57" s="180"/>
      <c r="RP57" s="180"/>
      <c r="RQ57" s="180"/>
      <c r="RR57" s="180"/>
      <c r="RS57" s="180"/>
      <c r="RT57" s="180"/>
      <c r="RU57" s="180"/>
      <c r="RV57" s="180"/>
    </row>
    <row r="58" spans="1:490" s="208" customFormat="1">
      <c r="A58" s="205"/>
      <c r="B58" s="167">
        <v>42</v>
      </c>
      <c r="C58" s="225">
        <v>43838</v>
      </c>
      <c r="D58" s="225"/>
      <c r="E58" s="168">
        <v>10810</v>
      </c>
      <c r="F58" s="226" t="s">
        <v>81</v>
      </c>
      <c r="G58" s="226"/>
      <c r="H58" s="226"/>
      <c r="I58" s="226"/>
      <c r="J58" s="226"/>
      <c r="K58" s="226"/>
      <c r="L58" s="226"/>
      <c r="M58" s="226"/>
      <c r="N58" s="227" t="s">
        <v>39</v>
      </c>
      <c r="O58" s="227"/>
      <c r="P58" s="227"/>
      <c r="Q58" s="228" t="s">
        <v>82</v>
      </c>
      <c r="R58" s="228"/>
      <c r="S58" s="228"/>
      <c r="T58" s="228"/>
      <c r="U58" s="229">
        <v>333.58</v>
      </c>
      <c r="V58" s="230"/>
      <c r="W58" s="180"/>
      <c r="X58" s="180"/>
      <c r="Y58" s="207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  <c r="CN58" s="180"/>
      <c r="CO58" s="180"/>
      <c r="CP58" s="180"/>
      <c r="CQ58" s="180"/>
      <c r="CR58" s="180"/>
      <c r="CS58" s="180"/>
      <c r="CT58" s="180"/>
      <c r="CU58" s="180"/>
      <c r="CV58" s="180"/>
      <c r="CW58" s="180"/>
      <c r="CX58" s="180"/>
      <c r="CY58" s="180"/>
      <c r="CZ58" s="180"/>
      <c r="DA58" s="180"/>
      <c r="DB58" s="180"/>
      <c r="DC58" s="180"/>
      <c r="DD58" s="180"/>
      <c r="DE58" s="180"/>
      <c r="DF58" s="180"/>
      <c r="DG58" s="180"/>
      <c r="DH58" s="180"/>
      <c r="DI58" s="180"/>
      <c r="DJ58" s="180"/>
      <c r="DK58" s="180"/>
      <c r="DL58" s="180"/>
      <c r="DM58" s="180"/>
      <c r="DN58" s="180"/>
      <c r="DO58" s="180"/>
      <c r="DP58" s="180"/>
      <c r="DQ58" s="180"/>
      <c r="DR58" s="180"/>
      <c r="DS58" s="180"/>
      <c r="DT58" s="180"/>
      <c r="DU58" s="180"/>
      <c r="DV58" s="180"/>
      <c r="DW58" s="180"/>
      <c r="DX58" s="180"/>
      <c r="DY58" s="180"/>
      <c r="DZ58" s="180"/>
      <c r="EA58" s="180"/>
      <c r="EB58" s="180"/>
      <c r="EC58" s="180"/>
      <c r="ED58" s="180"/>
      <c r="EE58" s="180"/>
      <c r="EF58" s="180"/>
      <c r="EG58" s="180"/>
      <c r="EH58" s="180"/>
      <c r="EI58" s="180"/>
      <c r="EJ58" s="180"/>
      <c r="EK58" s="180"/>
      <c r="EL58" s="180"/>
      <c r="EM58" s="180"/>
      <c r="EN58" s="180"/>
      <c r="EO58" s="180"/>
      <c r="EP58" s="180"/>
      <c r="EQ58" s="180"/>
      <c r="ER58" s="180"/>
      <c r="ES58" s="180"/>
      <c r="ET58" s="180"/>
      <c r="EU58" s="180"/>
      <c r="EV58" s="180"/>
      <c r="EW58" s="180"/>
      <c r="EX58" s="180"/>
      <c r="EY58" s="180"/>
      <c r="EZ58" s="180"/>
      <c r="FA58" s="180"/>
      <c r="FB58" s="180"/>
      <c r="FC58" s="180"/>
      <c r="FD58" s="180"/>
      <c r="FE58" s="180"/>
      <c r="FF58" s="180"/>
      <c r="FG58" s="180"/>
      <c r="FH58" s="180"/>
      <c r="FI58" s="180"/>
      <c r="FJ58" s="180"/>
      <c r="FK58" s="180"/>
      <c r="FL58" s="180"/>
      <c r="FM58" s="180"/>
      <c r="FN58" s="180"/>
      <c r="FO58" s="180"/>
      <c r="FP58" s="180"/>
      <c r="FQ58" s="180"/>
      <c r="FR58" s="180"/>
      <c r="FS58" s="180"/>
      <c r="FT58" s="180"/>
      <c r="FU58" s="180"/>
      <c r="FV58" s="180"/>
      <c r="FW58" s="180"/>
      <c r="FX58" s="180"/>
      <c r="FY58" s="180"/>
      <c r="FZ58" s="180"/>
      <c r="GA58" s="180"/>
      <c r="GB58" s="180"/>
      <c r="GC58" s="180"/>
      <c r="GD58" s="180"/>
      <c r="GE58" s="180"/>
      <c r="GF58" s="180"/>
      <c r="GG58" s="180"/>
      <c r="GH58" s="180"/>
      <c r="GI58" s="180"/>
      <c r="GJ58" s="180"/>
      <c r="GK58" s="180"/>
      <c r="GL58" s="180"/>
      <c r="GM58" s="180"/>
      <c r="GN58" s="180"/>
      <c r="GO58" s="180"/>
      <c r="GP58" s="180"/>
      <c r="GQ58" s="180"/>
      <c r="GR58" s="180"/>
      <c r="GS58" s="180"/>
      <c r="GT58" s="180"/>
      <c r="GU58" s="180"/>
      <c r="GV58" s="180"/>
      <c r="GW58" s="180"/>
      <c r="GX58" s="180"/>
      <c r="GY58" s="180"/>
      <c r="GZ58" s="180"/>
      <c r="HA58" s="180"/>
      <c r="HB58" s="180"/>
      <c r="HC58" s="180"/>
      <c r="HD58" s="180"/>
      <c r="HE58" s="180"/>
      <c r="HF58" s="180"/>
      <c r="HG58" s="180"/>
      <c r="HH58" s="180"/>
      <c r="HI58" s="180"/>
      <c r="HJ58" s="180"/>
      <c r="HK58" s="180"/>
      <c r="HL58" s="180"/>
      <c r="HM58" s="180"/>
      <c r="HN58" s="180"/>
      <c r="HO58" s="180"/>
      <c r="HP58" s="180"/>
      <c r="HQ58" s="180"/>
      <c r="HR58" s="180"/>
      <c r="HS58" s="180"/>
      <c r="HT58" s="180"/>
      <c r="HU58" s="180"/>
      <c r="HV58" s="180"/>
      <c r="HW58" s="180"/>
      <c r="HX58" s="180"/>
      <c r="HY58" s="180"/>
      <c r="HZ58" s="180"/>
      <c r="IA58" s="180"/>
      <c r="IB58" s="180"/>
      <c r="IC58" s="180"/>
      <c r="ID58" s="180"/>
      <c r="IE58" s="180"/>
      <c r="IF58" s="180"/>
      <c r="IG58" s="180"/>
      <c r="IH58" s="180"/>
      <c r="II58" s="180"/>
      <c r="IJ58" s="180"/>
      <c r="IK58" s="180"/>
      <c r="IL58" s="180"/>
      <c r="IM58" s="180"/>
      <c r="IN58" s="180"/>
      <c r="IO58" s="180"/>
      <c r="IP58" s="180"/>
      <c r="IQ58" s="180"/>
      <c r="IR58" s="180"/>
      <c r="IS58" s="180"/>
      <c r="IT58" s="180"/>
      <c r="IU58" s="180"/>
      <c r="IV58" s="180"/>
      <c r="IW58" s="180"/>
      <c r="IX58" s="180"/>
      <c r="IY58" s="180"/>
      <c r="IZ58" s="180"/>
      <c r="JA58" s="180"/>
      <c r="JB58" s="180"/>
      <c r="JC58" s="180"/>
      <c r="JD58" s="180"/>
      <c r="JE58" s="180"/>
      <c r="JF58" s="180"/>
      <c r="JG58" s="180"/>
      <c r="JH58" s="180"/>
      <c r="JI58" s="180"/>
      <c r="JJ58" s="180"/>
      <c r="JK58" s="180"/>
      <c r="JL58" s="180"/>
      <c r="JM58" s="180"/>
      <c r="JN58" s="180"/>
      <c r="JO58" s="180"/>
      <c r="JP58" s="180"/>
      <c r="JQ58" s="180"/>
      <c r="JR58" s="180"/>
      <c r="JS58" s="180"/>
      <c r="JT58" s="180"/>
      <c r="JU58" s="180"/>
      <c r="JV58" s="180"/>
      <c r="JW58" s="180"/>
      <c r="JX58" s="180"/>
      <c r="JY58" s="180"/>
      <c r="JZ58" s="180"/>
      <c r="KA58" s="180"/>
      <c r="KB58" s="180"/>
      <c r="KC58" s="180"/>
      <c r="KD58" s="180"/>
      <c r="KE58" s="180"/>
      <c r="KF58" s="180"/>
      <c r="KG58" s="180"/>
      <c r="KH58" s="180"/>
      <c r="KI58" s="180"/>
      <c r="KJ58" s="180"/>
      <c r="KK58" s="180"/>
      <c r="KL58" s="180"/>
      <c r="KM58" s="180"/>
      <c r="KN58" s="180"/>
      <c r="KO58" s="180"/>
      <c r="KP58" s="180"/>
      <c r="KQ58" s="180"/>
      <c r="KR58" s="180"/>
      <c r="KS58" s="180"/>
      <c r="KT58" s="180"/>
      <c r="KU58" s="180"/>
      <c r="KV58" s="180"/>
      <c r="KW58" s="180"/>
      <c r="KX58" s="180"/>
      <c r="KY58" s="180"/>
      <c r="KZ58" s="180"/>
      <c r="LA58" s="180"/>
      <c r="LB58" s="180"/>
      <c r="LC58" s="180"/>
      <c r="LD58" s="180"/>
      <c r="LE58" s="180"/>
      <c r="LF58" s="180"/>
      <c r="LG58" s="180"/>
      <c r="LH58" s="180"/>
      <c r="LI58" s="180"/>
      <c r="LJ58" s="180"/>
      <c r="LK58" s="180"/>
      <c r="LL58" s="180"/>
      <c r="LM58" s="180"/>
      <c r="LN58" s="180"/>
      <c r="LO58" s="180"/>
      <c r="LP58" s="180"/>
      <c r="LQ58" s="180"/>
      <c r="LR58" s="180"/>
      <c r="LS58" s="180"/>
      <c r="LT58" s="180"/>
      <c r="LU58" s="180"/>
      <c r="LV58" s="180"/>
      <c r="LW58" s="180"/>
      <c r="LX58" s="180"/>
      <c r="LY58" s="180"/>
      <c r="LZ58" s="180"/>
      <c r="MA58" s="180"/>
      <c r="MB58" s="180"/>
      <c r="MC58" s="180"/>
      <c r="MD58" s="180"/>
      <c r="ME58" s="180"/>
      <c r="MF58" s="180"/>
      <c r="MG58" s="180"/>
      <c r="MH58" s="180"/>
      <c r="MI58" s="180"/>
      <c r="MJ58" s="180"/>
      <c r="MK58" s="180"/>
      <c r="ML58" s="180"/>
      <c r="MM58" s="180"/>
      <c r="MN58" s="180"/>
      <c r="MO58" s="180"/>
      <c r="MP58" s="180"/>
      <c r="MQ58" s="180"/>
      <c r="MR58" s="180"/>
      <c r="MS58" s="180"/>
      <c r="MT58" s="180"/>
      <c r="MU58" s="180"/>
      <c r="MV58" s="180"/>
      <c r="MW58" s="180"/>
      <c r="MX58" s="180"/>
      <c r="MY58" s="180"/>
      <c r="MZ58" s="180"/>
      <c r="NA58" s="180"/>
      <c r="NB58" s="180"/>
      <c r="NC58" s="180"/>
      <c r="ND58" s="180"/>
      <c r="NE58" s="180"/>
      <c r="NF58" s="180"/>
      <c r="NG58" s="180"/>
      <c r="NH58" s="180"/>
      <c r="NI58" s="180"/>
      <c r="NJ58" s="180"/>
      <c r="NK58" s="180"/>
      <c r="NL58" s="180"/>
      <c r="NM58" s="180"/>
      <c r="NN58" s="180"/>
      <c r="NO58" s="180"/>
      <c r="NP58" s="180"/>
      <c r="NQ58" s="180"/>
      <c r="NR58" s="180"/>
      <c r="NS58" s="180"/>
      <c r="NT58" s="180"/>
      <c r="NU58" s="180"/>
      <c r="NV58" s="180"/>
      <c r="NW58" s="180"/>
      <c r="NX58" s="180"/>
      <c r="NY58" s="180"/>
      <c r="NZ58" s="180"/>
      <c r="OA58" s="180"/>
      <c r="OB58" s="180"/>
      <c r="OC58" s="180"/>
      <c r="OD58" s="180"/>
      <c r="OE58" s="180"/>
      <c r="OF58" s="180"/>
      <c r="OG58" s="180"/>
      <c r="OH58" s="180"/>
      <c r="OI58" s="180"/>
      <c r="OJ58" s="180"/>
      <c r="OK58" s="180"/>
      <c r="OL58" s="180"/>
      <c r="OM58" s="180"/>
      <c r="ON58" s="180"/>
      <c r="OO58" s="180"/>
      <c r="OP58" s="180"/>
      <c r="OQ58" s="180"/>
      <c r="OR58" s="180"/>
      <c r="OS58" s="180"/>
      <c r="OT58" s="180"/>
      <c r="OU58" s="180"/>
      <c r="OV58" s="180"/>
      <c r="OW58" s="180"/>
      <c r="OX58" s="180"/>
      <c r="OY58" s="180"/>
      <c r="OZ58" s="180"/>
      <c r="PA58" s="180"/>
      <c r="PB58" s="180"/>
      <c r="PC58" s="180"/>
      <c r="PD58" s="180"/>
      <c r="PE58" s="180"/>
      <c r="PF58" s="180"/>
      <c r="PG58" s="180"/>
      <c r="PH58" s="180"/>
      <c r="PI58" s="180"/>
      <c r="PJ58" s="180"/>
      <c r="PK58" s="180"/>
      <c r="PL58" s="180"/>
      <c r="PM58" s="180"/>
      <c r="PN58" s="180"/>
      <c r="PO58" s="180"/>
      <c r="PP58" s="180"/>
      <c r="PQ58" s="180"/>
      <c r="PR58" s="180"/>
      <c r="PS58" s="180"/>
      <c r="PT58" s="180"/>
      <c r="PU58" s="180"/>
      <c r="PV58" s="180"/>
      <c r="PW58" s="180"/>
      <c r="PX58" s="180"/>
      <c r="PY58" s="180"/>
      <c r="PZ58" s="180"/>
      <c r="QA58" s="180"/>
      <c r="QB58" s="180"/>
      <c r="QC58" s="180"/>
      <c r="QD58" s="180"/>
      <c r="QE58" s="180"/>
      <c r="QF58" s="180"/>
      <c r="QG58" s="180"/>
      <c r="QH58" s="180"/>
      <c r="QI58" s="180"/>
      <c r="QJ58" s="180"/>
      <c r="QK58" s="180"/>
      <c r="QL58" s="180"/>
      <c r="QM58" s="180"/>
      <c r="QN58" s="180"/>
      <c r="QO58" s="180"/>
      <c r="QP58" s="180"/>
      <c r="QQ58" s="180"/>
      <c r="QR58" s="180"/>
      <c r="QS58" s="180"/>
      <c r="QT58" s="180"/>
      <c r="QU58" s="180"/>
      <c r="QV58" s="180"/>
      <c r="QW58" s="180"/>
      <c r="QX58" s="180"/>
      <c r="QY58" s="180"/>
      <c r="QZ58" s="180"/>
      <c r="RA58" s="180"/>
      <c r="RB58" s="180"/>
      <c r="RC58" s="180"/>
      <c r="RD58" s="180"/>
      <c r="RE58" s="180"/>
      <c r="RF58" s="180"/>
      <c r="RG58" s="180"/>
      <c r="RH58" s="180"/>
      <c r="RI58" s="180"/>
      <c r="RJ58" s="180"/>
      <c r="RK58" s="180"/>
      <c r="RL58" s="180"/>
      <c r="RM58" s="180"/>
      <c r="RN58" s="180"/>
      <c r="RO58" s="180"/>
      <c r="RP58" s="180"/>
      <c r="RQ58" s="180"/>
      <c r="RR58" s="180"/>
      <c r="RS58" s="180"/>
      <c r="RT58" s="180"/>
      <c r="RU58" s="180"/>
      <c r="RV58" s="180"/>
    </row>
    <row r="59" spans="1:490" s="208" customFormat="1">
      <c r="A59" s="205"/>
      <c r="B59" s="140">
        <v>43</v>
      </c>
      <c r="C59" s="225">
        <v>43838</v>
      </c>
      <c r="D59" s="225"/>
      <c r="E59" s="168">
        <v>10811</v>
      </c>
      <c r="F59" s="226" t="s">
        <v>83</v>
      </c>
      <c r="G59" s="226"/>
      <c r="H59" s="226"/>
      <c r="I59" s="226"/>
      <c r="J59" s="226"/>
      <c r="K59" s="226"/>
      <c r="L59" s="226"/>
      <c r="M59" s="226"/>
      <c r="N59" s="227" t="s">
        <v>39</v>
      </c>
      <c r="O59" s="227"/>
      <c r="P59" s="227"/>
      <c r="Q59" s="228" t="s">
        <v>82</v>
      </c>
      <c r="R59" s="228"/>
      <c r="S59" s="228"/>
      <c r="T59" s="228"/>
      <c r="U59" s="229">
        <v>1182.54</v>
      </c>
      <c r="V59" s="230"/>
      <c r="W59" s="180"/>
      <c r="X59" s="180"/>
      <c r="Y59" s="207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0"/>
      <c r="CN59" s="180"/>
      <c r="CO59" s="180"/>
      <c r="CP59" s="180"/>
      <c r="CQ59" s="180"/>
      <c r="CR59" s="180"/>
      <c r="CS59" s="180"/>
      <c r="CT59" s="180"/>
      <c r="CU59" s="180"/>
      <c r="CV59" s="180"/>
      <c r="CW59" s="180"/>
      <c r="CX59" s="180"/>
      <c r="CY59" s="180"/>
      <c r="CZ59" s="180"/>
      <c r="DA59" s="180"/>
      <c r="DB59" s="180"/>
      <c r="DC59" s="180"/>
      <c r="DD59" s="180"/>
      <c r="DE59" s="180"/>
      <c r="DF59" s="180"/>
      <c r="DG59" s="180"/>
      <c r="DH59" s="180"/>
      <c r="DI59" s="180"/>
      <c r="DJ59" s="180"/>
      <c r="DK59" s="180"/>
      <c r="DL59" s="180"/>
      <c r="DM59" s="180"/>
      <c r="DN59" s="180"/>
      <c r="DO59" s="180"/>
      <c r="DP59" s="180"/>
      <c r="DQ59" s="180"/>
      <c r="DR59" s="180"/>
      <c r="DS59" s="180"/>
      <c r="DT59" s="180"/>
      <c r="DU59" s="180"/>
      <c r="DV59" s="180"/>
      <c r="DW59" s="180"/>
      <c r="DX59" s="180"/>
      <c r="DY59" s="180"/>
      <c r="DZ59" s="180"/>
      <c r="EA59" s="180"/>
      <c r="EB59" s="180"/>
      <c r="EC59" s="180"/>
      <c r="ED59" s="180"/>
      <c r="EE59" s="180"/>
      <c r="EF59" s="180"/>
      <c r="EG59" s="180"/>
      <c r="EH59" s="180"/>
      <c r="EI59" s="180"/>
      <c r="EJ59" s="180"/>
      <c r="EK59" s="180"/>
      <c r="EL59" s="180"/>
      <c r="EM59" s="180"/>
      <c r="EN59" s="180"/>
      <c r="EO59" s="180"/>
      <c r="EP59" s="180"/>
      <c r="EQ59" s="180"/>
      <c r="ER59" s="180"/>
      <c r="ES59" s="180"/>
      <c r="ET59" s="180"/>
      <c r="EU59" s="180"/>
      <c r="EV59" s="180"/>
      <c r="EW59" s="180"/>
      <c r="EX59" s="180"/>
      <c r="EY59" s="180"/>
      <c r="EZ59" s="180"/>
      <c r="FA59" s="180"/>
      <c r="FB59" s="180"/>
      <c r="FC59" s="180"/>
      <c r="FD59" s="180"/>
      <c r="FE59" s="180"/>
      <c r="FF59" s="180"/>
      <c r="FG59" s="180"/>
      <c r="FH59" s="180"/>
      <c r="FI59" s="180"/>
      <c r="FJ59" s="180"/>
      <c r="FK59" s="180"/>
      <c r="FL59" s="180"/>
      <c r="FM59" s="180"/>
      <c r="FN59" s="180"/>
      <c r="FO59" s="180"/>
      <c r="FP59" s="180"/>
      <c r="FQ59" s="180"/>
      <c r="FR59" s="180"/>
      <c r="FS59" s="180"/>
      <c r="FT59" s="180"/>
      <c r="FU59" s="180"/>
      <c r="FV59" s="180"/>
      <c r="FW59" s="180"/>
      <c r="FX59" s="180"/>
      <c r="FY59" s="180"/>
      <c r="FZ59" s="180"/>
      <c r="GA59" s="180"/>
      <c r="GB59" s="180"/>
      <c r="GC59" s="180"/>
      <c r="GD59" s="180"/>
      <c r="GE59" s="180"/>
      <c r="GF59" s="180"/>
      <c r="GG59" s="180"/>
      <c r="GH59" s="180"/>
      <c r="GI59" s="180"/>
      <c r="GJ59" s="180"/>
      <c r="GK59" s="180"/>
      <c r="GL59" s="180"/>
      <c r="GM59" s="180"/>
      <c r="GN59" s="180"/>
      <c r="GO59" s="180"/>
      <c r="GP59" s="180"/>
      <c r="GQ59" s="180"/>
      <c r="GR59" s="180"/>
      <c r="GS59" s="180"/>
      <c r="GT59" s="180"/>
      <c r="GU59" s="180"/>
      <c r="GV59" s="180"/>
      <c r="GW59" s="180"/>
      <c r="GX59" s="180"/>
      <c r="GY59" s="180"/>
      <c r="GZ59" s="180"/>
      <c r="HA59" s="180"/>
      <c r="HB59" s="180"/>
      <c r="HC59" s="180"/>
      <c r="HD59" s="180"/>
      <c r="HE59" s="180"/>
      <c r="HF59" s="180"/>
      <c r="HG59" s="180"/>
      <c r="HH59" s="180"/>
      <c r="HI59" s="180"/>
      <c r="HJ59" s="180"/>
      <c r="HK59" s="180"/>
      <c r="HL59" s="180"/>
      <c r="HM59" s="180"/>
      <c r="HN59" s="180"/>
      <c r="HO59" s="180"/>
      <c r="HP59" s="180"/>
      <c r="HQ59" s="180"/>
      <c r="HR59" s="180"/>
      <c r="HS59" s="180"/>
      <c r="HT59" s="180"/>
      <c r="HU59" s="180"/>
      <c r="HV59" s="180"/>
      <c r="HW59" s="180"/>
      <c r="HX59" s="180"/>
      <c r="HY59" s="180"/>
      <c r="HZ59" s="180"/>
      <c r="IA59" s="180"/>
      <c r="IB59" s="180"/>
      <c r="IC59" s="180"/>
      <c r="ID59" s="180"/>
      <c r="IE59" s="180"/>
      <c r="IF59" s="180"/>
      <c r="IG59" s="180"/>
      <c r="IH59" s="180"/>
      <c r="II59" s="180"/>
      <c r="IJ59" s="180"/>
      <c r="IK59" s="180"/>
      <c r="IL59" s="180"/>
      <c r="IM59" s="180"/>
      <c r="IN59" s="180"/>
      <c r="IO59" s="180"/>
      <c r="IP59" s="180"/>
      <c r="IQ59" s="180"/>
      <c r="IR59" s="180"/>
      <c r="IS59" s="180"/>
      <c r="IT59" s="180"/>
      <c r="IU59" s="180"/>
      <c r="IV59" s="180"/>
      <c r="IW59" s="180"/>
      <c r="IX59" s="180"/>
      <c r="IY59" s="180"/>
      <c r="IZ59" s="180"/>
      <c r="JA59" s="180"/>
      <c r="JB59" s="180"/>
      <c r="JC59" s="180"/>
      <c r="JD59" s="180"/>
      <c r="JE59" s="180"/>
      <c r="JF59" s="180"/>
      <c r="JG59" s="180"/>
      <c r="JH59" s="180"/>
      <c r="JI59" s="180"/>
      <c r="JJ59" s="180"/>
      <c r="JK59" s="180"/>
      <c r="JL59" s="180"/>
      <c r="JM59" s="180"/>
      <c r="JN59" s="180"/>
      <c r="JO59" s="180"/>
      <c r="JP59" s="180"/>
      <c r="JQ59" s="180"/>
      <c r="JR59" s="180"/>
      <c r="JS59" s="180"/>
      <c r="JT59" s="180"/>
      <c r="JU59" s="180"/>
      <c r="JV59" s="180"/>
      <c r="JW59" s="180"/>
      <c r="JX59" s="180"/>
      <c r="JY59" s="180"/>
      <c r="JZ59" s="180"/>
      <c r="KA59" s="180"/>
      <c r="KB59" s="180"/>
      <c r="KC59" s="180"/>
      <c r="KD59" s="180"/>
      <c r="KE59" s="180"/>
      <c r="KF59" s="180"/>
      <c r="KG59" s="180"/>
      <c r="KH59" s="180"/>
      <c r="KI59" s="180"/>
      <c r="KJ59" s="180"/>
      <c r="KK59" s="180"/>
      <c r="KL59" s="180"/>
      <c r="KM59" s="180"/>
      <c r="KN59" s="180"/>
      <c r="KO59" s="180"/>
      <c r="KP59" s="180"/>
      <c r="KQ59" s="180"/>
      <c r="KR59" s="180"/>
      <c r="KS59" s="180"/>
      <c r="KT59" s="180"/>
      <c r="KU59" s="180"/>
      <c r="KV59" s="180"/>
      <c r="KW59" s="180"/>
      <c r="KX59" s="180"/>
      <c r="KY59" s="180"/>
      <c r="KZ59" s="180"/>
      <c r="LA59" s="180"/>
      <c r="LB59" s="180"/>
      <c r="LC59" s="180"/>
      <c r="LD59" s="180"/>
      <c r="LE59" s="180"/>
      <c r="LF59" s="180"/>
      <c r="LG59" s="180"/>
      <c r="LH59" s="180"/>
      <c r="LI59" s="180"/>
      <c r="LJ59" s="180"/>
      <c r="LK59" s="180"/>
      <c r="LL59" s="180"/>
      <c r="LM59" s="180"/>
      <c r="LN59" s="180"/>
      <c r="LO59" s="180"/>
      <c r="LP59" s="180"/>
      <c r="LQ59" s="180"/>
      <c r="LR59" s="180"/>
      <c r="LS59" s="180"/>
      <c r="LT59" s="180"/>
      <c r="LU59" s="180"/>
      <c r="LV59" s="180"/>
      <c r="LW59" s="180"/>
      <c r="LX59" s="180"/>
      <c r="LY59" s="180"/>
      <c r="LZ59" s="180"/>
      <c r="MA59" s="180"/>
      <c r="MB59" s="180"/>
      <c r="MC59" s="180"/>
      <c r="MD59" s="180"/>
      <c r="ME59" s="180"/>
      <c r="MF59" s="180"/>
      <c r="MG59" s="180"/>
      <c r="MH59" s="180"/>
      <c r="MI59" s="180"/>
      <c r="MJ59" s="180"/>
      <c r="MK59" s="180"/>
      <c r="ML59" s="180"/>
      <c r="MM59" s="180"/>
      <c r="MN59" s="180"/>
      <c r="MO59" s="180"/>
      <c r="MP59" s="180"/>
      <c r="MQ59" s="180"/>
      <c r="MR59" s="180"/>
      <c r="MS59" s="180"/>
      <c r="MT59" s="180"/>
      <c r="MU59" s="180"/>
      <c r="MV59" s="180"/>
      <c r="MW59" s="180"/>
      <c r="MX59" s="180"/>
      <c r="MY59" s="180"/>
      <c r="MZ59" s="180"/>
      <c r="NA59" s="180"/>
      <c r="NB59" s="180"/>
      <c r="NC59" s="180"/>
      <c r="ND59" s="180"/>
      <c r="NE59" s="180"/>
      <c r="NF59" s="180"/>
      <c r="NG59" s="180"/>
      <c r="NH59" s="180"/>
      <c r="NI59" s="180"/>
      <c r="NJ59" s="180"/>
      <c r="NK59" s="180"/>
      <c r="NL59" s="180"/>
      <c r="NM59" s="180"/>
      <c r="NN59" s="180"/>
      <c r="NO59" s="180"/>
      <c r="NP59" s="180"/>
      <c r="NQ59" s="180"/>
      <c r="NR59" s="180"/>
      <c r="NS59" s="180"/>
      <c r="NT59" s="180"/>
      <c r="NU59" s="180"/>
      <c r="NV59" s="180"/>
      <c r="NW59" s="180"/>
      <c r="NX59" s="180"/>
      <c r="NY59" s="180"/>
      <c r="NZ59" s="180"/>
      <c r="OA59" s="180"/>
      <c r="OB59" s="180"/>
      <c r="OC59" s="180"/>
      <c r="OD59" s="180"/>
      <c r="OE59" s="180"/>
      <c r="OF59" s="180"/>
      <c r="OG59" s="180"/>
      <c r="OH59" s="180"/>
      <c r="OI59" s="180"/>
      <c r="OJ59" s="180"/>
      <c r="OK59" s="180"/>
      <c r="OL59" s="180"/>
      <c r="OM59" s="180"/>
      <c r="ON59" s="180"/>
      <c r="OO59" s="180"/>
      <c r="OP59" s="180"/>
      <c r="OQ59" s="180"/>
      <c r="OR59" s="180"/>
      <c r="OS59" s="180"/>
      <c r="OT59" s="180"/>
      <c r="OU59" s="180"/>
      <c r="OV59" s="180"/>
      <c r="OW59" s="180"/>
      <c r="OX59" s="180"/>
      <c r="OY59" s="180"/>
      <c r="OZ59" s="180"/>
      <c r="PA59" s="180"/>
      <c r="PB59" s="180"/>
      <c r="PC59" s="180"/>
      <c r="PD59" s="180"/>
      <c r="PE59" s="180"/>
      <c r="PF59" s="180"/>
      <c r="PG59" s="180"/>
      <c r="PH59" s="180"/>
      <c r="PI59" s="180"/>
      <c r="PJ59" s="180"/>
      <c r="PK59" s="180"/>
      <c r="PL59" s="180"/>
      <c r="PM59" s="180"/>
      <c r="PN59" s="180"/>
      <c r="PO59" s="180"/>
      <c r="PP59" s="180"/>
      <c r="PQ59" s="180"/>
      <c r="PR59" s="180"/>
      <c r="PS59" s="180"/>
      <c r="PT59" s="180"/>
      <c r="PU59" s="180"/>
      <c r="PV59" s="180"/>
      <c r="PW59" s="180"/>
      <c r="PX59" s="180"/>
      <c r="PY59" s="180"/>
      <c r="PZ59" s="180"/>
      <c r="QA59" s="180"/>
      <c r="QB59" s="180"/>
      <c r="QC59" s="180"/>
      <c r="QD59" s="180"/>
      <c r="QE59" s="180"/>
      <c r="QF59" s="180"/>
      <c r="QG59" s="180"/>
      <c r="QH59" s="180"/>
      <c r="QI59" s="180"/>
      <c r="QJ59" s="180"/>
      <c r="QK59" s="180"/>
      <c r="QL59" s="180"/>
      <c r="QM59" s="180"/>
      <c r="QN59" s="180"/>
      <c r="QO59" s="180"/>
      <c r="QP59" s="180"/>
      <c r="QQ59" s="180"/>
      <c r="QR59" s="180"/>
      <c r="QS59" s="180"/>
      <c r="QT59" s="180"/>
      <c r="QU59" s="180"/>
      <c r="QV59" s="180"/>
      <c r="QW59" s="180"/>
      <c r="QX59" s="180"/>
      <c r="QY59" s="180"/>
      <c r="QZ59" s="180"/>
      <c r="RA59" s="180"/>
      <c r="RB59" s="180"/>
      <c r="RC59" s="180"/>
      <c r="RD59" s="180"/>
      <c r="RE59" s="180"/>
      <c r="RF59" s="180"/>
      <c r="RG59" s="180"/>
      <c r="RH59" s="180"/>
      <c r="RI59" s="180"/>
      <c r="RJ59" s="180"/>
      <c r="RK59" s="180"/>
      <c r="RL59" s="180"/>
      <c r="RM59" s="180"/>
      <c r="RN59" s="180"/>
      <c r="RO59" s="180"/>
      <c r="RP59" s="180"/>
      <c r="RQ59" s="180"/>
      <c r="RR59" s="180"/>
      <c r="RS59" s="180"/>
      <c r="RT59" s="180"/>
      <c r="RU59" s="180"/>
      <c r="RV59" s="180"/>
    </row>
    <row r="60" spans="1:490" s="208" customFormat="1">
      <c r="A60" s="205"/>
      <c r="B60" s="155">
        <v>44</v>
      </c>
      <c r="C60" s="225">
        <v>43838</v>
      </c>
      <c r="D60" s="225"/>
      <c r="E60" s="168">
        <v>10812</v>
      </c>
      <c r="F60" s="226" t="s">
        <v>84</v>
      </c>
      <c r="G60" s="226"/>
      <c r="H60" s="226"/>
      <c r="I60" s="226"/>
      <c r="J60" s="226"/>
      <c r="K60" s="226"/>
      <c r="L60" s="226"/>
      <c r="M60" s="226"/>
      <c r="N60" s="227" t="s">
        <v>39</v>
      </c>
      <c r="O60" s="227"/>
      <c r="P60" s="227"/>
      <c r="Q60" s="228" t="s">
        <v>82</v>
      </c>
      <c r="R60" s="228"/>
      <c r="S60" s="228"/>
      <c r="T60" s="228"/>
      <c r="U60" s="229">
        <v>563.47</v>
      </c>
      <c r="V60" s="230"/>
      <c r="W60" s="180"/>
      <c r="X60" s="180"/>
      <c r="Y60" s="207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0"/>
      <c r="BR60" s="180"/>
      <c r="BS60" s="180"/>
      <c r="BT60" s="180"/>
      <c r="BU60" s="180"/>
      <c r="BV60" s="180"/>
      <c r="BW60" s="180"/>
      <c r="BX60" s="180"/>
      <c r="BY60" s="180"/>
      <c r="BZ60" s="180"/>
      <c r="CA60" s="180"/>
      <c r="CB60" s="180"/>
      <c r="CC60" s="180"/>
      <c r="CD60" s="180"/>
      <c r="CE60" s="180"/>
      <c r="CF60" s="180"/>
      <c r="CG60" s="180"/>
      <c r="CH60" s="180"/>
      <c r="CI60" s="180"/>
      <c r="CJ60" s="180"/>
      <c r="CK60" s="180"/>
      <c r="CL60" s="180"/>
      <c r="CM60" s="180"/>
      <c r="CN60" s="180"/>
      <c r="CO60" s="180"/>
      <c r="CP60" s="180"/>
      <c r="CQ60" s="180"/>
      <c r="CR60" s="180"/>
      <c r="CS60" s="180"/>
      <c r="CT60" s="180"/>
      <c r="CU60" s="180"/>
      <c r="CV60" s="180"/>
      <c r="CW60" s="180"/>
      <c r="CX60" s="180"/>
      <c r="CY60" s="180"/>
      <c r="CZ60" s="180"/>
      <c r="DA60" s="180"/>
      <c r="DB60" s="180"/>
      <c r="DC60" s="180"/>
      <c r="DD60" s="180"/>
      <c r="DE60" s="180"/>
      <c r="DF60" s="180"/>
      <c r="DG60" s="180"/>
      <c r="DH60" s="180"/>
      <c r="DI60" s="180"/>
      <c r="DJ60" s="180"/>
      <c r="DK60" s="180"/>
      <c r="DL60" s="180"/>
      <c r="DM60" s="180"/>
      <c r="DN60" s="180"/>
      <c r="DO60" s="180"/>
      <c r="DP60" s="180"/>
      <c r="DQ60" s="180"/>
      <c r="DR60" s="180"/>
      <c r="DS60" s="180"/>
      <c r="DT60" s="180"/>
      <c r="DU60" s="180"/>
      <c r="DV60" s="180"/>
      <c r="DW60" s="180"/>
      <c r="DX60" s="180"/>
      <c r="DY60" s="180"/>
      <c r="DZ60" s="180"/>
      <c r="EA60" s="180"/>
      <c r="EB60" s="180"/>
      <c r="EC60" s="180"/>
      <c r="ED60" s="180"/>
      <c r="EE60" s="180"/>
      <c r="EF60" s="180"/>
      <c r="EG60" s="180"/>
      <c r="EH60" s="180"/>
      <c r="EI60" s="180"/>
      <c r="EJ60" s="180"/>
      <c r="EK60" s="180"/>
      <c r="EL60" s="180"/>
      <c r="EM60" s="180"/>
      <c r="EN60" s="180"/>
      <c r="EO60" s="180"/>
      <c r="EP60" s="180"/>
      <c r="EQ60" s="180"/>
      <c r="ER60" s="180"/>
      <c r="ES60" s="180"/>
      <c r="ET60" s="180"/>
      <c r="EU60" s="180"/>
      <c r="EV60" s="180"/>
      <c r="EW60" s="180"/>
      <c r="EX60" s="180"/>
      <c r="EY60" s="180"/>
      <c r="EZ60" s="180"/>
      <c r="FA60" s="180"/>
      <c r="FB60" s="180"/>
      <c r="FC60" s="180"/>
      <c r="FD60" s="180"/>
      <c r="FE60" s="180"/>
      <c r="FF60" s="180"/>
      <c r="FG60" s="180"/>
      <c r="FH60" s="180"/>
      <c r="FI60" s="180"/>
      <c r="FJ60" s="180"/>
      <c r="FK60" s="180"/>
      <c r="FL60" s="180"/>
      <c r="FM60" s="180"/>
      <c r="FN60" s="180"/>
      <c r="FO60" s="180"/>
      <c r="FP60" s="180"/>
      <c r="FQ60" s="180"/>
      <c r="FR60" s="180"/>
      <c r="FS60" s="180"/>
      <c r="FT60" s="180"/>
      <c r="FU60" s="180"/>
      <c r="FV60" s="180"/>
      <c r="FW60" s="180"/>
      <c r="FX60" s="180"/>
      <c r="FY60" s="180"/>
      <c r="FZ60" s="180"/>
      <c r="GA60" s="180"/>
      <c r="GB60" s="180"/>
      <c r="GC60" s="180"/>
      <c r="GD60" s="180"/>
      <c r="GE60" s="180"/>
      <c r="GF60" s="180"/>
      <c r="GG60" s="180"/>
      <c r="GH60" s="180"/>
      <c r="GI60" s="180"/>
      <c r="GJ60" s="180"/>
      <c r="GK60" s="180"/>
      <c r="GL60" s="180"/>
      <c r="GM60" s="180"/>
      <c r="GN60" s="180"/>
      <c r="GO60" s="180"/>
      <c r="GP60" s="180"/>
      <c r="GQ60" s="180"/>
      <c r="GR60" s="180"/>
      <c r="GS60" s="180"/>
      <c r="GT60" s="180"/>
      <c r="GU60" s="180"/>
      <c r="GV60" s="180"/>
      <c r="GW60" s="180"/>
      <c r="GX60" s="180"/>
      <c r="GY60" s="180"/>
      <c r="GZ60" s="180"/>
      <c r="HA60" s="180"/>
      <c r="HB60" s="180"/>
      <c r="HC60" s="180"/>
      <c r="HD60" s="180"/>
      <c r="HE60" s="180"/>
      <c r="HF60" s="180"/>
      <c r="HG60" s="180"/>
      <c r="HH60" s="180"/>
      <c r="HI60" s="180"/>
      <c r="HJ60" s="180"/>
      <c r="HK60" s="180"/>
      <c r="HL60" s="180"/>
      <c r="HM60" s="180"/>
      <c r="HN60" s="180"/>
      <c r="HO60" s="180"/>
      <c r="HP60" s="180"/>
      <c r="HQ60" s="180"/>
      <c r="HR60" s="180"/>
      <c r="HS60" s="180"/>
      <c r="HT60" s="180"/>
      <c r="HU60" s="180"/>
      <c r="HV60" s="180"/>
      <c r="HW60" s="180"/>
      <c r="HX60" s="180"/>
      <c r="HY60" s="180"/>
      <c r="HZ60" s="180"/>
      <c r="IA60" s="180"/>
      <c r="IB60" s="180"/>
      <c r="IC60" s="180"/>
      <c r="ID60" s="180"/>
      <c r="IE60" s="180"/>
      <c r="IF60" s="180"/>
      <c r="IG60" s="180"/>
      <c r="IH60" s="180"/>
      <c r="II60" s="180"/>
      <c r="IJ60" s="180"/>
      <c r="IK60" s="180"/>
      <c r="IL60" s="180"/>
      <c r="IM60" s="180"/>
      <c r="IN60" s="180"/>
      <c r="IO60" s="180"/>
      <c r="IP60" s="180"/>
      <c r="IQ60" s="180"/>
      <c r="IR60" s="180"/>
      <c r="IS60" s="180"/>
      <c r="IT60" s="180"/>
      <c r="IU60" s="180"/>
      <c r="IV60" s="180"/>
      <c r="IW60" s="180"/>
      <c r="IX60" s="180"/>
      <c r="IY60" s="180"/>
      <c r="IZ60" s="180"/>
      <c r="JA60" s="180"/>
      <c r="JB60" s="180"/>
      <c r="JC60" s="180"/>
      <c r="JD60" s="180"/>
      <c r="JE60" s="180"/>
      <c r="JF60" s="180"/>
      <c r="JG60" s="180"/>
      <c r="JH60" s="180"/>
      <c r="JI60" s="180"/>
      <c r="JJ60" s="180"/>
      <c r="JK60" s="180"/>
      <c r="JL60" s="180"/>
      <c r="JM60" s="180"/>
      <c r="JN60" s="180"/>
      <c r="JO60" s="180"/>
      <c r="JP60" s="180"/>
      <c r="JQ60" s="180"/>
      <c r="JR60" s="180"/>
      <c r="JS60" s="180"/>
      <c r="JT60" s="180"/>
      <c r="JU60" s="180"/>
      <c r="JV60" s="180"/>
      <c r="JW60" s="180"/>
      <c r="JX60" s="180"/>
      <c r="JY60" s="180"/>
      <c r="JZ60" s="180"/>
      <c r="KA60" s="180"/>
      <c r="KB60" s="180"/>
      <c r="KC60" s="180"/>
      <c r="KD60" s="180"/>
      <c r="KE60" s="180"/>
      <c r="KF60" s="180"/>
      <c r="KG60" s="180"/>
      <c r="KH60" s="180"/>
      <c r="KI60" s="180"/>
      <c r="KJ60" s="180"/>
      <c r="KK60" s="180"/>
      <c r="KL60" s="180"/>
      <c r="KM60" s="180"/>
      <c r="KN60" s="180"/>
      <c r="KO60" s="180"/>
      <c r="KP60" s="180"/>
      <c r="KQ60" s="180"/>
      <c r="KR60" s="180"/>
      <c r="KS60" s="180"/>
      <c r="KT60" s="180"/>
      <c r="KU60" s="180"/>
      <c r="KV60" s="180"/>
      <c r="KW60" s="180"/>
      <c r="KX60" s="180"/>
      <c r="KY60" s="180"/>
      <c r="KZ60" s="180"/>
      <c r="LA60" s="180"/>
      <c r="LB60" s="180"/>
      <c r="LC60" s="180"/>
      <c r="LD60" s="180"/>
      <c r="LE60" s="180"/>
      <c r="LF60" s="180"/>
      <c r="LG60" s="180"/>
      <c r="LH60" s="180"/>
      <c r="LI60" s="180"/>
      <c r="LJ60" s="180"/>
      <c r="LK60" s="180"/>
      <c r="LL60" s="180"/>
      <c r="LM60" s="180"/>
      <c r="LN60" s="180"/>
      <c r="LO60" s="180"/>
      <c r="LP60" s="180"/>
      <c r="LQ60" s="180"/>
      <c r="LR60" s="180"/>
      <c r="LS60" s="180"/>
      <c r="LT60" s="180"/>
      <c r="LU60" s="180"/>
      <c r="LV60" s="180"/>
      <c r="LW60" s="180"/>
      <c r="LX60" s="180"/>
      <c r="LY60" s="180"/>
      <c r="LZ60" s="180"/>
      <c r="MA60" s="180"/>
      <c r="MB60" s="180"/>
      <c r="MC60" s="180"/>
      <c r="MD60" s="180"/>
      <c r="ME60" s="180"/>
      <c r="MF60" s="180"/>
      <c r="MG60" s="180"/>
      <c r="MH60" s="180"/>
      <c r="MI60" s="180"/>
      <c r="MJ60" s="180"/>
      <c r="MK60" s="180"/>
      <c r="ML60" s="180"/>
      <c r="MM60" s="180"/>
      <c r="MN60" s="180"/>
      <c r="MO60" s="180"/>
      <c r="MP60" s="180"/>
      <c r="MQ60" s="180"/>
      <c r="MR60" s="180"/>
      <c r="MS60" s="180"/>
      <c r="MT60" s="180"/>
      <c r="MU60" s="180"/>
      <c r="MV60" s="180"/>
      <c r="MW60" s="180"/>
      <c r="MX60" s="180"/>
      <c r="MY60" s="180"/>
      <c r="MZ60" s="180"/>
      <c r="NA60" s="180"/>
      <c r="NB60" s="180"/>
      <c r="NC60" s="180"/>
      <c r="ND60" s="180"/>
      <c r="NE60" s="180"/>
      <c r="NF60" s="180"/>
      <c r="NG60" s="180"/>
      <c r="NH60" s="180"/>
      <c r="NI60" s="180"/>
      <c r="NJ60" s="180"/>
      <c r="NK60" s="180"/>
      <c r="NL60" s="180"/>
      <c r="NM60" s="180"/>
      <c r="NN60" s="180"/>
      <c r="NO60" s="180"/>
      <c r="NP60" s="180"/>
      <c r="NQ60" s="180"/>
      <c r="NR60" s="180"/>
      <c r="NS60" s="180"/>
      <c r="NT60" s="180"/>
      <c r="NU60" s="180"/>
      <c r="NV60" s="180"/>
      <c r="NW60" s="180"/>
      <c r="NX60" s="180"/>
      <c r="NY60" s="180"/>
      <c r="NZ60" s="180"/>
      <c r="OA60" s="180"/>
      <c r="OB60" s="180"/>
      <c r="OC60" s="180"/>
      <c r="OD60" s="180"/>
      <c r="OE60" s="180"/>
      <c r="OF60" s="180"/>
      <c r="OG60" s="180"/>
      <c r="OH60" s="180"/>
      <c r="OI60" s="180"/>
      <c r="OJ60" s="180"/>
      <c r="OK60" s="180"/>
      <c r="OL60" s="180"/>
      <c r="OM60" s="180"/>
      <c r="ON60" s="180"/>
      <c r="OO60" s="180"/>
      <c r="OP60" s="180"/>
      <c r="OQ60" s="180"/>
      <c r="OR60" s="180"/>
      <c r="OS60" s="180"/>
      <c r="OT60" s="180"/>
      <c r="OU60" s="180"/>
      <c r="OV60" s="180"/>
      <c r="OW60" s="180"/>
      <c r="OX60" s="180"/>
      <c r="OY60" s="180"/>
      <c r="OZ60" s="180"/>
      <c r="PA60" s="180"/>
      <c r="PB60" s="180"/>
      <c r="PC60" s="180"/>
      <c r="PD60" s="180"/>
      <c r="PE60" s="180"/>
      <c r="PF60" s="180"/>
      <c r="PG60" s="180"/>
      <c r="PH60" s="180"/>
      <c r="PI60" s="180"/>
      <c r="PJ60" s="180"/>
      <c r="PK60" s="180"/>
      <c r="PL60" s="180"/>
      <c r="PM60" s="180"/>
      <c r="PN60" s="180"/>
      <c r="PO60" s="180"/>
      <c r="PP60" s="180"/>
      <c r="PQ60" s="180"/>
      <c r="PR60" s="180"/>
      <c r="PS60" s="180"/>
      <c r="PT60" s="180"/>
      <c r="PU60" s="180"/>
      <c r="PV60" s="180"/>
      <c r="PW60" s="180"/>
      <c r="PX60" s="180"/>
      <c r="PY60" s="180"/>
      <c r="PZ60" s="180"/>
      <c r="QA60" s="180"/>
      <c r="QB60" s="180"/>
      <c r="QC60" s="180"/>
      <c r="QD60" s="180"/>
      <c r="QE60" s="180"/>
      <c r="QF60" s="180"/>
      <c r="QG60" s="180"/>
      <c r="QH60" s="180"/>
      <c r="QI60" s="180"/>
      <c r="QJ60" s="180"/>
      <c r="QK60" s="180"/>
      <c r="QL60" s="180"/>
      <c r="QM60" s="180"/>
      <c r="QN60" s="180"/>
      <c r="QO60" s="180"/>
      <c r="QP60" s="180"/>
      <c r="QQ60" s="180"/>
      <c r="QR60" s="180"/>
      <c r="QS60" s="180"/>
      <c r="QT60" s="180"/>
      <c r="QU60" s="180"/>
      <c r="QV60" s="180"/>
      <c r="QW60" s="180"/>
      <c r="QX60" s="180"/>
      <c r="QY60" s="180"/>
      <c r="QZ60" s="180"/>
      <c r="RA60" s="180"/>
      <c r="RB60" s="180"/>
      <c r="RC60" s="180"/>
      <c r="RD60" s="180"/>
      <c r="RE60" s="180"/>
      <c r="RF60" s="180"/>
      <c r="RG60" s="180"/>
      <c r="RH60" s="180"/>
      <c r="RI60" s="180"/>
      <c r="RJ60" s="180"/>
      <c r="RK60" s="180"/>
      <c r="RL60" s="180"/>
      <c r="RM60" s="180"/>
      <c r="RN60" s="180"/>
      <c r="RO60" s="180"/>
      <c r="RP60" s="180"/>
      <c r="RQ60" s="180"/>
      <c r="RR60" s="180"/>
      <c r="RS60" s="180"/>
      <c r="RT60" s="180"/>
      <c r="RU60" s="180"/>
      <c r="RV60" s="180"/>
    </row>
    <row r="61" spans="1:490" s="208" customFormat="1">
      <c r="A61" s="205"/>
      <c r="B61" s="167">
        <v>45</v>
      </c>
      <c r="C61" s="233">
        <v>43839</v>
      </c>
      <c r="D61" s="225"/>
      <c r="E61" s="168">
        <v>10902</v>
      </c>
      <c r="F61" s="226" t="s">
        <v>85</v>
      </c>
      <c r="G61" s="226"/>
      <c r="H61" s="226"/>
      <c r="I61" s="226"/>
      <c r="J61" s="226"/>
      <c r="K61" s="226"/>
      <c r="L61" s="226"/>
      <c r="M61" s="226"/>
      <c r="N61" s="227" t="s">
        <v>39</v>
      </c>
      <c r="O61" s="227"/>
      <c r="P61" s="227"/>
      <c r="Q61" s="228" t="s">
        <v>86</v>
      </c>
      <c r="R61" s="228"/>
      <c r="S61" s="228"/>
      <c r="T61" s="228"/>
      <c r="U61" s="229">
        <v>5856</v>
      </c>
      <c r="V61" s="230"/>
      <c r="W61" s="180"/>
      <c r="X61" s="180"/>
      <c r="Y61" s="207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180"/>
      <c r="BP61" s="180"/>
      <c r="BQ61" s="180"/>
      <c r="BR61" s="180"/>
      <c r="BS61" s="180"/>
      <c r="BT61" s="180"/>
      <c r="BU61" s="180"/>
      <c r="BV61" s="180"/>
      <c r="BW61" s="180"/>
      <c r="BX61" s="180"/>
      <c r="BY61" s="180"/>
      <c r="BZ61" s="180"/>
      <c r="CA61" s="180"/>
      <c r="CB61" s="180"/>
      <c r="CC61" s="180"/>
      <c r="CD61" s="180"/>
      <c r="CE61" s="180"/>
      <c r="CF61" s="180"/>
      <c r="CG61" s="180"/>
      <c r="CH61" s="180"/>
      <c r="CI61" s="180"/>
      <c r="CJ61" s="180"/>
      <c r="CK61" s="180"/>
      <c r="CL61" s="180"/>
      <c r="CM61" s="180"/>
      <c r="CN61" s="180"/>
      <c r="CO61" s="180"/>
      <c r="CP61" s="180"/>
      <c r="CQ61" s="180"/>
      <c r="CR61" s="180"/>
      <c r="CS61" s="180"/>
      <c r="CT61" s="180"/>
      <c r="CU61" s="180"/>
      <c r="CV61" s="180"/>
      <c r="CW61" s="180"/>
      <c r="CX61" s="180"/>
      <c r="CY61" s="180"/>
      <c r="CZ61" s="180"/>
      <c r="DA61" s="180"/>
      <c r="DB61" s="180"/>
      <c r="DC61" s="180"/>
      <c r="DD61" s="180"/>
      <c r="DE61" s="180"/>
      <c r="DF61" s="180"/>
      <c r="DG61" s="180"/>
      <c r="DH61" s="180"/>
      <c r="DI61" s="180"/>
      <c r="DJ61" s="180"/>
      <c r="DK61" s="180"/>
      <c r="DL61" s="180"/>
      <c r="DM61" s="180"/>
      <c r="DN61" s="180"/>
      <c r="DO61" s="180"/>
      <c r="DP61" s="180"/>
      <c r="DQ61" s="180"/>
      <c r="DR61" s="180"/>
      <c r="DS61" s="180"/>
      <c r="DT61" s="180"/>
      <c r="DU61" s="180"/>
      <c r="DV61" s="180"/>
      <c r="DW61" s="180"/>
      <c r="DX61" s="180"/>
      <c r="DY61" s="180"/>
      <c r="DZ61" s="180"/>
      <c r="EA61" s="180"/>
      <c r="EB61" s="180"/>
      <c r="EC61" s="180"/>
      <c r="ED61" s="180"/>
      <c r="EE61" s="180"/>
      <c r="EF61" s="180"/>
      <c r="EG61" s="180"/>
      <c r="EH61" s="180"/>
      <c r="EI61" s="180"/>
      <c r="EJ61" s="180"/>
      <c r="EK61" s="180"/>
      <c r="EL61" s="180"/>
      <c r="EM61" s="180"/>
      <c r="EN61" s="180"/>
      <c r="EO61" s="180"/>
      <c r="EP61" s="180"/>
      <c r="EQ61" s="180"/>
      <c r="ER61" s="180"/>
      <c r="ES61" s="180"/>
      <c r="ET61" s="180"/>
      <c r="EU61" s="180"/>
      <c r="EV61" s="180"/>
      <c r="EW61" s="180"/>
      <c r="EX61" s="180"/>
      <c r="EY61" s="180"/>
      <c r="EZ61" s="180"/>
      <c r="FA61" s="180"/>
      <c r="FB61" s="180"/>
      <c r="FC61" s="180"/>
      <c r="FD61" s="180"/>
      <c r="FE61" s="180"/>
      <c r="FF61" s="180"/>
      <c r="FG61" s="180"/>
      <c r="FH61" s="180"/>
      <c r="FI61" s="180"/>
      <c r="FJ61" s="180"/>
      <c r="FK61" s="180"/>
      <c r="FL61" s="180"/>
      <c r="FM61" s="180"/>
      <c r="FN61" s="180"/>
      <c r="FO61" s="180"/>
      <c r="FP61" s="180"/>
      <c r="FQ61" s="180"/>
      <c r="FR61" s="180"/>
      <c r="FS61" s="180"/>
      <c r="FT61" s="180"/>
      <c r="FU61" s="180"/>
      <c r="FV61" s="180"/>
      <c r="FW61" s="180"/>
      <c r="FX61" s="180"/>
      <c r="FY61" s="180"/>
      <c r="FZ61" s="180"/>
      <c r="GA61" s="180"/>
      <c r="GB61" s="180"/>
      <c r="GC61" s="180"/>
      <c r="GD61" s="180"/>
      <c r="GE61" s="180"/>
      <c r="GF61" s="180"/>
      <c r="GG61" s="180"/>
      <c r="GH61" s="180"/>
      <c r="GI61" s="180"/>
      <c r="GJ61" s="180"/>
      <c r="GK61" s="180"/>
      <c r="GL61" s="180"/>
      <c r="GM61" s="180"/>
      <c r="GN61" s="180"/>
      <c r="GO61" s="180"/>
      <c r="GP61" s="180"/>
      <c r="GQ61" s="180"/>
      <c r="GR61" s="180"/>
      <c r="GS61" s="180"/>
      <c r="GT61" s="180"/>
      <c r="GU61" s="180"/>
      <c r="GV61" s="180"/>
      <c r="GW61" s="180"/>
      <c r="GX61" s="180"/>
      <c r="GY61" s="180"/>
      <c r="GZ61" s="180"/>
      <c r="HA61" s="180"/>
      <c r="HB61" s="180"/>
      <c r="HC61" s="180"/>
      <c r="HD61" s="180"/>
      <c r="HE61" s="180"/>
      <c r="HF61" s="180"/>
      <c r="HG61" s="180"/>
      <c r="HH61" s="180"/>
      <c r="HI61" s="180"/>
      <c r="HJ61" s="180"/>
      <c r="HK61" s="180"/>
      <c r="HL61" s="180"/>
      <c r="HM61" s="180"/>
      <c r="HN61" s="180"/>
      <c r="HO61" s="180"/>
      <c r="HP61" s="180"/>
      <c r="HQ61" s="180"/>
      <c r="HR61" s="180"/>
      <c r="HS61" s="180"/>
      <c r="HT61" s="180"/>
      <c r="HU61" s="180"/>
      <c r="HV61" s="180"/>
      <c r="HW61" s="180"/>
      <c r="HX61" s="180"/>
      <c r="HY61" s="180"/>
      <c r="HZ61" s="180"/>
      <c r="IA61" s="180"/>
      <c r="IB61" s="180"/>
      <c r="IC61" s="180"/>
      <c r="ID61" s="180"/>
      <c r="IE61" s="180"/>
      <c r="IF61" s="180"/>
      <c r="IG61" s="180"/>
      <c r="IH61" s="180"/>
      <c r="II61" s="180"/>
      <c r="IJ61" s="180"/>
      <c r="IK61" s="180"/>
      <c r="IL61" s="180"/>
      <c r="IM61" s="180"/>
      <c r="IN61" s="180"/>
      <c r="IO61" s="180"/>
      <c r="IP61" s="180"/>
      <c r="IQ61" s="180"/>
      <c r="IR61" s="180"/>
      <c r="IS61" s="180"/>
      <c r="IT61" s="180"/>
      <c r="IU61" s="180"/>
      <c r="IV61" s="180"/>
      <c r="IW61" s="180"/>
      <c r="IX61" s="180"/>
      <c r="IY61" s="180"/>
      <c r="IZ61" s="180"/>
      <c r="JA61" s="180"/>
      <c r="JB61" s="180"/>
      <c r="JC61" s="180"/>
      <c r="JD61" s="180"/>
      <c r="JE61" s="180"/>
      <c r="JF61" s="180"/>
      <c r="JG61" s="180"/>
      <c r="JH61" s="180"/>
      <c r="JI61" s="180"/>
      <c r="JJ61" s="180"/>
      <c r="JK61" s="180"/>
      <c r="JL61" s="180"/>
      <c r="JM61" s="180"/>
      <c r="JN61" s="180"/>
      <c r="JO61" s="180"/>
      <c r="JP61" s="180"/>
      <c r="JQ61" s="180"/>
      <c r="JR61" s="180"/>
      <c r="JS61" s="180"/>
      <c r="JT61" s="180"/>
      <c r="JU61" s="180"/>
      <c r="JV61" s="180"/>
      <c r="JW61" s="180"/>
      <c r="JX61" s="180"/>
      <c r="JY61" s="180"/>
      <c r="JZ61" s="180"/>
      <c r="KA61" s="180"/>
      <c r="KB61" s="180"/>
      <c r="KC61" s="180"/>
      <c r="KD61" s="180"/>
      <c r="KE61" s="180"/>
      <c r="KF61" s="180"/>
      <c r="KG61" s="180"/>
      <c r="KH61" s="180"/>
      <c r="KI61" s="180"/>
      <c r="KJ61" s="180"/>
      <c r="KK61" s="180"/>
      <c r="KL61" s="180"/>
      <c r="KM61" s="180"/>
      <c r="KN61" s="180"/>
      <c r="KO61" s="180"/>
      <c r="KP61" s="180"/>
      <c r="KQ61" s="180"/>
      <c r="KR61" s="180"/>
      <c r="KS61" s="180"/>
      <c r="KT61" s="180"/>
      <c r="KU61" s="180"/>
      <c r="KV61" s="180"/>
      <c r="KW61" s="180"/>
      <c r="KX61" s="180"/>
      <c r="KY61" s="180"/>
      <c r="KZ61" s="180"/>
      <c r="LA61" s="180"/>
      <c r="LB61" s="180"/>
      <c r="LC61" s="180"/>
      <c r="LD61" s="180"/>
      <c r="LE61" s="180"/>
      <c r="LF61" s="180"/>
      <c r="LG61" s="180"/>
      <c r="LH61" s="180"/>
      <c r="LI61" s="180"/>
      <c r="LJ61" s="180"/>
      <c r="LK61" s="180"/>
      <c r="LL61" s="180"/>
      <c r="LM61" s="180"/>
      <c r="LN61" s="180"/>
      <c r="LO61" s="180"/>
      <c r="LP61" s="180"/>
      <c r="LQ61" s="180"/>
      <c r="LR61" s="180"/>
      <c r="LS61" s="180"/>
      <c r="LT61" s="180"/>
      <c r="LU61" s="180"/>
      <c r="LV61" s="180"/>
      <c r="LW61" s="180"/>
      <c r="LX61" s="180"/>
      <c r="LY61" s="180"/>
      <c r="LZ61" s="180"/>
      <c r="MA61" s="180"/>
      <c r="MB61" s="180"/>
      <c r="MC61" s="180"/>
      <c r="MD61" s="180"/>
      <c r="ME61" s="180"/>
      <c r="MF61" s="180"/>
      <c r="MG61" s="180"/>
      <c r="MH61" s="180"/>
      <c r="MI61" s="180"/>
      <c r="MJ61" s="180"/>
      <c r="MK61" s="180"/>
      <c r="ML61" s="180"/>
      <c r="MM61" s="180"/>
      <c r="MN61" s="180"/>
      <c r="MO61" s="180"/>
      <c r="MP61" s="180"/>
      <c r="MQ61" s="180"/>
      <c r="MR61" s="180"/>
      <c r="MS61" s="180"/>
      <c r="MT61" s="180"/>
      <c r="MU61" s="180"/>
      <c r="MV61" s="180"/>
      <c r="MW61" s="180"/>
      <c r="MX61" s="180"/>
      <c r="MY61" s="180"/>
      <c r="MZ61" s="180"/>
      <c r="NA61" s="180"/>
      <c r="NB61" s="180"/>
      <c r="NC61" s="180"/>
      <c r="ND61" s="180"/>
      <c r="NE61" s="180"/>
      <c r="NF61" s="180"/>
      <c r="NG61" s="180"/>
      <c r="NH61" s="180"/>
      <c r="NI61" s="180"/>
      <c r="NJ61" s="180"/>
      <c r="NK61" s="180"/>
      <c r="NL61" s="180"/>
      <c r="NM61" s="180"/>
      <c r="NN61" s="180"/>
      <c r="NO61" s="180"/>
      <c r="NP61" s="180"/>
      <c r="NQ61" s="180"/>
      <c r="NR61" s="180"/>
      <c r="NS61" s="180"/>
      <c r="NT61" s="180"/>
      <c r="NU61" s="180"/>
      <c r="NV61" s="180"/>
      <c r="NW61" s="180"/>
      <c r="NX61" s="180"/>
      <c r="NY61" s="180"/>
      <c r="NZ61" s="180"/>
      <c r="OA61" s="180"/>
      <c r="OB61" s="180"/>
      <c r="OC61" s="180"/>
      <c r="OD61" s="180"/>
      <c r="OE61" s="180"/>
      <c r="OF61" s="180"/>
      <c r="OG61" s="180"/>
      <c r="OH61" s="180"/>
      <c r="OI61" s="180"/>
      <c r="OJ61" s="180"/>
      <c r="OK61" s="180"/>
      <c r="OL61" s="180"/>
      <c r="OM61" s="180"/>
      <c r="ON61" s="180"/>
      <c r="OO61" s="180"/>
      <c r="OP61" s="180"/>
      <c r="OQ61" s="180"/>
      <c r="OR61" s="180"/>
      <c r="OS61" s="180"/>
      <c r="OT61" s="180"/>
      <c r="OU61" s="180"/>
      <c r="OV61" s="180"/>
      <c r="OW61" s="180"/>
      <c r="OX61" s="180"/>
      <c r="OY61" s="180"/>
      <c r="OZ61" s="180"/>
      <c r="PA61" s="180"/>
      <c r="PB61" s="180"/>
      <c r="PC61" s="180"/>
      <c r="PD61" s="180"/>
      <c r="PE61" s="180"/>
      <c r="PF61" s="180"/>
      <c r="PG61" s="180"/>
      <c r="PH61" s="180"/>
      <c r="PI61" s="180"/>
      <c r="PJ61" s="180"/>
      <c r="PK61" s="180"/>
      <c r="PL61" s="180"/>
      <c r="PM61" s="180"/>
      <c r="PN61" s="180"/>
      <c r="PO61" s="180"/>
      <c r="PP61" s="180"/>
      <c r="PQ61" s="180"/>
      <c r="PR61" s="180"/>
      <c r="PS61" s="180"/>
      <c r="PT61" s="180"/>
      <c r="PU61" s="180"/>
      <c r="PV61" s="180"/>
      <c r="PW61" s="180"/>
      <c r="PX61" s="180"/>
      <c r="PY61" s="180"/>
      <c r="PZ61" s="180"/>
      <c r="QA61" s="180"/>
      <c r="QB61" s="180"/>
      <c r="QC61" s="180"/>
      <c r="QD61" s="180"/>
      <c r="QE61" s="180"/>
      <c r="QF61" s="180"/>
      <c r="QG61" s="180"/>
      <c r="QH61" s="180"/>
      <c r="QI61" s="180"/>
      <c r="QJ61" s="180"/>
      <c r="QK61" s="180"/>
      <c r="QL61" s="180"/>
      <c r="QM61" s="180"/>
      <c r="QN61" s="180"/>
      <c r="QO61" s="180"/>
      <c r="QP61" s="180"/>
      <c r="QQ61" s="180"/>
      <c r="QR61" s="180"/>
      <c r="QS61" s="180"/>
      <c r="QT61" s="180"/>
      <c r="QU61" s="180"/>
      <c r="QV61" s="180"/>
      <c r="QW61" s="180"/>
      <c r="QX61" s="180"/>
      <c r="QY61" s="180"/>
      <c r="QZ61" s="180"/>
      <c r="RA61" s="180"/>
      <c r="RB61" s="180"/>
      <c r="RC61" s="180"/>
      <c r="RD61" s="180"/>
      <c r="RE61" s="180"/>
      <c r="RF61" s="180"/>
      <c r="RG61" s="180"/>
      <c r="RH61" s="180"/>
      <c r="RI61" s="180"/>
      <c r="RJ61" s="180"/>
      <c r="RK61" s="180"/>
      <c r="RL61" s="180"/>
      <c r="RM61" s="180"/>
      <c r="RN61" s="180"/>
      <c r="RO61" s="180"/>
      <c r="RP61" s="180"/>
      <c r="RQ61" s="180"/>
      <c r="RR61" s="180"/>
      <c r="RS61" s="180"/>
      <c r="RT61" s="180"/>
      <c r="RU61" s="180"/>
      <c r="RV61" s="180"/>
    </row>
    <row r="62" spans="1:490" s="208" customFormat="1">
      <c r="A62" s="205"/>
      <c r="B62" s="140">
        <v>46</v>
      </c>
      <c r="C62" s="233">
        <v>43840</v>
      </c>
      <c r="D62" s="225"/>
      <c r="E62" s="168">
        <v>11001</v>
      </c>
      <c r="F62" s="226" t="s">
        <v>87</v>
      </c>
      <c r="G62" s="226"/>
      <c r="H62" s="226"/>
      <c r="I62" s="226"/>
      <c r="J62" s="226"/>
      <c r="K62" s="226"/>
      <c r="L62" s="226"/>
      <c r="M62" s="226"/>
      <c r="N62" s="227" t="s">
        <v>39</v>
      </c>
      <c r="O62" s="227"/>
      <c r="P62" s="227"/>
      <c r="Q62" s="228" t="s">
        <v>40</v>
      </c>
      <c r="R62" s="228"/>
      <c r="S62" s="228"/>
      <c r="T62" s="228"/>
      <c r="U62" s="229">
        <v>2433.19</v>
      </c>
      <c r="V62" s="230"/>
      <c r="W62" s="180"/>
      <c r="X62" s="180"/>
      <c r="Y62" s="207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180"/>
      <c r="BD62" s="180"/>
      <c r="BE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180"/>
      <c r="BP62" s="180"/>
      <c r="BQ62" s="180"/>
      <c r="BR62" s="180"/>
      <c r="BS62" s="180"/>
      <c r="BT62" s="180"/>
      <c r="BU62" s="180"/>
      <c r="BV62" s="180"/>
      <c r="BW62" s="180"/>
      <c r="BX62" s="180"/>
      <c r="BY62" s="180"/>
      <c r="BZ62" s="180"/>
      <c r="CA62" s="180"/>
      <c r="CB62" s="180"/>
      <c r="CC62" s="180"/>
      <c r="CD62" s="180"/>
      <c r="CE62" s="180"/>
      <c r="CF62" s="180"/>
      <c r="CG62" s="180"/>
      <c r="CH62" s="180"/>
      <c r="CI62" s="180"/>
      <c r="CJ62" s="180"/>
      <c r="CK62" s="180"/>
      <c r="CL62" s="180"/>
      <c r="CM62" s="180"/>
      <c r="CN62" s="180"/>
      <c r="CO62" s="180"/>
      <c r="CP62" s="180"/>
      <c r="CQ62" s="180"/>
      <c r="CR62" s="180"/>
      <c r="CS62" s="180"/>
      <c r="CT62" s="180"/>
      <c r="CU62" s="180"/>
      <c r="CV62" s="180"/>
      <c r="CW62" s="180"/>
      <c r="CX62" s="180"/>
      <c r="CY62" s="180"/>
      <c r="CZ62" s="180"/>
      <c r="DA62" s="180"/>
      <c r="DB62" s="180"/>
      <c r="DC62" s="180"/>
      <c r="DD62" s="180"/>
      <c r="DE62" s="180"/>
      <c r="DF62" s="180"/>
      <c r="DG62" s="180"/>
      <c r="DH62" s="180"/>
      <c r="DI62" s="180"/>
      <c r="DJ62" s="180"/>
      <c r="DK62" s="180"/>
      <c r="DL62" s="180"/>
      <c r="DM62" s="180"/>
      <c r="DN62" s="180"/>
      <c r="DO62" s="180"/>
      <c r="DP62" s="180"/>
      <c r="DQ62" s="180"/>
      <c r="DR62" s="180"/>
      <c r="DS62" s="180"/>
      <c r="DT62" s="180"/>
      <c r="DU62" s="180"/>
      <c r="DV62" s="180"/>
      <c r="DW62" s="180"/>
      <c r="DX62" s="180"/>
      <c r="DY62" s="180"/>
      <c r="DZ62" s="180"/>
      <c r="EA62" s="180"/>
      <c r="EB62" s="180"/>
      <c r="EC62" s="180"/>
      <c r="ED62" s="180"/>
      <c r="EE62" s="180"/>
      <c r="EF62" s="180"/>
      <c r="EG62" s="180"/>
      <c r="EH62" s="180"/>
      <c r="EI62" s="180"/>
      <c r="EJ62" s="180"/>
      <c r="EK62" s="180"/>
      <c r="EL62" s="180"/>
      <c r="EM62" s="180"/>
      <c r="EN62" s="180"/>
      <c r="EO62" s="180"/>
      <c r="EP62" s="180"/>
      <c r="EQ62" s="180"/>
      <c r="ER62" s="180"/>
      <c r="ES62" s="180"/>
      <c r="ET62" s="180"/>
      <c r="EU62" s="180"/>
      <c r="EV62" s="180"/>
      <c r="EW62" s="180"/>
      <c r="EX62" s="180"/>
      <c r="EY62" s="180"/>
      <c r="EZ62" s="180"/>
      <c r="FA62" s="180"/>
      <c r="FB62" s="180"/>
      <c r="FC62" s="180"/>
      <c r="FD62" s="180"/>
      <c r="FE62" s="180"/>
      <c r="FF62" s="180"/>
      <c r="FG62" s="180"/>
      <c r="FH62" s="180"/>
      <c r="FI62" s="180"/>
      <c r="FJ62" s="180"/>
      <c r="FK62" s="180"/>
      <c r="FL62" s="180"/>
      <c r="FM62" s="180"/>
      <c r="FN62" s="180"/>
      <c r="FO62" s="180"/>
      <c r="FP62" s="180"/>
      <c r="FQ62" s="180"/>
      <c r="FR62" s="180"/>
      <c r="FS62" s="180"/>
      <c r="FT62" s="180"/>
      <c r="FU62" s="180"/>
      <c r="FV62" s="180"/>
      <c r="FW62" s="180"/>
      <c r="FX62" s="180"/>
      <c r="FY62" s="180"/>
      <c r="FZ62" s="180"/>
      <c r="GA62" s="180"/>
      <c r="GB62" s="180"/>
      <c r="GC62" s="180"/>
      <c r="GD62" s="180"/>
      <c r="GE62" s="180"/>
      <c r="GF62" s="180"/>
      <c r="GG62" s="180"/>
      <c r="GH62" s="180"/>
      <c r="GI62" s="180"/>
      <c r="GJ62" s="180"/>
      <c r="GK62" s="180"/>
      <c r="GL62" s="180"/>
      <c r="GM62" s="180"/>
      <c r="GN62" s="180"/>
      <c r="GO62" s="180"/>
      <c r="GP62" s="180"/>
      <c r="GQ62" s="180"/>
      <c r="GR62" s="180"/>
      <c r="GS62" s="180"/>
      <c r="GT62" s="180"/>
      <c r="GU62" s="180"/>
      <c r="GV62" s="180"/>
      <c r="GW62" s="180"/>
      <c r="GX62" s="180"/>
      <c r="GY62" s="180"/>
      <c r="GZ62" s="180"/>
      <c r="HA62" s="180"/>
      <c r="HB62" s="180"/>
      <c r="HC62" s="180"/>
      <c r="HD62" s="180"/>
      <c r="HE62" s="180"/>
      <c r="HF62" s="180"/>
      <c r="HG62" s="180"/>
      <c r="HH62" s="180"/>
      <c r="HI62" s="180"/>
      <c r="HJ62" s="180"/>
      <c r="HK62" s="180"/>
      <c r="HL62" s="180"/>
      <c r="HM62" s="180"/>
      <c r="HN62" s="180"/>
      <c r="HO62" s="180"/>
      <c r="HP62" s="180"/>
      <c r="HQ62" s="180"/>
      <c r="HR62" s="180"/>
      <c r="HS62" s="180"/>
      <c r="HT62" s="180"/>
      <c r="HU62" s="180"/>
      <c r="HV62" s="180"/>
      <c r="HW62" s="180"/>
      <c r="HX62" s="180"/>
      <c r="HY62" s="180"/>
      <c r="HZ62" s="180"/>
      <c r="IA62" s="180"/>
      <c r="IB62" s="180"/>
      <c r="IC62" s="180"/>
      <c r="ID62" s="180"/>
      <c r="IE62" s="180"/>
      <c r="IF62" s="180"/>
      <c r="IG62" s="180"/>
      <c r="IH62" s="180"/>
      <c r="II62" s="180"/>
      <c r="IJ62" s="180"/>
      <c r="IK62" s="180"/>
      <c r="IL62" s="180"/>
      <c r="IM62" s="180"/>
      <c r="IN62" s="180"/>
      <c r="IO62" s="180"/>
      <c r="IP62" s="180"/>
      <c r="IQ62" s="180"/>
      <c r="IR62" s="180"/>
      <c r="IS62" s="180"/>
      <c r="IT62" s="180"/>
      <c r="IU62" s="180"/>
      <c r="IV62" s="180"/>
      <c r="IW62" s="180"/>
      <c r="IX62" s="180"/>
      <c r="IY62" s="180"/>
      <c r="IZ62" s="180"/>
      <c r="JA62" s="180"/>
      <c r="JB62" s="180"/>
      <c r="JC62" s="180"/>
      <c r="JD62" s="180"/>
      <c r="JE62" s="180"/>
      <c r="JF62" s="180"/>
      <c r="JG62" s="180"/>
      <c r="JH62" s="180"/>
      <c r="JI62" s="180"/>
      <c r="JJ62" s="180"/>
      <c r="JK62" s="180"/>
      <c r="JL62" s="180"/>
      <c r="JM62" s="180"/>
      <c r="JN62" s="180"/>
      <c r="JO62" s="180"/>
      <c r="JP62" s="180"/>
      <c r="JQ62" s="180"/>
      <c r="JR62" s="180"/>
      <c r="JS62" s="180"/>
      <c r="JT62" s="180"/>
      <c r="JU62" s="180"/>
      <c r="JV62" s="180"/>
      <c r="JW62" s="180"/>
      <c r="JX62" s="180"/>
      <c r="JY62" s="180"/>
      <c r="JZ62" s="180"/>
      <c r="KA62" s="180"/>
      <c r="KB62" s="180"/>
      <c r="KC62" s="180"/>
      <c r="KD62" s="180"/>
      <c r="KE62" s="180"/>
      <c r="KF62" s="180"/>
      <c r="KG62" s="180"/>
      <c r="KH62" s="180"/>
      <c r="KI62" s="180"/>
      <c r="KJ62" s="180"/>
      <c r="KK62" s="180"/>
      <c r="KL62" s="180"/>
      <c r="KM62" s="180"/>
      <c r="KN62" s="180"/>
      <c r="KO62" s="180"/>
      <c r="KP62" s="180"/>
      <c r="KQ62" s="180"/>
      <c r="KR62" s="180"/>
      <c r="KS62" s="180"/>
      <c r="KT62" s="180"/>
      <c r="KU62" s="180"/>
      <c r="KV62" s="180"/>
      <c r="KW62" s="180"/>
      <c r="KX62" s="180"/>
      <c r="KY62" s="180"/>
      <c r="KZ62" s="180"/>
      <c r="LA62" s="180"/>
      <c r="LB62" s="180"/>
      <c r="LC62" s="180"/>
      <c r="LD62" s="180"/>
      <c r="LE62" s="180"/>
      <c r="LF62" s="180"/>
      <c r="LG62" s="180"/>
      <c r="LH62" s="180"/>
      <c r="LI62" s="180"/>
      <c r="LJ62" s="180"/>
      <c r="LK62" s="180"/>
      <c r="LL62" s="180"/>
      <c r="LM62" s="180"/>
      <c r="LN62" s="180"/>
      <c r="LO62" s="180"/>
      <c r="LP62" s="180"/>
      <c r="LQ62" s="180"/>
      <c r="LR62" s="180"/>
      <c r="LS62" s="180"/>
      <c r="LT62" s="180"/>
      <c r="LU62" s="180"/>
      <c r="LV62" s="180"/>
      <c r="LW62" s="180"/>
      <c r="LX62" s="180"/>
      <c r="LY62" s="180"/>
      <c r="LZ62" s="180"/>
      <c r="MA62" s="180"/>
      <c r="MB62" s="180"/>
      <c r="MC62" s="180"/>
      <c r="MD62" s="180"/>
      <c r="ME62" s="180"/>
      <c r="MF62" s="180"/>
      <c r="MG62" s="180"/>
      <c r="MH62" s="180"/>
      <c r="MI62" s="180"/>
      <c r="MJ62" s="180"/>
      <c r="MK62" s="180"/>
      <c r="ML62" s="180"/>
      <c r="MM62" s="180"/>
      <c r="MN62" s="180"/>
      <c r="MO62" s="180"/>
      <c r="MP62" s="180"/>
      <c r="MQ62" s="180"/>
      <c r="MR62" s="180"/>
      <c r="MS62" s="180"/>
      <c r="MT62" s="180"/>
      <c r="MU62" s="180"/>
      <c r="MV62" s="180"/>
      <c r="MW62" s="180"/>
      <c r="MX62" s="180"/>
      <c r="MY62" s="180"/>
      <c r="MZ62" s="180"/>
      <c r="NA62" s="180"/>
      <c r="NB62" s="180"/>
      <c r="NC62" s="180"/>
      <c r="ND62" s="180"/>
      <c r="NE62" s="180"/>
      <c r="NF62" s="180"/>
      <c r="NG62" s="180"/>
      <c r="NH62" s="180"/>
      <c r="NI62" s="180"/>
      <c r="NJ62" s="180"/>
      <c r="NK62" s="180"/>
      <c r="NL62" s="180"/>
      <c r="NM62" s="180"/>
      <c r="NN62" s="180"/>
      <c r="NO62" s="180"/>
      <c r="NP62" s="180"/>
      <c r="NQ62" s="180"/>
      <c r="NR62" s="180"/>
      <c r="NS62" s="180"/>
      <c r="NT62" s="180"/>
      <c r="NU62" s="180"/>
      <c r="NV62" s="180"/>
      <c r="NW62" s="180"/>
      <c r="NX62" s="180"/>
      <c r="NY62" s="180"/>
      <c r="NZ62" s="180"/>
      <c r="OA62" s="180"/>
      <c r="OB62" s="180"/>
      <c r="OC62" s="180"/>
      <c r="OD62" s="180"/>
      <c r="OE62" s="180"/>
      <c r="OF62" s="180"/>
      <c r="OG62" s="180"/>
      <c r="OH62" s="180"/>
      <c r="OI62" s="180"/>
      <c r="OJ62" s="180"/>
      <c r="OK62" s="180"/>
      <c r="OL62" s="180"/>
      <c r="OM62" s="180"/>
      <c r="ON62" s="180"/>
      <c r="OO62" s="180"/>
      <c r="OP62" s="180"/>
      <c r="OQ62" s="180"/>
      <c r="OR62" s="180"/>
      <c r="OS62" s="180"/>
      <c r="OT62" s="180"/>
      <c r="OU62" s="180"/>
      <c r="OV62" s="180"/>
      <c r="OW62" s="180"/>
      <c r="OX62" s="180"/>
      <c r="OY62" s="180"/>
      <c r="OZ62" s="180"/>
      <c r="PA62" s="180"/>
      <c r="PB62" s="180"/>
      <c r="PC62" s="180"/>
      <c r="PD62" s="180"/>
      <c r="PE62" s="180"/>
      <c r="PF62" s="180"/>
      <c r="PG62" s="180"/>
      <c r="PH62" s="180"/>
      <c r="PI62" s="180"/>
      <c r="PJ62" s="180"/>
      <c r="PK62" s="180"/>
      <c r="PL62" s="180"/>
      <c r="PM62" s="180"/>
      <c r="PN62" s="180"/>
      <c r="PO62" s="180"/>
      <c r="PP62" s="180"/>
      <c r="PQ62" s="180"/>
      <c r="PR62" s="180"/>
      <c r="PS62" s="180"/>
      <c r="PT62" s="180"/>
      <c r="PU62" s="180"/>
      <c r="PV62" s="180"/>
      <c r="PW62" s="180"/>
      <c r="PX62" s="180"/>
      <c r="PY62" s="180"/>
      <c r="PZ62" s="180"/>
      <c r="QA62" s="180"/>
      <c r="QB62" s="180"/>
      <c r="QC62" s="180"/>
      <c r="QD62" s="180"/>
      <c r="QE62" s="180"/>
      <c r="QF62" s="180"/>
      <c r="QG62" s="180"/>
      <c r="QH62" s="180"/>
      <c r="QI62" s="180"/>
      <c r="QJ62" s="180"/>
      <c r="QK62" s="180"/>
      <c r="QL62" s="180"/>
      <c r="QM62" s="180"/>
      <c r="QN62" s="180"/>
      <c r="QO62" s="180"/>
      <c r="QP62" s="180"/>
      <c r="QQ62" s="180"/>
      <c r="QR62" s="180"/>
      <c r="QS62" s="180"/>
      <c r="QT62" s="180"/>
      <c r="QU62" s="180"/>
      <c r="QV62" s="180"/>
      <c r="QW62" s="180"/>
      <c r="QX62" s="180"/>
      <c r="QY62" s="180"/>
      <c r="QZ62" s="180"/>
      <c r="RA62" s="180"/>
      <c r="RB62" s="180"/>
      <c r="RC62" s="180"/>
      <c r="RD62" s="180"/>
      <c r="RE62" s="180"/>
      <c r="RF62" s="180"/>
      <c r="RG62" s="180"/>
      <c r="RH62" s="180"/>
      <c r="RI62" s="180"/>
      <c r="RJ62" s="180"/>
      <c r="RK62" s="180"/>
      <c r="RL62" s="180"/>
      <c r="RM62" s="180"/>
      <c r="RN62" s="180"/>
      <c r="RO62" s="180"/>
      <c r="RP62" s="180"/>
      <c r="RQ62" s="180"/>
      <c r="RR62" s="180"/>
      <c r="RS62" s="180"/>
      <c r="RT62" s="180"/>
      <c r="RU62" s="180"/>
      <c r="RV62" s="180"/>
    </row>
    <row r="63" spans="1:490" s="208" customFormat="1" ht="13.5" thickBot="1">
      <c r="A63" s="205"/>
      <c r="B63" s="155">
        <v>47</v>
      </c>
      <c r="C63" s="233">
        <v>43840</v>
      </c>
      <c r="D63" s="225"/>
      <c r="E63" s="168">
        <v>11002</v>
      </c>
      <c r="F63" s="226" t="s">
        <v>88</v>
      </c>
      <c r="G63" s="226"/>
      <c r="H63" s="226"/>
      <c r="I63" s="226"/>
      <c r="J63" s="226"/>
      <c r="K63" s="226"/>
      <c r="L63" s="226"/>
      <c r="M63" s="226"/>
      <c r="N63" s="227">
        <v>43838</v>
      </c>
      <c r="O63" s="227"/>
      <c r="P63" s="227"/>
      <c r="Q63" s="228" t="s">
        <v>86</v>
      </c>
      <c r="R63" s="228"/>
      <c r="S63" s="228"/>
      <c r="T63" s="228"/>
      <c r="U63" s="229">
        <v>132.6</v>
      </c>
      <c r="V63" s="230"/>
      <c r="W63" s="180"/>
      <c r="X63" s="180"/>
      <c r="Y63" s="207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  <c r="BE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80"/>
      <c r="BQ63" s="180"/>
      <c r="BR63" s="180"/>
      <c r="BS63" s="180"/>
      <c r="BT63" s="180"/>
      <c r="BU63" s="180"/>
      <c r="BV63" s="180"/>
      <c r="BW63" s="180"/>
      <c r="BX63" s="180"/>
      <c r="BY63" s="180"/>
      <c r="BZ63" s="180"/>
      <c r="CA63" s="180"/>
      <c r="CB63" s="180"/>
      <c r="CC63" s="180"/>
      <c r="CD63" s="180"/>
      <c r="CE63" s="180"/>
      <c r="CF63" s="180"/>
      <c r="CG63" s="180"/>
      <c r="CH63" s="180"/>
      <c r="CI63" s="180"/>
      <c r="CJ63" s="180"/>
      <c r="CK63" s="180"/>
      <c r="CL63" s="180"/>
      <c r="CM63" s="180"/>
      <c r="CN63" s="180"/>
      <c r="CO63" s="180"/>
      <c r="CP63" s="180"/>
      <c r="CQ63" s="180"/>
      <c r="CR63" s="180"/>
      <c r="CS63" s="180"/>
      <c r="CT63" s="180"/>
      <c r="CU63" s="180"/>
      <c r="CV63" s="180"/>
      <c r="CW63" s="180"/>
      <c r="CX63" s="180"/>
      <c r="CY63" s="180"/>
      <c r="CZ63" s="180"/>
      <c r="DA63" s="180"/>
      <c r="DB63" s="180"/>
      <c r="DC63" s="180"/>
      <c r="DD63" s="180"/>
      <c r="DE63" s="180"/>
      <c r="DF63" s="180"/>
      <c r="DG63" s="180"/>
      <c r="DH63" s="180"/>
      <c r="DI63" s="180"/>
      <c r="DJ63" s="180"/>
      <c r="DK63" s="180"/>
      <c r="DL63" s="180"/>
      <c r="DM63" s="180"/>
      <c r="DN63" s="180"/>
      <c r="DO63" s="180"/>
      <c r="DP63" s="180"/>
      <c r="DQ63" s="180"/>
      <c r="DR63" s="180"/>
      <c r="DS63" s="180"/>
      <c r="DT63" s="180"/>
      <c r="DU63" s="180"/>
      <c r="DV63" s="180"/>
      <c r="DW63" s="180"/>
      <c r="DX63" s="180"/>
      <c r="DY63" s="180"/>
      <c r="DZ63" s="180"/>
      <c r="EA63" s="180"/>
      <c r="EB63" s="180"/>
      <c r="EC63" s="180"/>
      <c r="ED63" s="180"/>
      <c r="EE63" s="180"/>
      <c r="EF63" s="180"/>
      <c r="EG63" s="180"/>
      <c r="EH63" s="180"/>
      <c r="EI63" s="180"/>
      <c r="EJ63" s="180"/>
      <c r="EK63" s="180"/>
      <c r="EL63" s="180"/>
      <c r="EM63" s="180"/>
      <c r="EN63" s="180"/>
      <c r="EO63" s="180"/>
      <c r="EP63" s="180"/>
      <c r="EQ63" s="180"/>
      <c r="ER63" s="180"/>
      <c r="ES63" s="180"/>
      <c r="ET63" s="180"/>
      <c r="EU63" s="180"/>
      <c r="EV63" s="180"/>
      <c r="EW63" s="180"/>
      <c r="EX63" s="180"/>
      <c r="EY63" s="180"/>
      <c r="EZ63" s="180"/>
      <c r="FA63" s="180"/>
      <c r="FB63" s="180"/>
      <c r="FC63" s="180"/>
      <c r="FD63" s="180"/>
      <c r="FE63" s="180"/>
      <c r="FF63" s="180"/>
      <c r="FG63" s="180"/>
      <c r="FH63" s="180"/>
      <c r="FI63" s="180"/>
      <c r="FJ63" s="180"/>
      <c r="FK63" s="180"/>
      <c r="FL63" s="180"/>
      <c r="FM63" s="180"/>
      <c r="FN63" s="180"/>
      <c r="FO63" s="180"/>
      <c r="FP63" s="180"/>
      <c r="FQ63" s="180"/>
      <c r="FR63" s="180"/>
      <c r="FS63" s="180"/>
      <c r="FT63" s="180"/>
      <c r="FU63" s="180"/>
      <c r="FV63" s="180"/>
      <c r="FW63" s="180"/>
      <c r="FX63" s="180"/>
      <c r="FY63" s="180"/>
      <c r="FZ63" s="180"/>
      <c r="GA63" s="180"/>
      <c r="GB63" s="180"/>
      <c r="GC63" s="180"/>
      <c r="GD63" s="180"/>
      <c r="GE63" s="180"/>
      <c r="GF63" s="180"/>
      <c r="GG63" s="180"/>
      <c r="GH63" s="180"/>
      <c r="GI63" s="180"/>
      <c r="GJ63" s="180"/>
      <c r="GK63" s="180"/>
      <c r="GL63" s="180"/>
      <c r="GM63" s="180"/>
      <c r="GN63" s="180"/>
      <c r="GO63" s="180"/>
      <c r="GP63" s="180"/>
      <c r="GQ63" s="180"/>
      <c r="GR63" s="180"/>
      <c r="GS63" s="180"/>
      <c r="GT63" s="180"/>
      <c r="GU63" s="180"/>
      <c r="GV63" s="180"/>
      <c r="GW63" s="180"/>
      <c r="GX63" s="180"/>
      <c r="GY63" s="180"/>
      <c r="GZ63" s="180"/>
      <c r="HA63" s="180"/>
      <c r="HB63" s="180"/>
      <c r="HC63" s="180"/>
      <c r="HD63" s="180"/>
      <c r="HE63" s="180"/>
      <c r="HF63" s="180"/>
      <c r="HG63" s="180"/>
      <c r="HH63" s="180"/>
      <c r="HI63" s="180"/>
      <c r="HJ63" s="180"/>
      <c r="HK63" s="180"/>
      <c r="HL63" s="180"/>
      <c r="HM63" s="180"/>
      <c r="HN63" s="180"/>
      <c r="HO63" s="180"/>
      <c r="HP63" s="180"/>
      <c r="HQ63" s="180"/>
      <c r="HR63" s="180"/>
      <c r="HS63" s="180"/>
      <c r="HT63" s="180"/>
      <c r="HU63" s="180"/>
      <c r="HV63" s="180"/>
      <c r="HW63" s="180"/>
      <c r="HX63" s="180"/>
      <c r="HY63" s="180"/>
      <c r="HZ63" s="180"/>
      <c r="IA63" s="180"/>
      <c r="IB63" s="180"/>
      <c r="IC63" s="180"/>
      <c r="ID63" s="180"/>
      <c r="IE63" s="180"/>
      <c r="IF63" s="180"/>
      <c r="IG63" s="180"/>
      <c r="IH63" s="180"/>
      <c r="II63" s="180"/>
      <c r="IJ63" s="180"/>
      <c r="IK63" s="180"/>
      <c r="IL63" s="180"/>
      <c r="IM63" s="180"/>
      <c r="IN63" s="180"/>
      <c r="IO63" s="180"/>
      <c r="IP63" s="180"/>
      <c r="IQ63" s="180"/>
      <c r="IR63" s="180"/>
      <c r="IS63" s="180"/>
      <c r="IT63" s="180"/>
      <c r="IU63" s="180"/>
      <c r="IV63" s="180"/>
      <c r="IW63" s="180"/>
      <c r="IX63" s="180"/>
      <c r="IY63" s="180"/>
      <c r="IZ63" s="180"/>
      <c r="JA63" s="180"/>
      <c r="JB63" s="180"/>
      <c r="JC63" s="180"/>
      <c r="JD63" s="180"/>
      <c r="JE63" s="180"/>
      <c r="JF63" s="180"/>
      <c r="JG63" s="180"/>
      <c r="JH63" s="180"/>
      <c r="JI63" s="180"/>
      <c r="JJ63" s="180"/>
      <c r="JK63" s="180"/>
      <c r="JL63" s="180"/>
      <c r="JM63" s="180"/>
      <c r="JN63" s="180"/>
      <c r="JO63" s="180"/>
      <c r="JP63" s="180"/>
      <c r="JQ63" s="180"/>
      <c r="JR63" s="180"/>
      <c r="JS63" s="180"/>
      <c r="JT63" s="180"/>
      <c r="JU63" s="180"/>
      <c r="JV63" s="180"/>
      <c r="JW63" s="180"/>
      <c r="JX63" s="180"/>
      <c r="JY63" s="180"/>
      <c r="JZ63" s="180"/>
      <c r="KA63" s="180"/>
      <c r="KB63" s="180"/>
      <c r="KC63" s="180"/>
      <c r="KD63" s="180"/>
      <c r="KE63" s="180"/>
      <c r="KF63" s="180"/>
      <c r="KG63" s="180"/>
      <c r="KH63" s="180"/>
      <c r="KI63" s="180"/>
      <c r="KJ63" s="180"/>
      <c r="KK63" s="180"/>
      <c r="KL63" s="180"/>
      <c r="KM63" s="180"/>
      <c r="KN63" s="180"/>
      <c r="KO63" s="180"/>
      <c r="KP63" s="180"/>
      <c r="KQ63" s="180"/>
      <c r="KR63" s="180"/>
      <c r="KS63" s="180"/>
      <c r="KT63" s="180"/>
      <c r="KU63" s="180"/>
      <c r="KV63" s="180"/>
      <c r="KW63" s="180"/>
      <c r="KX63" s="180"/>
      <c r="KY63" s="180"/>
      <c r="KZ63" s="180"/>
      <c r="LA63" s="180"/>
      <c r="LB63" s="180"/>
      <c r="LC63" s="180"/>
      <c r="LD63" s="180"/>
      <c r="LE63" s="180"/>
      <c r="LF63" s="180"/>
      <c r="LG63" s="180"/>
      <c r="LH63" s="180"/>
      <c r="LI63" s="180"/>
      <c r="LJ63" s="180"/>
      <c r="LK63" s="180"/>
      <c r="LL63" s="180"/>
      <c r="LM63" s="180"/>
      <c r="LN63" s="180"/>
      <c r="LO63" s="180"/>
      <c r="LP63" s="180"/>
      <c r="LQ63" s="180"/>
      <c r="LR63" s="180"/>
      <c r="LS63" s="180"/>
      <c r="LT63" s="180"/>
      <c r="LU63" s="180"/>
      <c r="LV63" s="180"/>
      <c r="LW63" s="180"/>
      <c r="LX63" s="180"/>
      <c r="LY63" s="180"/>
      <c r="LZ63" s="180"/>
      <c r="MA63" s="180"/>
      <c r="MB63" s="180"/>
      <c r="MC63" s="180"/>
      <c r="MD63" s="180"/>
      <c r="ME63" s="180"/>
      <c r="MF63" s="180"/>
      <c r="MG63" s="180"/>
      <c r="MH63" s="180"/>
      <c r="MI63" s="180"/>
      <c r="MJ63" s="180"/>
      <c r="MK63" s="180"/>
      <c r="ML63" s="180"/>
      <c r="MM63" s="180"/>
      <c r="MN63" s="180"/>
      <c r="MO63" s="180"/>
      <c r="MP63" s="180"/>
      <c r="MQ63" s="180"/>
      <c r="MR63" s="180"/>
      <c r="MS63" s="180"/>
      <c r="MT63" s="180"/>
      <c r="MU63" s="180"/>
      <c r="MV63" s="180"/>
      <c r="MW63" s="180"/>
      <c r="MX63" s="180"/>
      <c r="MY63" s="180"/>
      <c r="MZ63" s="180"/>
      <c r="NA63" s="180"/>
      <c r="NB63" s="180"/>
      <c r="NC63" s="180"/>
      <c r="ND63" s="180"/>
      <c r="NE63" s="180"/>
      <c r="NF63" s="180"/>
      <c r="NG63" s="180"/>
      <c r="NH63" s="180"/>
      <c r="NI63" s="180"/>
      <c r="NJ63" s="180"/>
      <c r="NK63" s="180"/>
      <c r="NL63" s="180"/>
      <c r="NM63" s="180"/>
      <c r="NN63" s="180"/>
      <c r="NO63" s="180"/>
      <c r="NP63" s="180"/>
      <c r="NQ63" s="180"/>
      <c r="NR63" s="180"/>
      <c r="NS63" s="180"/>
      <c r="NT63" s="180"/>
      <c r="NU63" s="180"/>
      <c r="NV63" s="180"/>
      <c r="NW63" s="180"/>
      <c r="NX63" s="180"/>
      <c r="NY63" s="180"/>
      <c r="NZ63" s="180"/>
      <c r="OA63" s="180"/>
      <c r="OB63" s="180"/>
      <c r="OC63" s="180"/>
      <c r="OD63" s="180"/>
      <c r="OE63" s="180"/>
      <c r="OF63" s="180"/>
      <c r="OG63" s="180"/>
      <c r="OH63" s="180"/>
      <c r="OI63" s="180"/>
      <c r="OJ63" s="180"/>
      <c r="OK63" s="180"/>
      <c r="OL63" s="180"/>
      <c r="OM63" s="180"/>
      <c r="ON63" s="180"/>
      <c r="OO63" s="180"/>
      <c r="OP63" s="180"/>
      <c r="OQ63" s="180"/>
      <c r="OR63" s="180"/>
      <c r="OS63" s="180"/>
      <c r="OT63" s="180"/>
      <c r="OU63" s="180"/>
      <c r="OV63" s="180"/>
      <c r="OW63" s="180"/>
      <c r="OX63" s="180"/>
      <c r="OY63" s="180"/>
      <c r="OZ63" s="180"/>
      <c r="PA63" s="180"/>
      <c r="PB63" s="180"/>
      <c r="PC63" s="180"/>
      <c r="PD63" s="180"/>
      <c r="PE63" s="180"/>
      <c r="PF63" s="180"/>
      <c r="PG63" s="180"/>
      <c r="PH63" s="180"/>
      <c r="PI63" s="180"/>
      <c r="PJ63" s="180"/>
      <c r="PK63" s="180"/>
      <c r="PL63" s="180"/>
      <c r="PM63" s="180"/>
      <c r="PN63" s="180"/>
      <c r="PO63" s="180"/>
      <c r="PP63" s="180"/>
      <c r="PQ63" s="180"/>
      <c r="PR63" s="180"/>
      <c r="PS63" s="180"/>
      <c r="PT63" s="180"/>
      <c r="PU63" s="180"/>
      <c r="PV63" s="180"/>
      <c r="PW63" s="180"/>
      <c r="PX63" s="180"/>
      <c r="PY63" s="180"/>
      <c r="PZ63" s="180"/>
      <c r="QA63" s="180"/>
      <c r="QB63" s="180"/>
      <c r="QC63" s="180"/>
      <c r="QD63" s="180"/>
      <c r="QE63" s="180"/>
      <c r="QF63" s="180"/>
      <c r="QG63" s="180"/>
      <c r="QH63" s="180"/>
      <c r="QI63" s="180"/>
      <c r="QJ63" s="180"/>
      <c r="QK63" s="180"/>
      <c r="QL63" s="180"/>
      <c r="QM63" s="180"/>
      <c r="QN63" s="180"/>
      <c r="QO63" s="180"/>
      <c r="QP63" s="180"/>
      <c r="QQ63" s="180"/>
      <c r="QR63" s="180"/>
      <c r="QS63" s="180"/>
      <c r="QT63" s="180"/>
      <c r="QU63" s="180"/>
      <c r="QV63" s="180"/>
      <c r="QW63" s="180"/>
      <c r="QX63" s="180"/>
      <c r="QY63" s="180"/>
      <c r="QZ63" s="180"/>
      <c r="RA63" s="180"/>
      <c r="RB63" s="180"/>
      <c r="RC63" s="180"/>
      <c r="RD63" s="180"/>
      <c r="RE63" s="180"/>
      <c r="RF63" s="180"/>
      <c r="RG63" s="180"/>
      <c r="RH63" s="180"/>
      <c r="RI63" s="180"/>
      <c r="RJ63" s="180"/>
      <c r="RK63" s="180"/>
      <c r="RL63" s="180"/>
      <c r="RM63" s="180"/>
      <c r="RN63" s="180"/>
      <c r="RO63" s="180"/>
      <c r="RP63" s="180"/>
      <c r="RQ63" s="180"/>
      <c r="RR63" s="180"/>
      <c r="RS63" s="180"/>
      <c r="RT63" s="180"/>
      <c r="RU63" s="180"/>
      <c r="RV63" s="180"/>
    </row>
    <row r="64" spans="1:490" s="183" customFormat="1" ht="13.5" thickBot="1">
      <c r="A64" s="171"/>
      <c r="B64" s="234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6"/>
      <c r="W64" s="182"/>
      <c r="X64" s="182"/>
      <c r="Y64" s="181"/>
    </row>
    <row r="65" spans="1:25" s="183" customFormat="1" ht="13.5" thickBot="1">
      <c r="A65" s="237"/>
      <c r="B65" s="238"/>
      <c r="C65" s="239"/>
      <c r="D65" s="239"/>
      <c r="E65" s="239"/>
      <c r="F65" s="239"/>
      <c r="G65" s="239"/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239"/>
      <c r="U65" s="240">
        <f>SUM(U17:V63)</f>
        <v>114636.56000000001</v>
      </c>
      <c r="V65" s="241"/>
      <c r="W65" s="242"/>
      <c r="X65" s="182"/>
      <c r="Y65" s="181"/>
    </row>
    <row r="66" spans="1:25" ht="13.5" thickBot="1">
      <c r="B66" s="243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30"/>
      <c r="W66" s="30"/>
      <c r="X66" s="30"/>
      <c r="Y66" s="31"/>
    </row>
    <row r="67" spans="1:25" s="251" customFormat="1" ht="13.5" thickBot="1">
      <c r="A67" s="245"/>
      <c r="B67" s="246" t="s">
        <v>89</v>
      </c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8"/>
      <c r="W67" s="249"/>
      <c r="X67" s="249"/>
      <c r="Y67" s="250"/>
    </row>
    <row r="68" spans="1:25" s="251" customFormat="1">
      <c r="A68" s="19"/>
      <c r="B68" s="252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49"/>
      <c r="X68" s="254"/>
      <c r="Y68" s="250"/>
    </row>
    <row r="69" spans="1:25" s="251" customFormat="1">
      <c r="A69" s="19"/>
      <c r="B69" s="255" t="s">
        <v>90</v>
      </c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49"/>
      <c r="X69" s="249"/>
      <c r="Y69" s="250"/>
    </row>
    <row r="70" spans="1:25" s="251" customFormat="1">
      <c r="A70" s="19"/>
      <c r="B70" s="257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49"/>
      <c r="X70" s="249"/>
      <c r="Y70" s="250"/>
    </row>
    <row r="71" spans="1:25" s="251" customFormat="1">
      <c r="A71" s="19"/>
      <c r="B71" s="257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258"/>
      <c r="V71" s="258"/>
      <c r="W71" s="249"/>
      <c r="X71" s="249"/>
      <c r="Y71" s="250"/>
    </row>
    <row r="72" spans="1:25" s="251" customFormat="1">
      <c r="A72" s="19"/>
      <c r="B72" s="257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49"/>
      <c r="X72" s="249"/>
      <c r="Y72" s="250"/>
    </row>
    <row r="73" spans="1:25" s="251" customFormat="1">
      <c r="A73" s="19"/>
      <c r="B73" s="257"/>
      <c r="C73" s="258"/>
      <c r="D73" s="258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8"/>
      <c r="V73" s="258"/>
      <c r="W73" s="249"/>
      <c r="X73" s="249"/>
      <c r="Y73" s="250"/>
    </row>
    <row r="74" spans="1:25" s="251" customFormat="1">
      <c r="A74" s="19"/>
      <c r="B74" s="5" t="s">
        <v>91</v>
      </c>
      <c r="C74" s="6"/>
      <c r="D74" s="6"/>
      <c r="E74" s="6"/>
      <c r="F74" s="7"/>
      <c r="G74" s="259"/>
      <c r="H74" s="259"/>
      <c r="I74" s="8" t="s">
        <v>92</v>
      </c>
      <c r="J74" s="8"/>
      <c r="K74" s="8"/>
      <c r="L74" s="8"/>
      <c r="M74" s="9"/>
      <c r="N74" s="8" t="s">
        <v>92</v>
      </c>
      <c r="O74" s="8"/>
      <c r="P74" s="8"/>
      <c r="Q74" s="8"/>
      <c r="R74" s="8"/>
      <c r="S74" s="8"/>
      <c r="T74" s="259"/>
      <c r="U74" s="10"/>
      <c r="V74" s="249"/>
      <c r="W74" s="249"/>
      <c r="X74" s="249"/>
      <c r="Y74" s="250"/>
    </row>
    <row r="75" spans="1:25" s="251" customFormat="1">
      <c r="A75" s="19"/>
      <c r="B75" s="11" t="s">
        <v>93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249"/>
      <c r="X75" s="249"/>
      <c r="Y75" s="250"/>
    </row>
    <row r="76" spans="1:25" s="251" customFormat="1">
      <c r="A76" s="19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249"/>
      <c r="X76" s="249"/>
      <c r="Y76" s="250"/>
    </row>
    <row r="77" spans="1:25" s="18" customFormat="1" ht="13.5" thickBot="1">
      <c r="A77" s="13"/>
      <c r="B77" s="14" t="s">
        <v>94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6"/>
      <c r="X77" s="16"/>
      <c r="Y77" s="17"/>
    </row>
    <row r="80" spans="1:25">
      <c r="B80" s="260" t="s">
        <v>95</v>
      </c>
    </row>
    <row r="81" spans="1:34">
      <c r="B81" s="261" t="s">
        <v>2</v>
      </c>
      <c r="AH81" s="262"/>
    </row>
    <row r="82" spans="1:34">
      <c r="B82" s="23" t="s">
        <v>96</v>
      </c>
    </row>
    <row r="83" spans="1:34">
      <c r="B83" s="261" t="s">
        <v>9</v>
      </c>
    </row>
    <row r="84" spans="1:34">
      <c r="B84" s="23" t="s">
        <v>97</v>
      </c>
    </row>
    <row r="85" spans="1:34">
      <c r="B85" s="261" t="s">
        <v>98</v>
      </c>
    </row>
    <row r="86" spans="1:34" s="30" customFormat="1">
      <c r="A86" s="61"/>
      <c r="B86" s="263" t="s">
        <v>117</v>
      </c>
    </row>
    <row r="87" spans="1:34" s="30" customFormat="1">
      <c r="A87" s="61"/>
      <c r="B87" s="263" t="s">
        <v>99</v>
      </c>
    </row>
    <row r="88" spans="1:34" s="30" customFormat="1">
      <c r="A88" s="61"/>
      <c r="B88" s="263" t="s">
        <v>100</v>
      </c>
    </row>
    <row r="89" spans="1:34" s="30" customFormat="1">
      <c r="A89" s="61"/>
      <c r="B89" s="263" t="s">
        <v>101</v>
      </c>
    </row>
    <row r="90" spans="1:34" s="30" customFormat="1">
      <c r="A90" s="61"/>
      <c r="B90" s="263" t="s">
        <v>102</v>
      </c>
    </row>
    <row r="91" spans="1:34">
      <c r="B91" s="264" t="s">
        <v>103</v>
      </c>
    </row>
    <row r="92" spans="1:34">
      <c r="B92" s="265" t="s">
        <v>104</v>
      </c>
    </row>
    <row r="93" spans="1:34">
      <c r="B93" s="265" t="s">
        <v>105</v>
      </c>
    </row>
    <row r="94" spans="1:34">
      <c r="B94" s="265" t="s">
        <v>106</v>
      </c>
    </row>
    <row r="95" spans="1:34">
      <c r="B95" s="265" t="s">
        <v>107</v>
      </c>
    </row>
    <row r="96" spans="1:34">
      <c r="B96" s="265" t="s">
        <v>108</v>
      </c>
    </row>
    <row r="97" spans="2:2">
      <c r="B97" s="265" t="s">
        <v>109</v>
      </c>
    </row>
    <row r="98" spans="2:2">
      <c r="B98" s="265" t="s">
        <v>110</v>
      </c>
    </row>
    <row r="99" spans="2:2">
      <c r="B99" s="265" t="s">
        <v>111</v>
      </c>
    </row>
    <row r="100" spans="2:2">
      <c r="B100" s="265" t="s">
        <v>112</v>
      </c>
    </row>
    <row r="101" spans="2:2">
      <c r="B101" s="265" t="s">
        <v>113</v>
      </c>
    </row>
    <row r="102" spans="2:2">
      <c r="B102" s="265" t="s">
        <v>114</v>
      </c>
    </row>
    <row r="103" spans="2:2">
      <c r="B103" s="261" t="s">
        <v>115</v>
      </c>
    </row>
    <row r="116" spans="1:7">
      <c r="A116" s="23"/>
    </row>
    <row r="117" spans="1:7">
      <c r="A117" s="23"/>
    </row>
    <row r="118" spans="1:7">
      <c r="A118" s="23"/>
    </row>
    <row r="119" spans="1:7">
      <c r="A119" s="23"/>
    </row>
    <row r="120" spans="1:7">
      <c r="A120" s="23"/>
    </row>
    <row r="121" spans="1:7">
      <c r="A121" s="23"/>
    </row>
    <row r="122" spans="1:7">
      <c r="A122" s="23"/>
    </row>
    <row r="123" spans="1:7">
      <c r="A123" s="23"/>
    </row>
    <row r="124" spans="1:7">
      <c r="A124" s="23"/>
      <c r="G124" s="266"/>
    </row>
    <row r="125" spans="1:7">
      <c r="A125" s="23"/>
      <c r="G125" s="266"/>
    </row>
  </sheetData>
  <mergeCells count="278">
    <mergeCell ref="B71:V73"/>
    <mergeCell ref="B74:E74"/>
    <mergeCell ref="I74:L74"/>
    <mergeCell ref="N74:S74"/>
    <mergeCell ref="B75:V76"/>
    <mergeCell ref="B77:V77"/>
    <mergeCell ref="B65:T65"/>
    <mergeCell ref="U65:V65"/>
    <mergeCell ref="B67:V67"/>
    <mergeCell ref="B68:V68"/>
    <mergeCell ref="B69:V69"/>
    <mergeCell ref="B70:V70"/>
    <mergeCell ref="C63:D63"/>
    <mergeCell ref="F63:M63"/>
    <mergeCell ref="N63:P63"/>
    <mergeCell ref="Q63:T63"/>
    <mergeCell ref="U63:V63"/>
    <mergeCell ref="B64:V64"/>
    <mergeCell ref="C61:D61"/>
    <mergeCell ref="F61:M61"/>
    <mergeCell ref="N61:P61"/>
    <mergeCell ref="Q61:T61"/>
    <mergeCell ref="U61:V61"/>
    <mergeCell ref="C62:D62"/>
    <mergeCell ref="F62:M62"/>
    <mergeCell ref="N62:P62"/>
    <mergeCell ref="Q62:T62"/>
    <mergeCell ref="U62:V62"/>
    <mergeCell ref="C59:D59"/>
    <mergeCell ref="F59:M59"/>
    <mergeCell ref="N59:P59"/>
    <mergeCell ref="Q59:T59"/>
    <mergeCell ref="U59:V59"/>
    <mergeCell ref="C60:D60"/>
    <mergeCell ref="F60:M60"/>
    <mergeCell ref="N60:P60"/>
    <mergeCell ref="Q60:T60"/>
    <mergeCell ref="U60:V60"/>
    <mergeCell ref="C57:D57"/>
    <mergeCell ref="F57:M57"/>
    <mergeCell ref="N57:P57"/>
    <mergeCell ref="Q57:T57"/>
    <mergeCell ref="U57:V57"/>
    <mergeCell ref="C58:D58"/>
    <mergeCell ref="F58:M58"/>
    <mergeCell ref="N58:P58"/>
    <mergeCell ref="Q58:T58"/>
    <mergeCell ref="U58:V58"/>
    <mergeCell ref="C55:D55"/>
    <mergeCell ref="F55:M55"/>
    <mergeCell ref="N55:P55"/>
    <mergeCell ref="Q55:T55"/>
    <mergeCell ref="U55:V55"/>
    <mergeCell ref="C56:D56"/>
    <mergeCell ref="F56:M56"/>
    <mergeCell ref="N56:P56"/>
    <mergeCell ref="Q56:T56"/>
    <mergeCell ref="U56:V56"/>
    <mergeCell ref="C53:D53"/>
    <mergeCell ref="F53:M53"/>
    <mergeCell ref="N53:P53"/>
    <mergeCell ref="Q53:T53"/>
    <mergeCell ref="U53:V53"/>
    <mergeCell ref="C54:D54"/>
    <mergeCell ref="F54:M54"/>
    <mergeCell ref="N54:P54"/>
    <mergeCell ref="Q54:T54"/>
    <mergeCell ref="U54:V54"/>
    <mergeCell ref="C51:D51"/>
    <mergeCell ref="F51:M51"/>
    <mergeCell ref="N51:P51"/>
    <mergeCell ref="Q51:T51"/>
    <mergeCell ref="U51:V51"/>
    <mergeCell ref="C52:D52"/>
    <mergeCell ref="F52:M52"/>
    <mergeCell ref="N52:P52"/>
    <mergeCell ref="Q52:T52"/>
    <mergeCell ref="U52:V52"/>
    <mergeCell ref="C49:D49"/>
    <mergeCell ref="F49:M49"/>
    <mergeCell ref="N49:P49"/>
    <mergeCell ref="Q49:T49"/>
    <mergeCell ref="U49:V49"/>
    <mergeCell ref="C50:D50"/>
    <mergeCell ref="F50:M50"/>
    <mergeCell ref="N50:P50"/>
    <mergeCell ref="Q50:T50"/>
    <mergeCell ref="U50:V50"/>
    <mergeCell ref="AB47:AF47"/>
    <mergeCell ref="C48:D48"/>
    <mergeCell ref="F48:M48"/>
    <mergeCell ref="N48:P48"/>
    <mergeCell ref="Q48:T48"/>
    <mergeCell ref="U48:V48"/>
    <mergeCell ref="C46:D46"/>
    <mergeCell ref="F46:M46"/>
    <mergeCell ref="N46:P46"/>
    <mergeCell ref="Q46:T46"/>
    <mergeCell ref="U46:V46"/>
    <mergeCell ref="C47:D47"/>
    <mergeCell ref="F47:M47"/>
    <mergeCell ref="N47:P47"/>
    <mergeCell ref="Q47:T47"/>
    <mergeCell ref="U47:V47"/>
    <mergeCell ref="C44:D44"/>
    <mergeCell ref="F44:M44"/>
    <mergeCell ref="N44:P44"/>
    <mergeCell ref="Q44:T44"/>
    <mergeCell ref="U44:V44"/>
    <mergeCell ref="C45:D45"/>
    <mergeCell ref="F45:M45"/>
    <mergeCell ref="N45:P45"/>
    <mergeCell ref="Q45:T45"/>
    <mergeCell ref="U45:V45"/>
    <mergeCell ref="W42:X42"/>
    <mergeCell ref="C43:D43"/>
    <mergeCell ref="F43:M43"/>
    <mergeCell ref="N43:P43"/>
    <mergeCell ref="Q43:T43"/>
    <mergeCell ref="U43:V43"/>
    <mergeCell ref="W43:X43"/>
    <mergeCell ref="C41:D41"/>
    <mergeCell ref="F41:M41"/>
    <mergeCell ref="N41:P41"/>
    <mergeCell ref="Q41:T41"/>
    <mergeCell ref="U41:V41"/>
    <mergeCell ref="C42:D42"/>
    <mergeCell ref="F42:M42"/>
    <mergeCell ref="N42:P42"/>
    <mergeCell ref="Q42:T42"/>
    <mergeCell ref="U42:V42"/>
    <mergeCell ref="C40:D40"/>
    <mergeCell ref="F40:M40"/>
    <mergeCell ref="N40:P40"/>
    <mergeCell ref="Q40:T40"/>
    <mergeCell ref="U40:V40"/>
    <mergeCell ref="W40:X40"/>
    <mergeCell ref="C39:D39"/>
    <mergeCell ref="F39:M39"/>
    <mergeCell ref="N39:P39"/>
    <mergeCell ref="Q39:T39"/>
    <mergeCell ref="U39:V39"/>
    <mergeCell ref="AB39:AF39"/>
    <mergeCell ref="C38:D38"/>
    <mergeCell ref="F38:M38"/>
    <mergeCell ref="N38:P38"/>
    <mergeCell ref="Q38:T38"/>
    <mergeCell ref="U38:V38"/>
    <mergeCell ref="AB38:AF38"/>
    <mergeCell ref="C37:D37"/>
    <mergeCell ref="F37:M37"/>
    <mergeCell ref="N37:P37"/>
    <mergeCell ref="Q37:T37"/>
    <mergeCell ref="U37:V37"/>
    <mergeCell ref="AB37:AF37"/>
    <mergeCell ref="C35:D35"/>
    <mergeCell ref="F35:M35"/>
    <mergeCell ref="N35:P35"/>
    <mergeCell ref="Q35:T35"/>
    <mergeCell ref="U35:V35"/>
    <mergeCell ref="C36:D36"/>
    <mergeCell ref="F36:M36"/>
    <mergeCell ref="N36:P36"/>
    <mergeCell ref="Q36:T36"/>
    <mergeCell ref="U36:V36"/>
    <mergeCell ref="C33:D33"/>
    <mergeCell ref="F33:M33"/>
    <mergeCell ref="N33:P33"/>
    <mergeCell ref="Q33:T33"/>
    <mergeCell ref="U33:V33"/>
    <mergeCell ref="C34:D34"/>
    <mergeCell ref="F34:M34"/>
    <mergeCell ref="N34:P34"/>
    <mergeCell ref="Q34:T34"/>
    <mergeCell ref="U34:V34"/>
    <mergeCell ref="C31:D31"/>
    <mergeCell ref="F31:M31"/>
    <mergeCell ref="N31:P31"/>
    <mergeCell ref="Q31:T31"/>
    <mergeCell ref="U31:V31"/>
    <mergeCell ref="C32:D32"/>
    <mergeCell ref="F32:M32"/>
    <mergeCell ref="N32:P32"/>
    <mergeCell ref="Q32:T32"/>
    <mergeCell ref="U32:V32"/>
    <mergeCell ref="C29:D29"/>
    <mergeCell ref="F29:M29"/>
    <mergeCell ref="N29:P29"/>
    <mergeCell ref="Q29:T29"/>
    <mergeCell ref="U29:V29"/>
    <mergeCell ref="C30:D30"/>
    <mergeCell ref="F30:M30"/>
    <mergeCell ref="N30:P30"/>
    <mergeCell ref="Q30:T30"/>
    <mergeCell ref="U30:V30"/>
    <mergeCell ref="C27:D27"/>
    <mergeCell ref="F27:M27"/>
    <mergeCell ref="N27:P27"/>
    <mergeCell ref="Q27:T27"/>
    <mergeCell ref="U27:V27"/>
    <mergeCell ref="C28:D28"/>
    <mergeCell ref="F28:M28"/>
    <mergeCell ref="N28:P28"/>
    <mergeCell ref="Q28:T28"/>
    <mergeCell ref="U28:V28"/>
    <mergeCell ref="C25:D25"/>
    <mergeCell ref="F25:M25"/>
    <mergeCell ref="N25:P25"/>
    <mergeCell ref="Q25:T25"/>
    <mergeCell ref="U25:V25"/>
    <mergeCell ref="C26:D26"/>
    <mergeCell ref="F26:M26"/>
    <mergeCell ref="N26:P26"/>
    <mergeCell ref="Q26:T26"/>
    <mergeCell ref="U26:V26"/>
    <mergeCell ref="C23:D23"/>
    <mergeCell ref="F23:M23"/>
    <mergeCell ref="N23:P23"/>
    <mergeCell ref="Q23:T23"/>
    <mergeCell ref="U23:V23"/>
    <mergeCell ref="C24:D24"/>
    <mergeCell ref="F24:M24"/>
    <mergeCell ref="N24:P24"/>
    <mergeCell ref="Q24:T24"/>
    <mergeCell ref="U24:V24"/>
    <mergeCell ref="C21:D21"/>
    <mergeCell ref="F21:M21"/>
    <mergeCell ref="N21:P21"/>
    <mergeCell ref="Q21:T21"/>
    <mergeCell ref="U21:V21"/>
    <mergeCell ref="C22:D22"/>
    <mergeCell ref="F22:M22"/>
    <mergeCell ref="N22:P22"/>
    <mergeCell ref="Q22:T22"/>
    <mergeCell ref="U22:V22"/>
    <mergeCell ref="C19:D19"/>
    <mergeCell ref="F19:M19"/>
    <mergeCell ref="N19:P19"/>
    <mergeCell ref="Q19:T19"/>
    <mergeCell ref="U19:V19"/>
    <mergeCell ref="C20:D20"/>
    <mergeCell ref="F20:M20"/>
    <mergeCell ref="N20:P20"/>
    <mergeCell ref="Q20:T20"/>
    <mergeCell ref="U20:V20"/>
    <mergeCell ref="C17:D17"/>
    <mergeCell ref="F17:M17"/>
    <mergeCell ref="N17:P17"/>
    <mergeCell ref="Q17:T17"/>
    <mergeCell ref="U17:V17"/>
    <mergeCell ref="C18:D18"/>
    <mergeCell ref="F18:M18"/>
    <mergeCell ref="N18:P18"/>
    <mergeCell ref="Q18:T18"/>
    <mergeCell ref="U18:V18"/>
    <mergeCell ref="B14:V14"/>
    <mergeCell ref="B15:B16"/>
    <mergeCell ref="C15:D15"/>
    <mergeCell ref="F15:M16"/>
    <mergeCell ref="N15:P15"/>
    <mergeCell ref="Q15:T16"/>
    <mergeCell ref="U15:V16"/>
    <mergeCell ref="C16:D16"/>
    <mergeCell ref="N16:P16"/>
    <mergeCell ref="B8:N8"/>
    <mergeCell ref="Q8:S8"/>
    <mergeCell ref="U8:V8"/>
    <mergeCell ref="B10:V10"/>
    <mergeCell ref="B11:C11"/>
    <mergeCell ref="R11:R12"/>
    <mergeCell ref="B12:C12"/>
    <mergeCell ref="E2:M2"/>
    <mergeCell ref="E3:M3"/>
    <mergeCell ref="B4:D4"/>
    <mergeCell ref="B6:V6"/>
    <mergeCell ref="B7:N7"/>
    <mergeCell ref="Q7:S7"/>
    <mergeCell ref="U7:V7"/>
  </mergeCells>
  <pageMargins left="0.51181102362204722" right="0.51181102362204722" top="0.78740157480314965" bottom="0.78740157480314965" header="0.31496062992125984" footer="0.31496062992125984"/>
  <pageSetup paperSize="9" scale="4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SAUDE JANEIRO 2020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2020-05-29T13:09:28Z</cp:lastPrinted>
  <dcterms:created xsi:type="dcterms:W3CDTF">2020-05-29T13:08:28Z</dcterms:created>
  <dcterms:modified xsi:type="dcterms:W3CDTF">2020-05-29T13:10:11Z</dcterms:modified>
</cp:coreProperties>
</file>