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EE00DC3A-1C04-466F-8A20-A2FF198529EB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M12" i="1" s="1"/>
  <c r="O12" i="1" s="1"/>
  <c r="U36" i="1"/>
  <c r="E12" i="1"/>
  <c r="L12" i="1" s="1"/>
  <c r="Q12" i="1" l="1"/>
  <c r="S12" i="1" s="1"/>
</calcChain>
</file>

<file path=xl/sharedStrings.xml><?xml version="1.0" encoding="utf-8"?>
<sst xmlns="http://schemas.openxmlformats.org/spreadsheetml/2006/main" count="167" uniqueCount="92">
  <si>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</si>
  <si>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</si>
  <si>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</si>
  <si>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</si>
  <si>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</si>
  <si>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</si>
  <si>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</si>
  <si>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</si>
  <si>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</si>
  <si>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</si>
  <si>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</si>
  <si>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</si>
  <si>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01/09/2023 A 30/09/2023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</si>
  <si>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</si>
  <si>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</si>
  <si>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</si>
  <si>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</si>
  <si>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</si>
  <si>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</si>
  <si>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</si>
  <si>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</si>
  <si>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</si>
  <si>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</si>
  <si>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</si>
  <si>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</si>
  <si>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</si>
  <si>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</si>
  <si>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</si>
  <si>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</si>
  <si>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</si>
  <si>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</si>
  <si>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</si>
  <si>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</si>
  <si>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</si>
  <si>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</si>
  <si>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</si>
  <si>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</si>
  <si>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</si>
  <si>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</si>
  <si>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</si>
  <si>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</si>
  <si>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 xml:space="preserve"> 05/09/2023 </t>
  </si>
  <si>
    <t>HOLERITE COMPETÊNCIA 07/2023 - AMANDA CHAVES DE SOUZA - MONITORA</t>
  </si>
  <si>
    <t>*</t>
  </si>
  <si>
    <t xml:space="preserve">RECURSOS HUMANOS </t>
  </si>
  <si>
    <t>HOLERITE ADIANTAMENTO DE SALÁRIO - AMANDA CHAVES DE SOUZA - MONITORA</t>
  </si>
  <si>
    <t>HOLERITE ADIANTAMENTO DE SALÁRIO - JULIANA SANTOS FIDELIS - MONITORA</t>
  </si>
  <si>
    <t>HOLERITE COMPETÊNCIA  08/2023 - ADENILCE ARAUJO DA SILVA- COZINHEIRA</t>
  </si>
  <si>
    <t>HOLERITE COMPETÊNCIA  08/2023 - SUELEN RAFAELA DOS PASSOS- COZINHEIRA</t>
  </si>
  <si>
    <t>HOLERITE COMPETÊNCIA  08/2023 - CARINA LIMA TAVARES- DIRETORA ESCOLAR</t>
  </si>
  <si>
    <t>HOLERITE COMPETÊNCIA  08/2023- AMARA MARIA H. DA CONCEIÇÃO - FAXINEIRA</t>
  </si>
  <si>
    <t>HOLERITE COMPETÊNCIA  08/2023 - ANA LUCIA VASQUEZ ANTONIO- MONITORA</t>
  </si>
  <si>
    <t>HOLERITE COMPETÊNCIA  08/2023 - DYANE DANTAS MIRANDA- MONITORA</t>
  </si>
  <si>
    <t>HOLERITE COMPETÊNCIA  08/2023 - JANAINA JENIFER ANDRADE- MONITORA</t>
  </si>
  <si>
    <t>HOLERITE COMPETÊNCIA  08/2023 - JULIANA SANTOS FIDELIS - MONITORA</t>
  </si>
  <si>
    <t>HOLERITE COMPETÊNCIA  08/2023 - MARCOS FERREIRA DE LIMA - MOTORISTA</t>
  </si>
  <si>
    <t xml:space="preserve">HOLERITE COMPETÊNCIA  08/2023 - ANA CAROLINA AGUIAR ALVES - PROFESSORA DE ED.ESPECIAL </t>
  </si>
  <si>
    <t xml:space="preserve">HOLERITE COMPETÊNCIA  08/2023 - CAROLINA LEOPOLDINO GASPAR - PROFESSORA DE ED.ESPECIAL </t>
  </si>
  <si>
    <t xml:space="preserve">HOLERITE COMPETÊNCIA  08/2023 -  MAGDA FABIANA ASSIS PEREIRA RIBEIRO - PROFESSORA DE ED.ESPECIAL </t>
  </si>
  <si>
    <t xml:space="preserve">HOLERITE COMPETÊNCIA  08/2023 - MELISSA RIBEIRO BORBIGNON SOUZA - PROFESSORA DE ED.ESPECIAL </t>
  </si>
  <si>
    <t xml:space="preserve">HOLERITE COMPETÊNCIA  08/2023 - MILENA DE ANDRADE BEZERRA - PROFESSORA DE ED.ESPECIAL </t>
  </si>
  <si>
    <t xml:space="preserve">HOLERITE COMPETÊNCIA  08/2023 - SIMONE NASCIMENTO DOS SANTOS- PROFESSORA DE ED.ESPECIAL </t>
  </si>
  <si>
    <t xml:space="preserve">HOLERITE COMPETÊNCIA  08/2023 - JOSE ADRIANO DE FARIAS - PROFESSOR DE EDUCAÇÃO FISICA </t>
  </si>
  <si>
    <t>HOLERITE COMPETÊNCIA  08/2023 - THALITA REGINA DA SILVA FRANÇA - SECRETARIA ESCOLAR</t>
  </si>
  <si>
    <t xml:space="preserve">HOLERITE COMPETÊNCIA  08/2023 - BEATRIZ NASCIMENTO DA SILVA - JOVEM APRENDIZ - AUX ADM </t>
  </si>
  <si>
    <t>CONTA DE ÁGUA - SABESP S/A - REF 08/2023</t>
  </si>
  <si>
    <t>UTILIDADE PÚBLICA</t>
  </si>
  <si>
    <t xml:space="preserve">FGTS - COMPETÊNCIA 08/2023 - S/FLS  </t>
  </si>
  <si>
    <t xml:space="preserve">ENCARGOS </t>
  </si>
  <si>
    <t xml:space="preserve">PROAGIR CLUBE DE BENEFICIOS SOCIAS - SEGURO BEM ESTAR SOCIAL - </t>
  </si>
  <si>
    <t xml:space="preserve">BENEFICIOS </t>
  </si>
  <si>
    <t>CONTA DE TELEFONE - VIVO TELEFONICA BRASIL S/A - 13 33542983/33543009 - REF 08/2023</t>
  </si>
  <si>
    <t>CONTA DE ENERGIA ELETRICA - ELEKTRO REDES S/A - REF 008/2023</t>
  </si>
  <si>
    <t>PORTO SEGURO CIA DE SEGUROS EM GERAL - SEGURO DE VIDA PROFESSORES - REF MêS 06 - MêS 07 - MêS 08//2023</t>
  </si>
  <si>
    <t>BENEFICIOS</t>
  </si>
  <si>
    <t xml:space="preserve">HOLERITE ADIANTAMENTO DE SALÁRIO - MARCOS FERREIRA DE LIMA - MOTORISTA </t>
  </si>
  <si>
    <t>INSS - REF 08/2023</t>
  </si>
  <si>
    <t xml:space="preserve">DARF IR COD. 0561- COMPETÊNCIA 08/2023 - S/ FOLHA  </t>
  </si>
  <si>
    <t>NOTA FISCAL Nº 22.192 - PRAIAMAR TRANSP. E COMERCIO GAS LTDA - GAS COZINHA ESCOLA</t>
  </si>
  <si>
    <t>RECIBO DE VALE TRANSPORTE Nº 236094  - AUTOPASS S.A - EMPRESA CITY</t>
  </si>
  <si>
    <t>ENCARGOS</t>
  </si>
  <si>
    <t>NOTA FISCAL Nº 00714744-  SODEXO PASS DO BRASIL SERVIÇOS E COMERCIO S.A - VALE ALIMENTAÇÃO - PROFESSORES</t>
  </si>
  <si>
    <t>NOTA FISCAL Nº 00714562 -  SODEXO PASS DO BRASIL SERVIÇOS E COMERCIO S.A - VALE REFEIÇÃO- FUNCIONÁRIOS</t>
  </si>
  <si>
    <t>NOTA FISCAL Nº 03246356 - CIEE- CENTRO DE INTEGRAÇÃO EMPRESA ESCOLA - REF 09/2023 -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</si>
  <si>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</si>
  <si>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</si>
  <si>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</si>
  <si>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</si>
  <si>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</si>
  <si>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          CONSELHEIRO FISCAL                     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</si>
  <si>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17   DE       OUTUBRO          DE               2023.</t>
  </si>
  <si>
    <t xml:space="preserve">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</si>
</sst>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1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sz val="11"/>
      <color rgb="FF000000"/>
      <name val="Arial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7"/>
      <color theme="1"/>
      <name val="Arial"/>
    </font>
    <font>
      <b/>
      <sz val="14"/>
      <color rgb="FFFF0000"/>
      <name val="Arial"/>
    </font>
    <font>
      <sz val="10"/>
      <color theme="1"/>
      <name val="Arial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</font>
    <font>
      <sz val="13"/>
      <color theme="1"/>
      <name val="Arial"/>
    </font>
    <font>
      <b/>
      <u/>
      <sz val="12"/>
      <color theme="1"/>
      <name val="Arial"/>
    </font>
    <font>
      <sz val="10"/>
      <color theme="1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8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3" fontId="9" fillId="6" borderId="20" xfId="0" applyNumberFormat="1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6" borderId="22" xfId="0" applyNumberFormat="1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7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6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5" borderId="25" xfId="0" applyNumberFormat="1" applyFont="1" applyFill="1" applyBorder="1" applyAlignment="1">
      <alignment horizontal="center" vertical="center"/>
    </xf>
    <xf numFmtId="165" fontId="1" fillId="5" borderId="28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167" fontId="12" fillId="5" borderId="0" xfId="0" applyNumberFormat="1" applyFont="1" applyFill="1" applyBorder="1"/>
    <xf numFmtId="0" fontId="13" fillId="0" borderId="0" xfId="0" applyFont="1"/>
    <xf numFmtId="0" fontId="14" fillId="4" borderId="47" xfId="0" applyFont="1" applyFill="1" applyBorder="1" applyAlignment="1">
      <alignment horizontal="center" vertical="center"/>
    </xf>
    <xf numFmtId="3" fontId="15" fillId="5" borderId="49" xfId="0" applyNumberFormat="1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3" fontId="16" fillId="5" borderId="51" xfId="0" applyNumberFormat="1" applyFont="1" applyFill="1" applyBorder="1" applyAlignment="1">
      <alignment horizontal="center" vertical="center"/>
    </xf>
    <xf numFmtId="3" fontId="16" fillId="5" borderId="54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3" fontId="20" fillId="10" borderId="59" xfId="0" applyNumberFormat="1" applyFont="1" applyFill="1" applyBorder="1" applyAlignment="1">
      <alignment horizontal="center" vertical="center"/>
    </xf>
    <xf numFmtId="3" fontId="20" fillId="10" borderId="5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6" fontId="12" fillId="5" borderId="0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3" fontId="20" fillId="10" borderId="64" xfId="0" applyNumberFormat="1" applyFont="1" applyFill="1" applyBorder="1" applyAlignment="1">
      <alignment horizontal="center" vertical="center"/>
    </xf>
    <xf numFmtId="166" fontId="2" fillId="10" borderId="10" xfId="0" applyNumberFormat="1" applyFont="1" applyFill="1" applyBorder="1" applyAlignment="1">
      <alignment vertical="center" wrapText="1"/>
    </xf>
    <xf numFmtId="3" fontId="16" fillId="11" borderId="49" xfId="0" applyNumberFormat="1" applyFont="1" applyFill="1" applyBorder="1" applyAlignment="1">
      <alignment horizontal="center" vertical="center"/>
    </xf>
    <xf numFmtId="166" fontId="2" fillId="11" borderId="0" xfId="0" applyNumberFormat="1" applyFont="1" applyFill="1" applyBorder="1" applyAlignment="1">
      <alignment vertical="center" wrapText="1"/>
    </xf>
    <xf numFmtId="3" fontId="16" fillId="5" borderId="6" xfId="0" applyNumberFormat="1" applyFont="1" applyFill="1" applyBorder="1" applyAlignment="1">
      <alignment horizontal="center" vertical="center"/>
    </xf>
    <xf numFmtId="3" fontId="16" fillId="5" borderId="14" xfId="0" applyNumberFormat="1" applyFont="1" applyFill="1" applyBorder="1" applyAlignment="1">
      <alignment horizontal="center" vertical="center"/>
    </xf>
    <xf numFmtId="3" fontId="16" fillId="5" borderId="21" xfId="0" applyNumberFormat="1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24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4" fillId="0" borderId="0" xfId="0" applyFont="1" applyAlignment="1">
      <alignment horizontal="left" vertical="center"/>
    </xf>
    <xf numFmtId="0" fontId="1" fillId="13" borderId="0" xfId="0" applyFont="1" applyFill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8" fillId="0" borderId="0" xfId="0" applyFont="1"/>
    <xf numFmtId="0" fontId="29" fillId="0" borderId="0" xfId="0" applyFont="1"/>
    <xf numFmtId="0" fontId="9" fillId="0" borderId="0" xfId="0" applyFont="1"/>
    <xf numFmtId="0" fontId="24" fillId="0" borderId="0" xfId="0" applyFont="1"/>
    <xf numFmtId="0" fontId="30" fillId="0" borderId="0" xfId="0" applyFont="1"/>
    <xf numFmtId="165" fontId="1" fillId="0" borderId="0" xfId="0" applyNumberFormat="1" applyFont="1"/>
    <xf numFmtId="0" fontId="5" fillId="6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49" fontId="6" fillId="0" borderId="5" xfId="0" applyNumberFormat="1" applyFont="1" applyBorder="1" applyAlignment="1">
      <alignment horizontal="center" vertical="center"/>
    </xf>
    <xf numFmtId="0" fontId="0" fillId="0" borderId="0" xfId="0" applyFont="1" applyAlignment="1"/>
    <xf numFmtId="0" fontId="4" fillId="0" borderId="6" xfId="0" applyFont="1" applyBorder="1"/>
    <xf numFmtId="49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49" fontId="7" fillId="0" borderId="15" xfId="0" applyNumberFormat="1" applyFont="1" applyBorder="1" applyAlignment="1">
      <alignment horizontal="center" vertical="center"/>
    </xf>
    <xf numFmtId="0" fontId="4" fillId="0" borderId="16" xfId="0" applyFont="1" applyBorder="1"/>
    <xf numFmtId="165" fontId="2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41" xfId="0" applyFont="1" applyBorder="1"/>
    <xf numFmtId="0" fontId="4" fillId="0" borderId="46" xfId="0" applyFont="1" applyBorder="1"/>
    <xf numFmtId="14" fontId="12" fillId="5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9" fillId="4" borderId="44" xfId="0" applyFont="1" applyFill="1" applyBorder="1" applyAlignment="1">
      <alignment horizontal="center" vertical="center"/>
    </xf>
    <xf numFmtId="0" fontId="4" fillId="0" borderId="45" xfId="0" applyFont="1" applyBorder="1"/>
    <xf numFmtId="0" fontId="7" fillId="6" borderId="1" xfId="0" applyFont="1" applyFill="1" applyBorder="1" applyAlignment="1">
      <alignment horizontal="left" vertical="center"/>
    </xf>
    <xf numFmtId="0" fontId="4" fillId="0" borderId="17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4" fillId="0" borderId="18" xfId="0" applyFont="1" applyBorder="1"/>
    <xf numFmtId="165" fontId="1" fillId="5" borderId="24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4" fillId="0" borderId="26" xfId="0" applyFont="1" applyBorder="1"/>
    <xf numFmtId="0" fontId="9" fillId="4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7" fillId="4" borderId="32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43" xfId="0" applyFont="1" applyBorder="1"/>
    <xf numFmtId="0" fontId="9" fillId="4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9" fillId="4" borderId="34" xfId="0" applyFont="1" applyFill="1" applyBorder="1" applyAlignment="1">
      <alignment horizontal="center" vertical="center"/>
    </xf>
    <xf numFmtId="14" fontId="15" fillId="5" borderId="48" xfId="0" applyNumberFormat="1" applyFont="1" applyFill="1" applyBorder="1" applyAlignment="1">
      <alignment horizontal="center" vertical="center"/>
    </xf>
    <xf numFmtId="0" fontId="4" fillId="0" borderId="49" xfId="0" applyFont="1" applyBorder="1"/>
    <xf numFmtId="0" fontId="16" fillId="5" borderId="49" xfId="0" applyFont="1" applyFill="1" applyBorder="1" applyAlignment="1">
      <alignment horizontal="left"/>
    </xf>
    <xf numFmtId="14" fontId="15" fillId="5" borderId="49" xfId="0" applyNumberFormat="1" applyFont="1" applyFill="1" applyBorder="1" applyAlignment="1">
      <alignment horizontal="center" vertical="center" wrapText="1"/>
    </xf>
    <xf numFmtId="49" fontId="15" fillId="5" borderId="49" xfId="0" applyNumberFormat="1" applyFont="1" applyFill="1" applyBorder="1" applyAlignment="1">
      <alignment horizontal="center" vertical="center" wrapText="1"/>
    </xf>
    <xf numFmtId="166" fontId="17" fillId="5" borderId="49" xfId="0" applyNumberFormat="1" applyFont="1" applyFill="1" applyBorder="1" applyAlignment="1">
      <alignment horizontal="center" vertical="center"/>
    </xf>
    <xf numFmtId="0" fontId="16" fillId="5" borderId="51" xfId="0" applyFont="1" applyFill="1" applyBorder="1" applyAlignment="1">
      <alignment horizontal="left"/>
    </xf>
    <xf numFmtId="0" fontId="18" fillId="3" borderId="51" xfId="0" applyFont="1" applyFill="1" applyBorder="1"/>
    <xf numFmtId="14" fontId="16" fillId="5" borderId="51" xfId="0" applyNumberFormat="1" applyFont="1" applyFill="1" applyBorder="1" applyAlignment="1">
      <alignment horizontal="center" vertical="center" wrapText="1"/>
    </xf>
    <xf numFmtId="49" fontId="16" fillId="5" borderId="51" xfId="0" applyNumberFormat="1" applyFont="1" applyFill="1" applyBorder="1" applyAlignment="1">
      <alignment horizontal="center" vertical="center" wrapText="1"/>
    </xf>
    <xf numFmtId="166" fontId="19" fillId="5" borderId="51" xfId="0" applyNumberFormat="1" applyFont="1" applyFill="1" applyBorder="1" applyAlignment="1">
      <alignment horizontal="center" vertical="center"/>
    </xf>
    <xf numFmtId="14" fontId="15" fillId="5" borderId="52" xfId="0" applyNumberFormat="1" applyFont="1" applyFill="1" applyBorder="1" applyAlignment="1">
      <alignment horizontal="center" vertical="center"/>
    </xf>
    <xf numFmtId="0" fontId="4" fillId="0" borderId="53" xfId="0" applyFont="1" applyBorder="1"/>
    <xf numFmtId="0" fontId="16" fillId="5" borderId="55" xfId="0" applyFont="1" applyFill="1" applyBorder="1" applyAlignment="1">
      <alignment horizontal="left"/>
    </xf>
    <xf numFmtId="0" fontId="16" fillId="5" borderId="56" xfId="0" applyFont="1" applyFill="1" applyBorder="1" applyAlignment="1">
      <alignment horizontal="left"/>
    </xf>
    <xf numFmtId="0" fontId="16" fillId="5" borderId="57" xfId="0" applyFont="1" applyFill="1" applyBorder="1" applyAlignment="1">
      <alignment horizontal="left"/>
    </xf>
    <xf numFmtId="14" fontId="16" fillId="5" borderId="55" xfId="0" applyNumberFormat="1" applyFont="1" applyFill="1" applyBorder="1" applyAlignment="1">
      <alignment horizontal="center" vertical="center" wrapText="1"/>
    </xf>
    <xf numFmtId="14" fontId="16" fillId="5" borderId="56" xfId="0" applyNumberFormat="1" applyFont="1" applyFill="1" applyBorder="1" applyAlignment="1">
      <alignment horizontal="center" vertical="center" wrapText="1"/>
    </xf>
    <xf numFmtId="14" fontId="16" fillId="5" borderId="57" xfId="0" applyNumberFormat="1" applyFont="1" applyFill="1" applyBorder="1" applyAlignment="1">
      <alignment horizontal="center" vertical="center" wrapText="1"/>
    </xf>
    <xf numFmtId="49" fontId="16" fillId="5" borderId="55" xfId="0" applyNumberFormat="1" applyFont="1" applyFill="1" applyBorder="1" applyAlignment="1">
      <alignment horizontal="center" vertical="center" wrapText="1"/>
    </xf>
    <xf numFmtId="49" fontId="16" fillId="5" borderId="56" xfId="0" applyNumberFormat="1" applyFont="1" applyFill="1" applyBorder="1" applyAlignment="1">
      <alignment horizontal="center" vertical="center" wrapText="1"/>
    </xf>
    <xf numFmtId="49" fontId="16" fillId="5" borderId="57" xfId="0" applyNumberFormat="1" applyFont="1" applyFill="1" applyBorder="1" applyAlignment="1">
      <alignment horizontal="center" vertical="center" wrapText="1"/>
    </xf>
    <xf numFmtId="166" fontId="19" fillId="5" borderId="55" xfId="0" applyNumberFormat="1" applyFont="1" applyFill="1" applyBorder="1" applyAlignment="1">
      <alignment horizontal="center" vertical="center"/>
    </xf>
    <xf numFmtId="166" fontId="19" fillId="5" borderId="57" xfId="0" applyNumberFormat="1" applyFont="1" applyFill="1" applyBorder="1" applyAlignment="1">
      <alignment horizontal="center" vertical="center"/>
    </xf>
    <xf numFmtId="14" fontId="20" fillId="8" borderId="58" xfId="0" applyNumberFormat="1" applyFont="1" applyFill="1" applyBorder="1" applyAlignment="1">
      <alignment horizontal="center" vertical="center"/>
    </xf>
    <xf numFmtId="0" fontId="21" fillId="9" borderId="59" xfId="0" applyFont="1" applyFill="1" applyBorder="1"/>
    <xf numFmtId="0" fontId="20" fillId="10" borderId="59" xfId="0" applyFont="1" applyFill="1" applyBorder="1" applyAlignment="1"/>
    <xf numFmtId="0" fontId="18" fillId="9" borderId="59" xfId="0" applyFont="1" applyFill="1" applyBorder="1"/>
    <xf numFmtId="0" fontId="20" fillId="10" borderId="59" xfId="0" applyFont="1" applyFill="1" applyBorder="1" applyAlignment="1">
      <alignment horizontal="center" vertical="center" wrapText="1"/>
    </xf>
    <xf numFmtId="0" fontId="20" fillId="10" borderId="59" xfId="0" applyFont="1" applyFill="1" applyBorder="1" applyAlignment="1">
      <alignment horizontal="center" vertical="center"/>
    </xf>
    <xf numFmtId="166" fontId="20" fillId="10" borderId="59" xfId="0" applyNumberFormat="1" applyFont="1" applyFill="1" applyBorder="1" applyAlignment="1">
      <alignment horizontal="center"/>
    </xf>
    <xf numFmtId="0" fontId="18" fillId="9" borderId="60" xfId="0" applyFont="1" applyFill="1" applyBorder="1"/>
    <xf numFmtId="14" fontId="20" fillId="8" borderId="61" xfId="0" applyNumberFormat="1" applyFont="1" applyFill="1" applyBorder="1" applyAlignment="1">
      <alignment horizontal="center" vertical="center"/>
    </xf>
    <xf numFmtId="0" fontId="21" fillId="9" borderId="51" xfId="0" applyFont="1" applyFill="1" applyBorder="1"/>
    <xf numFmtId="0" fontId="20" fillId="10" borderId="51" xfId="0" applyFont="1" applyFill="1" applyBorder="1" applyAlignment="1"/>
    <xf numFmtId="0" fontId="18" fillId="9" borderId="51" xfId="0" applyFont="1" applyFill="1" applyBorder="1"/>
    <xf numFmtId="0" fontId="20" fillId="10" borderId="51" xfId="0" applyFont="1" applyFill="1" applyBorder="1" applyAlignment="1">
      <alignment horizontal="center" vertical="center" wrapText="1"/>
    </xf>
    <xf numFmtId="0" fontId="20" fillId="10" borderId="51" xfId="0" applyFont="1" applyFill="1" applyBorder="1" applyAlignment="1">
      <alignment horizontal="center" vertical="center"/>
    </xf>
    <xf numFmtId="166" fontId="20" fillId="10" borderId="51" xfId="0" applyNumberFormat="1" applyFont="1" applyFill="1" applyBorder="1" applyAlignment="1">
      <alignment horizontal="center"/>
    </xf>
    <xf numFmtId="0" fontId="18" fillId="9" borderId="62" xfId="0" applyFont="1" applyFill="1" applyBorder="1"/>
    <xf numFmtId="14" fontId="20" fillId="8" borderId="63" xfId="0" applyNumberFormat="1" applyFont="1" applyFill="1" applyBorder="1" applyAlignment="1">
      <alignment horizontal="center" vertical="center"/>
    </xf>
    <xf numFmtId="0" fontId="21" fillId="9" borderId="64" xfId="0" applyFont="1" applyFill="1" applyBorder="1"/>
    <xf numFmtId="0" fontId="20" fillId="10" borderId="64" xfId="0" applyFont="1" applyFill="1" applyBorder="1" applyAlignment="1"/>
    <xf numFmtId="0" fontId="18" fillId="9" borderId="64" xfId="0" applyFont="1" applyFill="1" applyBorder="1"/>
    <xf numFmtId="0" fontId="20" fillId="10" borderId="64" xfId="0" applyFont="1" applyFill="1" applyBorder="1" applyAlignment="1">
      <alignment horizontal="center" vertical="center" wrapText="1"/>
    </xf>
    <xf numFmtId="0" fontId="20" fillId="10" borderId="64" xfId="0" applyFont="1" applyFill="1" applyBorder="1" applyAlignment="1">
      <alignment horizontal="center" vertical="center"/>
    </xf>
    <xf numFmtId="166" fontId="20" fillId="10" borderId="64" xfId="0" applyNumberFormat="1" applyFont="1" applyFill="1" applyBorder="1" applyAlignment="1">
      <alignment horizontal="center"/>
    </xf>
    <xf numFmtId="0" fontId="18" fillId="9" borderId="65" xfId="0" applyFont="1" applyFill="1" applyBorder="1"/>
    <xf numFmtId="0" fontId="4" fillId="3" borderId="49" xfId="0" applyFont="1" applyFill="1" applyBorder="1"/>
    <xf numFmtId="0" fontId="16" fillId="11" borderId="49" xfId="0" applyFont="1" applyFill="1" applyBorder="1" applyAlignment="1"/>
    <xf numFmtId="0" fontId="18" fillId="3" borderId="49" xfId="0" applyFont="1" applyFill="1" applyBorder="1"/>
    <xf numFmtId="14" fontId="16" fillId="11" borderId="49" xfId="0" applyNumberFormat="1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166" fontId="19" fillId="11" borderId="49" xfId="0" applyNumberFormat="1" applyFont="1" applyFill="1" applyBorder="1" applyAlignment="1">
      <alignment horizontal="center"/>
    </xf>
    <xf numFmtId="14" fontId="16" fillId="5" borderId="61" xfId="0" applyNumberFormat="1" applyFont="1" applyFill="1" applyBorder="1" applyAlignment="1">
      <alignment horizontal="center" vertical="center"/>
    </xf>
    <xf numFmtId="14" fontId="16" fillId="5" borderId="51" xfId="0" applyNumberFormat="1" applyFont="1" applyFill="1" applyBorder="1" applyAlignment="1">
      <alignment horizontal="center" vertical="center"/>
    </xf>
    <xf numFmtId="0" fontId="19" fillId="5" borderId="51" xfId="0" applyFont="1" applyFill="1" applyBorder="1" applyAlignment="1">
      <alignment horizontal="left"/>
    </xf>
    <xf numFmtId="0" fontId="18" fillId="0" borderId="51" xfId="0" applyFont="1" applyBorder="1"/>
    <xf numFmtId="0" fontId="16" fillId="5" borderId="51" xfId="0" applyFont="1" applyFill="1" applyBorder="1" applyAlignment="1">
      <alignment horizontal="center" vertical="center"/>
    </xf>
    <xf numFmtId="166" fontId="16" fillId="5" borderId="51" xfId="0" applyNumberFormat="1" applyFont="1" applyFill="1" applyBorder="1" applyAlignment="1">
      <alignment horizontal="center" vertical="center"/>
    </xf>
    <xf numFmtId="14" fontId="16" fillId="5" borderId="52" xfId="0" applyNumberFormat="1" applyFont="1" applyFill="1" applyBorder="1" applyAlignment="1">
      <alignment horizontal="center" vertical="center"/>
    </xf>
    <xf numFmtId="14" fontId="16" fillId="5" borderId="53" xfId="0" applyNumberFormat="1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left"/>
    </xf>
    <xf numFmtId="0" fontId="18" fillId="0" borderId="12" xfId="0" applyFont="1" applyBorder="1"/>
    <xf numFmtId="0" fontId="18" fillId="0" borderId="13" xfId="0" applyFont="1" applyBorder="1"/>
    <xf numFmtId="14" fontId="16" fillId="5" borderId="11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166" fontId="16" fillId="5" borderId="11" xfId="0" applyNumberFormat="1" applyFont="1" applyFill="1" applyBorder="1" applyAlignment="1">
      <alignment horizontal="center" vertical="center"/>
    </xf>
    <xf numFmtId="0" fontId="18" fillId="0" borderId="66" xfId="0" applyFont="1" applyBorder="1"/>
    <xf numFmtId="0" fontId="16" fillId="5" borderId="67" xfId="0" applyFont="1" applyFill="1" applyBorder="1" applyAlignment="1">
      <alignment horizontal="left"/>
    </xf>
    <xf numFmtId="0" fontId="18" fillId="0" borderId="67" xfId="0" applyFont="1" applyBorder="1"/>
    <xf numFmtId="0" fontId="18" fillId="0" borderId="68" xfId="0" applyFont="1" applyBorder="1"/>
    <xf numFmtId="14" fontId="16" fillId="5" borderId="69" xfId="0" applyNumberFormat="1" applyFont="1" applyFill="1" applyBorder="1" applyAlignment="1">
      <alignment horizontal="center" vertical="center" wrapText="1"/>
    </xf>
    <xf numFmtId="0" fontId="16" fillId="5" borderId="69" xfId="0" applyFont="1" applyFill="1" applyBorder="1" applyAlignment="1">
      <alignment horizontal="center" vertical="center"/>
    </xf>
    <xf numFmtId="166" fontId="16" fillId="5" borderId="69" xfId="0" applyNumberFormat="1" applyFont="1" applyFill="1" applyBorder="1" applyAlignment="1">
      <alignment horizontal="center" vertical="center"/>
    </xf>
    <xf numFmtId="0" fontId="18" fillId="0" borderId="70" xfId="0" applyFont="1" applyBorder="1"/>
    <xf numFmtId="14" fontId="16" fillId="5" borderId="57" xfId="0" applyNumberFormat="1" applyFont="1" applyFill="1" applyBorder="1" applyAlignment="1">
      <alignment horizontal="center" vertical="center"/>
    </xf>
    <xf numFmtId="14" fontId="16" fillId="5" borderId="54" xfId="0" applyNumberFormat="1" applyFont="1" applyFill="1" applyBorder="1" applyAlignment="1">
      <alignment horizontal="center" vertical="center"/>
    </xf>
    <xf numFmtId="0" fontId="18" fillId="3" borderId="67" xfId="0" applyFont="1" applyFill="1" applyBorder="1"/>
    <xf numFmtId="0" fontId="18" fillId="3" borderId="68" xfId="0" applyFont="1" applyFill="1" applyBorder="1"/>
    <xf numFmtId="0" fontId="18" fillId="3" borderId="70" xfId="0" applyFont="1" applyFill="1" applyBorder="1"/>
    <xf numFmtId="0" fontId="16" fillId="5" borderId="69" xfId="0" applyFont="1" applyFill="1" applyBorder="1" applyAlignment="1">
      <alignment horizontal="left"/>
    </xf>
    <xf numFmtId="0" fontId="19" fillId="5" borderId="69" xfId="0" applyFont="1" applyFill="1" applyBorder="1" applyAlignment="1">
      <alignment horizontal="left"/>
    </xf>
    <xf numFmtId="49" fontId="2" fillId="6" borderId="75" xfId="0" applyNumberFormat="1" applyFont="1" applyFill="1" applyBorder="1" applyAlignment="1">
      <alignment horizontal="right"/>
    </xf>
    <xf numFmtId="0" fontId="4" fillId="0" borderId="76" xfId="0" applyFont="1" applyBorder="1"/>
    <xf numFmtId="0" fontId="4" fillId="0" borderId="77" xfId="0" applyFont="1" applyBorder="1"/>
    <xf numFmtId="168" fontId="23" fillId="12" borderId="78" xfId="0" applyNumberFormat="1" applyFont="1" applyFill="1" applyBorder="1" applyAlignment="1">
      <alignment horizontal="center"/>
    </xf>
    <xf numFmtId="0" fontId="4" fillId="0" borderId="77" xfId="0" applyFont="1" applyBorder="1" applyAlignment="1">
      <alignment horizontal="center"/>
    </xf>
    <xf numFmtId="49" fontId="2" fillId="6" borderId="79" xfId="0" applyNumberFormat="1" applyFont="1" applyFill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/>
    <xf numFmtId="166" fontId="16" fillId="5" borderId="70" xfId="0" applyNumberFormat="1" applyFont="1" applyFill="1" applyBorder="1" applyAlignment="1">
      <alignment horizontal="center" vertical="center"/>
    </xf>
    <xf numFmtId="0" fontId="16" fillId="5" borderId="72" xfId="0" applyFont="1" applyFill="1" applyBorder="1" applyAlignment="1">
      <alignment horizontal="left"/>
    </xf>
    <xf numFmtId="0" fontId="4" fillId="3" borderId="73" xfId="0" applyFont="1" applyFill="1" applyBorder="1"/>
    <xf numFmtId="0" fontId="4" fillId="3" borderId="7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293370</xdr:colOff>
      <xdr:row>1</xdr:row>
      <xdr:rowOff>76200</xdr:rowOff>
    </xdr:from>
    <xdr:ext cx="1093470" cy="7829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3010" y="266700"/>
          <a:ext cx="1093470" cy="78295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1049"/>
  <sheetViews>
    <sheetView tabSelected="1" topLeftCell="G1" workbookViewId="0">
      <selection activeCell="A57" sqref="A57"/>
    </sheetView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8.36328125" style="2" customWidth="1"/>
    <col min="23" max="23" width="17.453125" style="2" customWidth="1"/>
    <col min="24" max="39" width="8.36328125" style="2" customWidth="1"/>
    <col min="40" max="16384" width="14.453125" style="2"/>
  </cols>
  <sheetData>
    <row r="3" spans="1:39" ht="15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5">
      <c r="A4" s="3"/>
      <c r="B4" s="3"/>
      <c r="C4" s="3"/>
      <c r="D4" s="96" t="s">
        <v>1</v>
      </c>
      <c r="E4" s="97"/>
      <c r="F4" s="97"/>
      <c r="G4" s="97"/>
      <c r="H4" s="97"/>
      <c r="I4" s="97"/>
      <c r="J4" s="97"/>
      <c r="K4" s="97"/>
      <c r="L4" s="97"/>
      <c r="M4" s="3"/>
      <c r="N4" s="3"/>
      <c r="O4" s="3"/>
      <c r="P4" s="98" t="s">
        <v>2</v>
      </c>
      <c r="Q4" s="85"/>
      <c r="R4" s="85"/>
      <c r="S4" s="85"/>
      <c r="T4" s="8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5">
      <c r="A5" s="1"/>
      <c r="B5" s="1"/>
      <c r="C5" s="1"/>
      <c r="D5" s="96" t="s">
        <v>3</v>
      </c>
      <c r="E5" s="97"/>
      <c r="F5" s="97"/>
      <c r="G5" s="97"/>
      <c r="H5" s="97"/>
      <c r="I5" s="97"/>
      <c r="J5" s="97"/>
      <c r="K5" s="97"/>
      <c r="L5" s="97"/>
      <c r="M5" s="1"/>
      <c r="N5" s="1"/>
      <c r="O5" s="1"/>
      <c r="P5" s="99" t="s">
        <v>4</v>
      </c>
      <c r="Q5" s="100"/>
      <c r="R5" s="100"/>
      <c r="S5" s="100"/>
      <c r="T5" s="100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6" thickBot="1">
      <c r="A6" s="101"/>
      <c r="B6" s="85"/>
      <c r="C6" s="85"/>
      <c r="D6" s="4"/>
      <c r="E6" s="4"/>
      <c r="F6" s="4"/>
      <c r="G6" s="4"/>
      <c r="H6" s="4"/>
      <c r="I6" s="4"/>
      <c r="J6" s="4"/>
      <c r="K6" s="5"/>
      <c r="L6" s="5"/>
      <c r="M6" s="1"/>
      <c r="N6" s="1"/>
      <c r="O6" s="1"/>
      <c r="P6" s="102" t="s">
        <v>5</v>
      </c>
      <c r="Q6" s="100"/>
      <c r="R6" s="100"/>
      <c r="S6" s="100"/>
      <c r="T6" s="10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6" thickBot="1">
      <c r="A7" s="80" t="s">
        <v>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83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 thickBot="1">
      <c r="A8" s="84" t="s">
        <v>7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  <c r="N8" s="6"/>
      <c r="O8" s="87" t="s">
        <v>8</v>
      </c>
      <c r="P8" s="82"/>
      <c r="Q8" s="82"/>
      <c r="R8" s="82"/>
      <c r="S8" s="88" t="s">
        <v>9</v>
      </c>
      <c r="T8" s="8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6" thickBot="1">
      <c r="A9" s="90" t="s">
        <v>10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2"/>
      <c r="N9" s="8"/>
      <c r="O9" s="93" t="s">
        <v>11</v>
      </c>
      <c r="P9" s="94"/>
      <c r="Q9" s="94"/>
      <c r="R9" s="94"/>
      <c r="S9" s="95" t="s">
        <v>12</v>
      </c>
      <c r="T9" s="8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16" thickBot="1">
      <c r="A10" s="114" t="s">
        <v>13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94"/>
      <c r="T10" s="11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32.25" customHeight="1" thickBot="1">
      <c r="A11" s="116" t="s">
        <v>14</v>
      </c>
      <c r="B11" s="117"/>
      <c r="C11" s="10" t="s">
        <v>15</v>
      </c>
      <c r="D11" s="11" t="s">
        <v>16</v>
      </c>
      <c r="E11" s="12" t="s">
        <v>17</v>
      </c>
      <c r="F11" s="11" t="s">
        <v>18</v>
      </c>
      <c r="G11" s="13" t="s">
        <v>19</v>
      </c>
      <c r="H11" s="14" t="s">
        <v>20</v>
      </c>
      <c r="I11" s="14" t="s">
        <v>21</v>
      </c>
      <c r="J11" s="15" t="s">
        <v>22</v>
      </c>
      <c r="K11" s="16" t="s">
        <v>23</v>
      </c>
      <c r="L11" s="17" t="s">
        <v>24</v>
      </c>
      <c r="M11" s="18" t="s">
        <v>25</v>
      </c>
      <c r="N11" s="11" t="s">
        <v>26</v>
      </c>
      <c r="O11" s="12" t="s">
        <v>27</v>
      </c>
      <c r="P11" s="19"/>
      <c r="Q11" s="20" t="s">
        <v>28</v>
      </c>
      <c r="R11" s="14" t="s">
        <v>29</v>
      </c>
      <c r="S11" s="14" t="s">
        <v>30</v>
      </c>
      <c r="T11" s="21" t="s">
        <v>31</v>
      </c>
      <c r="U11" s="19"/>
      <c r="V11" s="19"/>
      <c r="W11" s="22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9.5" customHeight="1" thickBot="1">
      <c r="A12" s="118">
        <v>0</v>
      </c>
      <c r="B12" s="86"/>
      <c r="C12" s="23">
        <v>112666.04</v>
      </c>
      <c r="D12" s="24">
        <v>0</v>
      </c>
      <c r="E12" s="25">
        <f>SUM(A12:D12)</f>
        <v>112666.04</v>
      </c>
      <c r="F12" s="26">
        <v>96256.4</v>
      </c>
      <c r="G12" s="23">
        <v>0</v>
      </c>
      <c r="H12" s="23">
        <v>0</v>
      </c>
      <c r="I12" s="23">
        <v>0</v>
      </c>
      <c r="J12" s="24">
        <v>0</v>
      </c>
      <c r="K12" s="24">
        <v>787.72</v>
      </c>
      <c r="L12" s="27">
        <f>SUM(E12+F12+G12+H12+I12+J12+K12)</f>
        <v>209710.16</v>
      </c>
      <c r="M12" s="28">
        <f>S52</f>
        <v>73985.650000000009</v>
      </c>
      <c r="N12" s="26">
        <v>0</v>
      </c>
      <c r="O12" s="25">
        <f>SUM(M12:N12)</f>
        <v>73985.650000000009</v>
      </c>
      <c r="P12" s="9"/>
      <c r="Q12" s="25">
        <f>SUM(L12-O12)</f>
        <v>135724.51</v>
      </c>
      <c r="R12" s="29">
        <v>0</v>
      </c>
      <c r="S12" s="30">
        <f>Q12</f>
        <v>135724.51</v>
      </c>
      <c r="T12" s="31">
        <v>0</v>
      </c>
      <c r="V12" s="9"/>
      <c r="W12" s="32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6" thickBot="1">
      <c r="A13" s="80">
        <v>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4.5">
      <c r="A14" s="119" t="s">
        <v>32</v>
      </c>
      <c r="B14" s="121" t="s">
        <v>33</v>
      </c>
      <c r="C14" s="122"/>
      <c r="D14" s="123" t="s">
        <v>34</v>
      </c>
      <c r="E14" s="103" t="s">
        <v>35</v>
      </c>
      <c r="F14" s="125"/>
      <c r="G14" s="125"/>
      <c r="H14" s="125"/>
      <c r="I14" s="125"/>
      <c r="J14" s="125"/>
      <c r="K14" s="125"/>
      <c r="L14" s="122"/>
      <c r="M14" s="128" t="s">
        <v>36</v>
      </c>
      <c r="N14" s="125"/>
      <c r="O14" s="129"/>
      <c r="P14" s="130" t="s">
        <v>37</v>
      </c>
      <c r="Q14" s="125"/>
      <c r="R14" s="122"/>
      <c r="S14" s="103" t="s">
        <v>38</v>
      </c>
      <c r="T14" s="104"/>
      <c r="U14" s="33"/>
      <c r="V14" s="34"/>
      <c r="W14" s="35"/>
      <c r="X14" s="34"/>
      <c r="Y14" s="34"/>
      <c r="Z14" s="34"/>
      <c r="AA14" s="107"/>
      <c r="AB14" s="100"/>
      <c r="AC14" s="100"/>
      <c r="AD14" s="100"/>
      <c r="AE14" s="108"/>
      <c r="AF14" s="100"/>
      <c r="AG14" s="100"/>
      <c r="AH14" s="109"/>
      <c r="AI14" s="100"/>
      <c r="AJ14" s="36"/>
      <c r="AK14" s="36"/>
      <c r="AL14" s="36"/>
      <c r="AM14" s="36"/>
    </row>
    <row r="15" spans="1:39" ht="15.75" customHeight="1" thickBot="1">
      <c r="A15" s="120"/>
      <c r="B15" s="110" t="s">
        <v>39</v>
      </c>
      <c r="C15" s="111"/>
      <c r="D15" s="124"/>
      <c r="E15" s="105"/>
      <c r="F15" s="126"/>
      <c r="G15" s="126"/>
      <c r="H15" s="126"/>
      <c r="I15" s="126"/>
      <c r="J15" s="126"/>
      <c r="K15" s="126"/>
      <c r="L15" s="127"/>
      <c r="M15" s="112" t="s">
        <v>40</v>
      </c>
      <c r="N15" s="113"/>
      <c r="O15" s="111"/>
      <c r="P15" s="126"/>
      <c r="Q15" s="126"/>
      <c r="R15" s="127"/>
      <c r="S15" s="105"/>
      <c r="T15" s="10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.75" customHeight="1">
      <c r="A16" s="37">
        <v>1</v>
      </c>
      <c r="B16" s="131" t="s">
        <v>41</v>
      </c>
      <c r="C16" s="132"/>
      <c r="D16" s="38">
        <v>52176</v>
      </c>
      <c r="E16" s="133" t="s">
        <v>42</v>
      </c>
      <c r="F16" s="132"/>
      <c r="G16" s="132"/>
      <c r="H16" s="132"/>
      <c r="I16" s="132"/>
      <c r="J16" s="132"/>
      <c r="K16" s="132"/>
      <c r="L16" s="132"/>
      <c r="M16" s="134" t="s">
        <v>43</v>
      </c>
      <c r="N16" s="132"/>
      <c r="O16" s="132"/>
      <c r="P16" s="135" t="s">
        <v>44</v>
      </c>
      <c r="Q16" s="132"/>
      <c r="R16" s="132"/>
      <c r="S16" s="136">
        <v>1070.94</v>
      </c>
      <c r="T16" s="132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</row>
    <row r="17" spans="1:39" ht="15.75" customHeight="1">
      <c r="A17" s="39">
        <v>2</v>
      </c>
      <c r="B17" s="131" t="s">
        <v>41</v>
      </c>
      <c r="C17" s="132"/>
      <c r="D17" s="40">
        <v>52176</v>
      </c>
      <c r="E17" s="137" t="s">
        <v>45</v>
      </c>
      <c r="F17" s="138"/>
      <c r="G17" s="138"/>
      <c r="H17" s="138"/>
      <c r="I17" s="138"/>
      <c r="J17" s="138"/>
      <c r="K17" s="138"/>
      <c r="L17" s="138"/>
      <c r="M17" s="139" t="s">
        <v>43</v>
      </c>
      <c r="N17" s="138"/>
      <c r="O17" s="138"/>
      <c r="P17" s="140" t="s">
        <v>44</v>
      </c>
      <c r="Q17" s="138"/>
      <c r="R17" s="138"/>
      <c r="S17" s="141">
        <v>450</v>
      </c>
      <c r="T17" s="138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ht="15.75" customHeight="1" thickBot="1">
      <c r="A18" s="39">
        <v>3</v>
      </c>
      <c r="B18" s="142" t="s">
        <v>41</v>
      </c>
      <c r="C18" s="143"/>
      <c r="D18" s="41">
        <v>9443</v>
      </c>
      <c r="E18" s="144" t="s">
        <v>46</v>
      </c>
      <c r="F18" s="145"/>
      <c r="G18" s="145"/>
      <c r="H18" s="145"/>
      <c r="I18" s="145"/>
      <c r="J18" s="145"/>
      <c r="K18" s="145"/>
      <c r="L18" s="146"/>
      <c r="M18" s="147" t="s">
        <v>43</v>
      </c>
      <c r="N18" s="148"/>
      <c r="O18" s="149"/>
      <c r="P18" s="150" t="s">
        <v>44</v>
      </c>
      <c r="Q18" s="151"/>
      <c r="R18" s="152"/>
      <c r="S18" s="153">
        <v>600</v>
      </c>
      <c r="T18" s="154"/>
      <c r="U18" s="4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ht="15.75" customHeight="1">
      <c r="A19" s="39">
        <v>4</v>
      </c>
      <c r="B19" s="155" t="s">
        <v>41</v>
      </c>
      <c r="C19" s="156"/>
      <c r="D19" s="43">
        <v>9447</v>
      </c>
      <c r="E19" s="157" t="s">
        <v>47</v>
      </c>
      <c r="F19" s="158"/>
      <c r="G19" s="158"/>
      <c r="H19" s="158"/>
      <c r="I19" s="158"/>
      <c r="J19" s="158"/>
      <c r="K19" s="158"/>
      <c r="L19" s="158"/>
      <c r="M19" s="159" t="s">
        <v>43</v>
      </c>
      <c r="N19" s="158"/>
      <c r="O19" s="158"/>
      <c r="P19" s="160" t="s">
        <v>44</v>
      </c>
      <c r="Q19" s="158"/>
      <c r="R19" s="158"/>
      <c r="S19" s="161">
        <v>1476.38</v>
      </c>
      <c r="T19" s="162"/>
      <c r="U19" s="42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ht="16.5" customHeight="1">
      <c r="A20" s="39">
        <v>5</v>
      </c>
      <c r="B20" s="163" t="s">
        <v>41</v>
      </c>
      <c r="C20" s="164"/>
      <c r="D20" s="44">
        <v>9447</v>
      </c>
      <c r="E20" s="165" t="s">
        <v>48</v>
      </c>
      <c r="F20" s="166"/>
      <c r="G20" s="166"/>
      <c r="H20" s="166"/>
      <c r="I20" s="166"/>
      <c r="J20" s="166"/>
      <c r="K20" s="166"/>
      <c r="L20" s="166"/>
      <c r="M20" s="167" t="s">
        <v>43</v>
      </c>
      <c r="N20" s="166"/>
      <c r="O20" s="166"/>
      <c r="P20" s="168" t="s">
        <v>44</v>
      </c>
      <c r="Q20" s="166"/>
      <c r="R20" s="166"/>
      <c r="S20" s="169">
        <v>1856.42</v>
      </c>
      <c r="T20" s="170"/>
      <c r="U20" s="45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ht="16.5" customHeight="1">
      <c r="A21" s="39">
        <v>6</v>
      </c>
      <c r="B21" s="163" t="s">
        <v>41</v>
      </c>
      <c r="C21" s="164"/>
      <c r="D21" s="44">
        <v>9447</v>
      </c>
      <c r="E21" s="165" t="s">
        <v>49</v>
      </c>
      <c r="F21" s="166"/>
      <c r="G21" s="166"/>
      <c r="H21" s="166"/>
      <c r="I21" s="166"/>
      <c r="J21" s="166"/>
      <c r="K21" s="166"/>
      <c r="L21" s="166"/>
      <c r="M21" s="167" t="s">
        <v>43</v>
      </c>
      <c r="N21" s="166"/>
      <c r="O21" s="166"/>
      <c r="P21" s="168" t="s">
        <v>44</v>
      </c>
      <c r="Q21" s="166"/>
      <c r="R21" s="166"/>
      <c r="S21" s="169">
        <v>5860.53</v>
      </c>
      <c r="T21" s="170"/>
      <c r="U21" s="45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ht="16.5" customHeight="1">
      <c r="A22" s="39">
        <v>7</v>
      </c>
      <c r="B22" s="163" t="s">
        <v>41</v>
      </c>
      <c r="C22" s="164"/>
      <c r="D22" s="44">
        <v>9447</v>
      </c>
      <c r="E22" s="165" t="s">
        <v>50</v>
      </c>
      <c r="F22" s="166"/>
      <c r="G22" s="166"/>
      <c r="H22" s="166"/>
      <c r="I22" s="166"/>
      <c r="J22" s="166"/>
      <c r="K22" s="166"/>
      <c r="L22" s="166"/>
      <c r="M22" s="167" t="s">
        <v>43</v>
      </c>
      <c r="N22" s="166"/>
      <c r="O22" s="166"/>
      <c r="P22" s="168" t="s">
        <v>44</v>
      </c>
      <c r="Q22" s="166"/>
      <c r="R22" s="166"/>
      <c r="S22" s="169">
        <v>1823.13</v>
      </c>
      <c r="T22" s="170"/>
      <c r="U22" s="47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 spans="1:39" ht="16.5" customHeight="1">
      <c r="A23" s="39">
        <v>8</v>
      </c>
      <c r="B23" s="163" t="s">
        <v>41</v>
      </c>
      <c r="C23" s="164"/>
      <c r="D23" s="44">
        <v>9447</v>
      </c>
      <c r="E23" s="165" t="s">
        <v>51</v>
      </c>
      <c r="F23" s="166"/>
      <c r="G23" s="166"/>
      <c r="H23" s="166"/>
      <c r="I23" s="166"/>
      <c r="J23" s="166"/>
      <c r="K23" s="166"/>
      <c r="L23" s="166"/>
      <c r="M23" s="167" t="s">
        <v>43</v>
      </c>
      <c r="N23" s="166"/>
      <c r="O23" s="166"/>
      <c r="P23" s="168" t="s">
        <v>44</v>
      </c>
      <c r="Q23" s="166"/>
      <c r="R23" s="166"/>
      <c r="S23" s="169">
        <v>2163.41</v>
      </c>
      <c r="T23" s="170"/>
      <c r="U23" s="45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ht="16.5" customHeight="1">
      <c r="A24" s="39">
        <v>9</v>
      </c>
      <c r="B24" s="163" t="s">
        <v>41</v>
      </c>
      <c r="C24" s="164"/>
      <c r="D24" s="44">
        <v>9447</v>
      </c>
      <c r="E24" s="165" t="s">
        <v>52</v>
      </c>
      <c r="F24" s="166"/>
      <c r="G24" s="166"/>
      <c r="H24" s="166"/>
      <c r="I24" s="166"/>
      <c r="J24" s="166"/>
      <c r="K24" s="166"/>
      <c r="L24" s="166"/>
      <c r="M24" s="167" t="s">
        <v>43</v>
      </c>
      <c r="N24" s="166"/>
      <c r="O24" s="166"/>
      <c r="P24" s="168" t="s">
        <v>44</v>
      </c>
      <c r="Q24" s="166"/>
      <c r="R24" s="166"/>
      <c r="S24" s="169">
        <v>1506.92</v>
      </c>
      <c r="T24" s="170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ht="16.5" customHeight="1">
      <c r="A25" s="39">
        <v>10</v>
      </c>
      <c r="B25" s="163" t="s">
        <v>41</v>
      </c>
      <c r="C25" s="164"/>
      <c r="D25" s="44">
        <v>9447</v>
      </c>
      <c r="E25" s="165" t="s">
        <v>53</v>
      </c>
      <c r="F25" s="166"/>
      <c r="G25" s="166"/>
      <c r="H25" s="166"/>
      <c r="I25" s="166"/>
      <c r="J25" s="166"/>
      <c r="K25" s="166"/>
      <c r="L25" s="166"/>
      <c r="M25" s="167" t="s">
        <v>43</v>
      </c>
      <c r="N25" s="166"/>
      <c r="O25" s="166"/>
      <c r="P25" s="168" t="s">
        <v>44</v>
      </c>
      <c r="Q25" s="166"/>
      <c r="R25" s="166"/>
      <c r="S25" s="169">
        <v>2035.06</v>
      </c>
      <c r="T25" s="170"/>
      <c r="U25" s="45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ht="15.75" customHeight="1">
      <c r="A26" s="39">
        <v>11</v>
      </c>
      <c r="B26" s="163" t="s">
        <v>41</v>
      </c>
      <c r="C26" s="164"/>
      <c r="D26" s="44">
        <v>9447</v>
      </c>
      <c r="E26" s="165" t="s">
        <v>54</v>
      </c>
      <c r="F26" s="166"/>
      <c r="G26" s="166"/>
      <c r="H26" s="166"/>
      <c r="I26" s="166"/>
      <c r="J26" s="166"/>
      <c r="K26" s="166"/>
      <c r="L26" s="166"/>
      <c r="M26" s="167" t="s">
        <v>43</v>
      </c>
      <c r="N26" s="166"/>
      <c r="O26" s="166"/>
      <c r="P26" s="168" t="s">
        <v>44</v>
      </c>
      <c r="Q26" s="166"/>
      <c r="R26" s="166"/>
      <c r="S26" s="169">
        <v>905.67</v>
      </c>
      <c r="T26" s="170"/>
      <c r="U26" s="48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 spans="1:39" ht="15.75" customHeight="1">
      <c r="A27" s="39">
        <v>12</v>
      </c>
      <c r="B27" s="163" t="s">
        <v>41</v>
      </c>
      <c r="C27" s="164"/>
      <c r="D27" s="44">
        <v>9447</v>
      </c>
      <c r="E27" s="165" t="s">
        <v>55</v>
      </c>
      <c r="F27" s="166"/>
      <c r="G27" s="166"/>
      <c r="H27" s="166"/>
      <c r="I27" s="166"/>
      <c r="J27" s="166"/>
      <c r="K27" s="166"/>
      <c r="L27" s="166"/>
      <c r="M27" s="167" t="s">
        <v>43</v>
      </c>
      <c r="N27" s="166"/>
      <c r="O27" s="166"/>
      <c r="P27" s="168" t="s">
        <v>44</v>
      </c>
      <c r="Q27" s="166"/>
      <c r="R27" s="166"/>
      <c r="S27" s="169">
        <v>5161.07</v>
      </c>
      <c r="T27" s="170"/>
      <c r="U27" s="48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spans="1:39" ht="15.75" customHeight="1">
      <c r="A28" s="39">
        <v>13</v>
      </c>
      <c r="B28" s="163" t="s">
        <v>41</v>
      </c>
      <c r="C28" s="164"/>
      <c r="D28" s="44">
        <v>9447</v>
      </c>
      <c r="E28" s="165" t="s">
        <v>56</v>
      </c>
      <c r="F28" s="166"/>
      <c r="G28" s="166"/>
      <c r="H28" s="166"/>
      <c r="I28" s="166"/>
      <c r="J28" s="166"/>
      <c r="K28" s="166"/>
      <c r="L28" s="166"/>
      <c r="M28" s="167" t="s">
        <v>43</v>
      </c>
      <c r="N28" s="166"/>
      <c r="O28" s="166"/>
      <c r="P28" s="168" t="s">
        <v>44</v>
      </c>
      <c r="Q28" s="166"/>
      <c r="R28" s="166"/>
      <c r="S28" s="169">
        <v>4347.18</v>
      </c>
      <c r="T28" s="170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1:39" ht="15.75" customHeight="1">
      <c r="A29" s="39">
        <v>14</v>
      </c>
      <c r="B29" s="163" t="s">
        <v>41</v>
      </c>
      <c r="C29" s="164"/>
      <c r="D29" s="44">
        <v>9447</v>
      </c>
      <c r="E29" s="165" t="s">
        <v>57</v>
      </c>
      <c r="F29" s="166"/>
      <c r="G29" s="166"/>
      <c r="H29" s="166"/>
      <c r="I29" s="166"/>
      <c r="J29" s="166"/>
      <c r="K29" s="166"/>
      <c r="L29" s="166"/>
      <c r="M29" s="167" t="s">
        <v>43</v>
      </c>
      <c r="N29" s="166"/>
      <c r="O29" s="166"/>
      <c r="P29" s="168" t="s">
        <v>44</v>
      </c>
      <c r="Q29" s="166"/>
      <c r="R29" s="166"/>
      <c r="S29" s="169">
        <v>2451.14</v>
      </c>
      <c r="T29" s="170"/>
      <c r="U29" s="48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spans="1:39" ht="15.75" customHeight="1">
      <c r="A30" s="39">
        <v>15</v>
      </c>
      <c r="B30" s="163" t="s">
        <v>41</v>
      </c>
      <c r="C30" s="164"/>
      <c r="D30" s="44">
        <v>9447</v>
      </c>
      <c r="E30" s="165" t="s">
        <v>58</v>
      </c>
      <c r="F30" s="166"/>
      <c r="G30" s="166"/>
      <c r="H30" s="166"/>
      <c r="I30" s="166"/>
      <c r="J30" s="166"/>
      <c r="K30" s="166"/>
      <c r="L30" s="166"/>
      <c r="M30" s="167" t="s">
        <v>43</v>
      </c>
      <c r="N30" s="166"/>
      <c r="O30" s="166"/>
      <c r="P30" s="168" t="s">
        <v>44</v>
      </c>
      <c r="Q30" s="166"/>
      <c r="R30" s="166"/>
      <c r="S30" s="169">
        <v>2451.14</v>
      </c>
      <c r="T30" s="170"/>
      <c r="U30" s="4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spans="1:39" ht="15.75" customHeight="1">
      <c r="A31" s="39">
        <v>16</v>
      </c>
      <c r="B31" s="163" t="s">
        <v>41</v>
      </c>
      <c r="C31" s="164"/>
      <c r="D31" s="44">
        <v>9447</v>
      </c>
      <c r="E31" s="165" t="s">
        <v>59</v>
      </c>
      <c r="F31" s="166"/>
      <c r="G31" s="166"/>
      <c r="H31" s="166"/>
      <c r="I31" s="166"/>
      <c r="J31" s="166"/>
      <c r="K31" s="166"/>
      <c r="L31" s="166"/>
      <c r="M31" s="167" t="s">
        <v>43</v>
      </c>
      <c r="N31" s="166"/>
      <c r="O31" s="166"/>
      <c r="P31" s="168" t="s">
        <v>44</v>
      </c>
      <c r="Q31" s="166"/>
      <c r="R31" s="166"/>
      <c r="S31" s="169">
        <v>4058.62</v>
      </c>
      <c r="T31" s="170"/>
      <c r="U31" s="4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1:39" ht="15.75" customHeight="1">
      <c r="A32" s="39">
        <v>17</v>
      </c>
      <c r="B32" s="163" t="s">
        <v>41</v>
      </c>
      <c r="C32" s="164"/>
      <c r="D32" s="44">
        <v>9447</v>
      </c>
      <c r="E32" s="165" t="s">
        <v>60</v>
      </c>
      <c r="F32" s="166"/>
      <c r="G32" s="166"/>
      <c r="H32" s="166"/>
      <c r="I32" s="166"/>
      <c r="J32" s="166"/>
      <c r="K32" s="166"/>
      <c r="L32" s="166"/>
      <c r="M32" s="167" t="s">
        <v>43</v>
      </c>
      <c r="N32" s="166"/>
      <c r="O32" s="166"/>
      <c r="P32" s="168" t="s">
        <v>44</v>
      </c>
      <c r="Q32" s="166"/>
      <c r="R32" s="166"/>
      <c r="S32" s="169">
        <v>2146.81</v>
      </c>
      <c r="T32" s="170"/>
      <c r="U32" s="4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1:39" ht="15.75" customHeight="1">
      <c r="A33" s="39">
        <v>18</v>
      </c>
      <c r="B33" s="163" t="s">
        <v>41</v>
      </c>
      <c r="C33" s="164"/>
      <c r="D33" s="44">
        <v>9447</v>
      </c>
      <c r="E33" s="165" t="s">
        <v>61</v>
      </c>
      <c r="F33" s="166"/>
      <c r="G33" s="166"/>
      <c r="H33" s="166"/>
      <c r="I33" s="166"/>
      <c r="J33" s="166"/>
      <c r="K33" s="166"/>
      <c r="L33" s="166"/>
      <c r="M33" s="167" t="s">
        <v>43</v>
      </c>
      <c r="N33" s="166"/>
      <c r="O33" s="166"/>
      <c r="P33" s="168" t="s">
        <v>44</v>
      </c>
      <c r="Q33" s="166"/>
      <c r="R33" s="166"/>
      <c r="S33" s="169">
        <v>2436.19</v>
      </c>
      <c r="T33" s="170"/>
      <c r="U33" s="48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1:39" ht="15.75" customHeight="1">
      <c r="A34" s="39">
        <v>19</v>
      </c>
      <c r="B34" s="163" t="s">
        <v>41</v>
      </c>
      <c r="C34" s="164"/>
      <c r="D34" s="44">
        <v>9447</v>
      </c>
      <c r="E34" s="165" t="s">
        <v>62</v>
      </c>
      <c r="F34" s="166"/>
      <c r="G34" s="166"/>
      <c r="H34" s="166"/>
      <c r="I34" s="166"/>
      <c r="J34" s="166"/>
      <c r="K34" s="166"/>
      <c r="L34" s="166"/>
      <c r="M34" s="167" t="s">
        <v>43</v>
      </c>
      <c r="N34" s="166"/>
      <c r="O34" s="166"/>
      <c r="P34" s="168" t="s">
        <v>44</v>
      </c>
      <c r="Q34" s="166"/>
      <c r="R34" s="166"/>
      <c r="S34" s="169">
        <v>2155.0700000000002</v>
      </c>
      <c r="T34" s="170"/>
      <c r="U34" s="4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spans="1:39" ht="15.75" customHeight="1" thickBot="1">
      <c r="A35" s="39">
        <v>20</v>
      </c>
      <c r="B35" s="163" t="s">
        <v>41</v>
      </c>
      <c r="C35" s="164"/>
      <c r="D35" s="44">
        <v>9447</v>
      </c>
      <c r="E35" s="165" t="s">
        <v>63</v>
      </c>
      <c r="F35" s="166"/>
      <c r="G35" s="166"/>
      <c r="H35" s="166"/>
      <c r="I35" s="166"/>
      <c r="J35" s="166"/>
      <c r="K35" s="166"/>
      <c r="L35" s="166"/>
      <c r="M35" s="167" t="s">
        <v>43</v>
      </c>
      <c r="N35" s="166"/>
      <c r="O35" s="166"/>
      <c r="P35" s="168" t="s">
        <v>44</v>
      </c>
      <c r="Q35" s="166"/>
      <c r="R35" s="166"/>
      <c r="S35" s="169">
        <v>2156.9699999999998</v>
      </c>
      <c r="T35" s="170"/>
      <c r="U35" s="48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spans="1:39" ht="15.75" customHeight="1" thickBot="1">
      <c r="A36" s="39">
        <v>21</v>
      </c>
      <c r="B36" s="171" t="s">
        <v>41</v>
      </c>
      <c r="C36" s="172"/>
      <c r="D36" s="50">
        <v>9447</v>
      </c>
      <c r="E36" s="173" t="s">
        <v>64</v>
      </c>
      <c r="F36" s="174"/>
      <c r="G36" s="174"/>
      <c r="H36" s="174"/>
      <c r="I36" s="174"/>
      <c r="J36" s="174"/>
      <c r="K36" s="174"/>
      <c r="L36" s="174"/>
      <c r="M36" s="175" t="s">
        <v>43</v>
      </c>
      <c r="N36" s="174"/>
      <c r="O36" s="174"/>
      <c r="P36" s="176" t="s">
        <v>44</v>
      </c>
      <c r="Q36" s="174"/>
      <c r="R36" s="174"/>
      <c r="S36" s="177">
        <v>735.83</v>
      </c>
      <c r="T36" s="178"/>
      <c r="U36" s="51">
        <f>SUM(S19:T36)</f>
        <v>45727.54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1:39" ht="15.75" customHeight="1">
      <c r="A37" s="39">
        <v>22</v>
      </c>
      <c r="B37" s="131" t="s">
        <v>41</v>
      </c>
      <c r="C37" s="179"/>
      <c r="D37" s="52">
        <v>90501</v>
      </c>
      <c r="E37" s="180" t="s">
        <v>65</v>
      </c>
      <c r="F37" s="181"/>
      <c r="G37" s="181"/>
      <c r="H37" s="181"/>
      <c r="I37" s="181"/>
      <c r="J37" s="181"/>
      <c r="K37" s="181"/>
      <c r="L37" s="181"/>
      <c r="M37" s="182">
        <v>45164</v>
      </c>
      <c r="N37" s="181"/>
      <c r="O37" s="181"/>
      <c r="P37" s="183" t="s">
        <v>66</v>
      </c>
      <c r="Q37" s="181"/>
      <c r="R37" s="181"/>
      <c r="S37" s="184">
        <v>1100.44</v>
      </c>
      <c r="T37" s="181"/>
      <c r="U37" s="53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1:39" ht="15.75" customHeight="1">
      <c r="A38" s="39">
        <v>23</v>
      </c>
      <c r="B38" s="185">
        <v>45175</v>
      </c>
      <c r="C38" s="186"/>
      <c r="D38" s="40">
        <v>90601</v>
      </c>
      <c r="E38" s="187" t="s">
        <v>67</v>
      </c>
      <c r="F38" s="188"/>
      <c r="G38" s="188"/>
      <c r="H38" s="188"/>
      <c r="I38" s="188"/>
      <c r="J38" s="188"/>
      <c r="K38" s="188"/>
      <c r="L38" s="188"/>
      <c r="M38" s="139">
        <v>45170</v>
      </c>
      <c r="N38" s="188"/>
      <c r="O38" s="188"/>
      <c r="P38" s="189" t="s">
        <v>68</v>
      </c>
      <c r="Q38" s="188"/>
      <c r="R38" s="188"/>
      <c r="S38" s="190">
        <v>17.850000000000001</v>
      </c>
      <c r="T38" s="188"/>
      <c r="U38" s="53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 ht="15.75" customHeight="1">
      <c r="A39" s="39">
        <v>24</v>
      </c>
      <c r="B39" s="191">
        <v>45175</v>
      </c>
      <c r="C39" s="192"/>
      <c r="D39" s="54">
        <v>90602</v>
      </c>
      <c r="E39" s="193" t="s">
        <v>67</v>
      </c>
      <c r="F39" s="194"/>
      <c r="G39" s="194"/>
      <c r="H39" s="194"/>
      <c r="I39" s="194"/>
      <c r="J39" s="194"/>
      <c r="K39" s="194"/>
      <c r="L39" s="195"/>
      <c r="M39" s="196">
        <v>45170</v>
      </c>
      <c r="N39" s="194"/>
      <c r="O39" s="195"/>
      <c r="P39" s="197" t="s">
        <v>68</v>
      </c>
      <c r="Q39" s="194"/>
      <c r="R39" s="195"/>
      <c r="S39" s="198">
        <v>4427.4799999999996</v>
      </c>
      <c r="T39" s="19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1:39" ht="15.75" customHeight="1">
      <c r="A40" s="39">
        <v>25</v>
      </c>
      <c r="B40" s="185">
        <v>45180</v>
      </c>
      <c r="C40" s="186"/>
      <c r="D40" s="40">
        <v>91101</v>
      </c>
      <c r="E40" s="200" t="s">
        <v>69</v>
      </c>
      <c r="F40" s="201"/>
      <c r="G40" s="201"/>
      <c r="H40" s="201"/>
      <c r="I40" s="201"/>
      <c r="J40" s="201"/>
      <c r="K40" s="201"/>
      <c r="L40" s="202"/>
      <c r="M40" s="203">
        <v>45167</v>
      </c>
      <c r="N40" s="201"/>
      <c r="O40" s="202"/>
      <c r="P40" s="204" t="s">
        <v>70</v>
      </c>
      <c r="Q40" s="201"/>
      <c r="R40" s="202"/>
      <c r="S40" s="205">
        <v>431.6</v>
      </c>
      <c r="T40" s="206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1:39" ht="15.75" customHeight="1">
      <c r="A41" s="39">
        <v>26</v>
      </c>
      <c r="B41" s="207">
        <v>45181</v>
      </c>
      <c r="C41" s="208"/>
      <c r="D41" s="40">
        <v>91201</v>
      </c>
      <c r="E41" s="200" t="s">
        <v>71</v>
      </c>
      <c r="F41" s="201"/>
      <c r="G41" s="201"/>
      <c r="H41" s="201"/>
      <c r="I41" s="201"/>
      <c r="J41" s="201"/>
      <c r="K41" s="201"/>
      <c r="L41" s="202"/>
      <c r="M41" s="203">
        <v>45161</v>
      </c>
      <c r="N41" s="201"/>
      <c r="O41" s="202"/>
      <c r="P41" s="204" t="s">
        <v>66</v>
      </c>
      <c r="Q41" s="201"/>
      <c r="R41" s="202"/>
      <c r="S41" s="205">
        <v>530.67999999999995</v>
      </c>
      <c r="T41" s="206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1:39" ht="15.75" customHeight="1">
      <c r="A42" s="39">
        <v>27</v>
      </c>
      <c r="B42" s="185">
        <v>45182</v>
      </c>
      <c r="C42" s="186"/>
      <c r="D42" s="55">
        <v>91301</v>
      </c>
      <c r="E42" s="200" t="s">
        <v>72</v>
      </c>
      <c r="F42" s="201"/>
      <c r="G42" s="201"/>
      <c r="H42" s="201"/>
      <c r="I42" s="201"/>
      <c r="J42" s="201"/>
      <c r="K42" s="201"/>
      <c r="L42" s="202"/>
      <c r="M42" s="203">
        <v>45159</v>
      </c>
      <c r="N42" s="209"/>
      <c r="O42" s="210"/>
      <c r="P42" s="204" t="s">
        <v>66</v>
      </c>
      <c r="Q42" s="201"/>
      <c r="R42" s="202"/>
      <c r="S42" s="205">
        <v>1220.72</v>
      </c>
      <c r="T42" s="211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ht="15.75" customHeight="1">
      <c r="A43" s="39">
        <v>28</v>
      </c>
      <c r="B43" s="207">
        <v>45183</v>
      </c>
      <c r="C43" s="208"/>
      <c r="D43" s="56">
        <v>91401</v>
      </c>
      <c r="E43" s="212" t="s">
        <v>73</v>
      </c>
      <c r="F43" s="209"/>
      <c r="G43" s="209"/>
      <c r="H43" s="209"/>
      <c r="I43" s="209"/>
      <c r="J43" s="209"/>
      <c r="K43" s="209"/>
      <c r="L43" s="210"/>
      <c r="M43" s="203" t="s">
        <v>43</v>
      </c>
      <c r="N43" s="209"/>
      <c r="O43" s="210"/>
      <c r="P43" s="204" t="s">
        <v>74</v>
      </c>
      <c r="Q43" s="209"/>
      <c r="R43" s="210"/>
      <c r="S43" s="205">
        <v>541.11</v>
      </c>
      <c r="T43" s="211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1:39" ht="15.75" customHeight="1">
      <c r="A44" s="39">
        <v>29</v>
      </c>
      <c r="B44" s="185">
        <v>45187</v>
      </c>
      <c r="C44" s="186"/>
      <c r="D44" s="56">
        <v>3927</v>
      </c>
      <c r="E44" s="213" t="s">
        <v>75</v>
      </c>
      <c r="F44" s="209"/>
      <c r="G44" s="209"/>
      <c r="H44" s="209"/>
      <c r="I44" s="209"/>
      <c r="J44" s="209"/>
      <c r="K44" s="209"/>
      <c r="L44" s="210"/>
      <c r="M44" s="203" t="s">
        <v>43</v>
      </c>
      <c r="N44" s="209"/>
      <c r="O44" s="210"/>
      <c r="P44" s="204" t="s">
        <v>44</v>
      </c>
      <c r="Q44" s="209"/>
      <c r="R44" s="210"/>
      <c r="S44" s="205">
        <v>1000</v>
      </c>
      <c r="T44" s="211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1:39" ht="15.75" customHeight="1">
      <c r="A45" s="39">
        <v>30</v>
      </c>
      <c r="B45" s="185">
        <v>45189</v>
      </c>
      <c r="C45" s="186"/>
      <c r="D45" s="56">
        <v>92001</v>
      </c>
      <c r="E45" s="213" t="s">
        <v>76</v>
      </c>
      <c r="F45" s="209"/>
      <c r="G45" s="209"/>
      <c r="H45" s="209"/>
      <c r="I45" s="209"/>
      <c r="J45" s="209"/>
      <c r="K45" s="209"/>
      <c r="L45" s="210"/>
      <c r="M45" s="203">
        <v>45180</v>
      </c>
      <c r="N45" s="209"/>
      <c r="O45" s="210"/>
      <c r="P45" s="204" t="s">
        <v>68</v>
      </c>
      <c r="Q45" s="209"/>
      <c r="R45" s="210"/>
      <c r="S45" s="205">
        <v>5052.3500000000004</v>
      </c>
      <c r="T45" s="211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1:39" ht="15.75" customHeight="1">
      <c r="A46" s="39">
        <v>31</v>
      </c>
      <c r="B46" s="185">
        <v>45189</v>
      </c>
      <c r="C46" s="186"/>
      <c r="D46" s="56">
        <v>92002</v>
      </c>
      <c r="E46" s="213" t="s">
        <v>77</v>
      </c>
      <c r="F46" s="209"/>
      <c r="G46" s="209"/>
      <c r="H46" s="209"/>
      <c r="I46" s="209"/>
      <c r="J46" s="209"/>
      <c r="K46" s="209"/>
      <c r="L46" s="210"/>
      <c r="M46" s="203">
        <v>45180</v>
      </c>
      <c r="N46" s="209"/>
      <c r="O46" s="210"/>
      <c r="P46" s="204" t="s">
        <v>68</v>
      </c>
      <c r="Q46" s="209"/>
      <c r="R46" s="210"/>
      <c r="S46" s="205">
        <v>2378.0300000000002</v>
      </c>
      <c r="T46" s="211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1:39" ht="15.75" customHeight="1">
      <c r="A47" s="39">
        <v>32</v>
      </c>
      <c r="B47" s="185">
        <v>45194</v>
      </c>
      <c r="C47" s="186"/>
      <c r="D47" s="56">
        <v>92501</v>
      </c>
      <c r="E47" s="213" t="s">
        <v>78</v>
      </c>
      <c r="F47" s="209"/>
      <c r="G47" s="209"/>
      <c r="H47" s="209"/>
      <c r="I47" s="209"/>
      <c r="J47" s="209"/>
      <c r="K47" s="209"/>
      <c r="L47" s="210"/>
      <c r="M47" s="203">
        <v>45183</v>
      </c>
      <c r="N47" s="209"/>
      <c r="O47" s="210"/>
      <c r="P47" s="204" t="s">
        <v>66</v>
      </c>
      <c r="Q47" s="209"/>
      <c r="R47" s="210"/>
      <c r="S47" s="205">
        <v>432</v>
      </c>
      <c r="T47" s="211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1:39" ht="15.75" customHeight="1">
      <c r="A48" s="39">
        <v>33</v>
      </c>
      <c r="B48" s="185">
        <v>45194</v>
      </c>
      <c r="C48" s="186"/>
      <c r="D48" s="56">
        <v>92502</v>
      </c>
      <c r="E48" s="212" t="s">
        <v>79</v>
      </c>
      <c r="F48" s="209"/>
      <c r="G48" s="209"/>
      <c r="H48" s="209"/>
      <c r="I48" s="209"/>
      <c r="J48" s="209"/>
      <c r="K48" s="209"/>
      <c r="L48" s="210"/>
      <c r="M48" s="203">
        <v>45190</v>
      </c>
      <c r="N48" s="209"/>
      <c r="O48" s="210"/>
      <c r="P48" s="204" t="s">
        <v>74</v>
      </c>
      <c r="Q48" s="209" t="s">
        <v>80</v>
      </c>
      <c r="R48" s="210"/>
      <c r="S48" s="205">
        <v>1340</v>
      </c>
      <c r="T48" s="211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spans="1:39" ht="15.75" customHeight="1">
      <c r="A49" s="39">
        <v>34</v>
      </c>
      <c r="B49" s="207">
        <v>45194</v>
      </c>
      <c r="C49" s="208"/>
      <c r="D49" s="56">
        <v>92503</v>
      </c>
      <c r="E49" s="212" t="s">
        <v>81</v>
      </c>
      <c r="F49" s="209"/>
      <c r="G49" s="209"/>
      <c r="H49" s="209"/>
      <c r="I49" s="209"/>
      <c r="J49" s="209"/>
      <c r="K49" s="209"/>
      <c r="L49" s="210"/>
      <c r="M49" s="203">
        <v>45195</v>
      </c>
      <c r="N49" s="209"/>
      <c r="O49" s="210"/>
      <c r="P49" s="204" t="s">
        <v>70</v>
      </c>
      <c r="Q49" s="209"/>
      <c r="R49" s="210"/>
      <c r="S49" s="205">
        <v>858.48</v>
      </c>
      <c r="T49" s="211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1:39" ht="15.75" customHeight="1">
      <c r="A50" s="39">
        <v>35</v>
      </c>
      <c r="B50" s="207">
        <v>45194</v>
      </c>
      <c r="C50" s="208"/>
      <c r="D50" s="56">
        <v>92504</v>
      </c>
      <c r="E50" s="212" t="s">
        <v>82</v>
      </c>
      <c r="F50" s="209"/>
      <c r="G50" s="209"/>
      <c r="H50" s="209"/>
      <c r="I50" s="209"/>
      <c r="J50" s="209"/>
      <c r="K50" s="209"/>
      <c r="L50" s="210"/>
      <c r="M50" s="203">
        <v>45195</v>
      </c>
      <c r="N50" s="209"/>
      <c r="O50" s="210"/>
      <c r="P50" s="204" t="s">
        <v>70</v>
      </c>
      <c r="Q50" s="209"/>
      <c r="R50" s="210"/>
      <c r="S50" s="205">
        <v>6567</v>
      </c>
      <c r="T50" s="223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1:39" ht="15.75" customHeight="1" thickBot="1">
      <c r="A51" s="57">
        <v>36</v>
      </c>
      <c r="B51" s="207">
        <v>45198</v>
      </c>
      <c r="C51" s="208"/>
      <c r="D51" s="56">
        <v>92901</v>
      </c>
      <c r="E51" s="224" t="s">
        <v>83</v>
      </c>
      <c r="F51" s="225"/>
      <c r="G51" s="225"/>
      <c r="H51" s="225"/>
      <c r="I51" s="225"/>
      <c r="J51" s="225"/>
      <c r="K51" s="225"/>
      <c r="L51" s="226"/>
      <c r="M51" s="203">
        <v>45180</v>
      </c>
      <c r="N51" s="209"/>
      <c r="O51" s="210"/>
      <c r="P51" s="204" t="s">
        <v>44</v>
      </c>
      <c r="Q51" s="209"/>
      <c r="R51" s="210"/>
      <c r="S51" s="205">
        <v>239.43</v>
      </c>
      <c r="T51" s="223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1:39" ht="19.25" customHeight="1" thickTop="1" thickBot="1">
      <c r="A52" s="214" t="s">
        <v>84</v>
      </c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6"/>
      <c r="S52" s="217">
        <f>SUM(S16:T51)</f>
        <v>73985.650000000009</v>
      </c>
      <c r="T52" s="218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1:39" ht="15.75" customHeight="1" thickTop="1" thickBot="1">
      <c r="A53" s="219" t="s">
        <v>85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115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1:39" ht="15.75" customHeight="1">
      <c r="A54" s="220" t="s">
        <v>86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customHeight="1">
      <c r="A55" s="58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.75" customHeight="1">
      <c r="A56" s="58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s="62" customFormat="1" ht="15.75" customHeight="1">
      <c r="A57" s="59"/>
      <c r="B57" s="59"/>
      <c r="C57" s="59"/>
      <c r="D57" s="59"/>
      <c r="E57" s="60"/>
      <c r="F57" s="60"/>
      <c r="G57" s="60"/>
      <c r="H57" s="60"/>
      <c r="I57" s="60"/>
      <c r="J57" s="60"/>
      <c r="K57" s="60"/>
      <c r="L57" s="60"/>
      <c r="M57" s="59"/>
      <c r="N57" s="59"/>
      <c r="O57" s="59"/>
      <c r="P57" s="59"/>
      <c r="Q57" s="59"/>
      <c r="R57" s="59"/>
      <c r="S57" s="59"/>
      <c r="T57" s="59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</row>
    <row r="58" spans="1:39" s="62" customFormat="1" ht="15.75" customHeight="1">
      <c r="A58" s="59"/>
      <c r="B58" s="59"/>
      <c r="C58" s="59"/>
      <c r="D58" s="59"/>
      <c r="E58" s="60"/>
      <c r="F58" s="60"/>
      <c r="G58" s="60"/>
      <c r="H58" s="60"/>
      <c r="I58" s="60"/>
      <c r="J58" s="60"/>
      <c r="K58" s="60"/>
      <c r="L58" s="60"/>
      <c r="M58" s="59"/>
      <c r="N58" s="59"/>
      <c r="O58" s="59"/>
      <c r="P58" s="59"/>
      <c r="Q58" s="59"/>
      <c r="R58" s="59"/>
      <c r="S58" s="59"/>
      <c r="T58" s="59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</row>
    <row r="59" spans="1:39" s="62" customFormat="1" ht="15.75" customHeight="1">
      <c r="A59" s="59"/>
      <c r="B59" s="59"/>
      <c r="C59" s="59"/>
      <c r="D59" s="59"/>
      <c r="E59" s="60"/>
      <c r="F59" s="60"/>
      <c r="G59" s="60"/>
      <c r="H59" s="60"/>
      <c r="I59" s="60"/>
      <c r="J59" s="60"/>
      <c r="K59" s="60"/>
      <c r="L59" s="60"/>
      <c r="M59" s="59"/>
      <c r="N59" s="59"/>
      <c r="O59" s="59"/>
      <c r="P59" s="59"/>
      <c r="Q59" s="59"/>
      <c r="R59" s="59"/>
      <c r="S59" s="59"/>
      <c r="T59" s="59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</row>
    <row r="60" spans="1:39" s="62" customFormat="1" ht="15.75" customHeight="1">
      <c r="A60" s="59"/>
      <c r="B60" s="59"/>
      <c r="C60" s="59"/>
      <c r="D60" s="59"/>
      <c r="E60" s="60"/>
      <c r="F60" s="60"/>
      <c r="G60" s="60"/>
      <c r="H60" s="60"/>
      <c r="I60" s="60"/>
      <c r="J60" s="60"/>
      <c r="K60" s="60"/>
      <c r="L60" s="60"/>
      <c r="M60" s="59"/>
      <c r="N60" s="59"/>
      <c r="O60" s="59"/>
      <c r="P60" s="59"/>
      <c r="Q60" s="59"/>
      <c r="R60" s="59"/>
      <c r="S60" s="59"/>
      <c r="T60" s="59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</row>
    <row r="61" spans="1:39" ht="15.75" customHeight="1">
      <c r="A61" s="63"/>
      <c r="B61" s="63"/>
      <c r="C61" s="63"/>
      <c r="D61" s="63"/>
      <c r="E61" s="64"/>
      <c r="F61" s="64"/>
      <c r="G61" s="64"/>
      <c r="H61" s="64"/>
      <c r="I61" s="64"/>
      <c r="J61" s="64"/>
      <c r="K61" s="64"/>
      <c r="L61" s="64"/>
      <c r="M61" s="63"/>
      <c r="N61" s="63"/>
      <c r="O61" s="63"/>
      <c r="P61" s="63"/>
      <c r="Q61" s="63"/>
      <c r="R61" s="63"/>
      <c r="S61" s="63"/>
      <c r="T61" s="63"/>
      <c r="U61" s="1" t="s">
        <v>87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customHeight="1">
      <c r="A62" s="65" t="s">
        <v>88</v>
      </c>
      <c r="B62" s="65"/>
      <c r="C62" s="65"/>
      <c r="D62" s="65"/>
      <c r="E62" s="66"/>
      <c r="F62" s="1"/>
      <c r="G62" s="1"/>
      <c r="H62" s="1"/>
      <c r="I62" s="1"/>
      <c r="J62" s="1"/>
      <c r="K62" s="1"/>
      <c r="L62" s="1"/>
      <c r="M62" s="67"/>
      <c r="N62" s="67"/>
      <c r="O62" s="67"/>
      <c r="P62" s="67"/>
      <c r="Q62" s="67"/>
      <c r="R62" s="67"/>
      <c r="S62" s="67"/>
      <c r="T62" s="67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customHeight="1">
      <c r="A63" s="63" t="s">
        <v>89</v>
      </c>
      <c r="B63" s="63"/>
      <c r="C63" s="63"/>
      <c r="D63" s="63"/>
      <c r="E63" s="1"/>
      <c r="F63" s="1"/>
      <c r="G63" s="1"/>
      <c r="H63" s="1"/>
      <c r="I63" s="1"/>
      <c r="J63" s="1"/>
      <c r="K63" s="1"/>
      <c r="L63" s="1"/>
      <c r="M63" s="63"/>
      <c r="N63" s="63"/>
      <c r="O63" s="63"/>
      <c r="P63" s="63"/>
      <c r="Q63" s="63"/>
      <c r="R63" s="63"/>
      <c r="S63" s="63"/>
      <c r="T63" s="63"/>
      <c r="U63" s="1"/>
      <c r="V63" s="1"/>
      <c r="W63" s="1"/>
      <c r="X63" s="1"/>
      <c r="Y63" s="68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>
      <c r="A64" s="63"/>
      <c r="B64" s="63"/>
      <c r="C64" s="63"/>
      <c r="D64" s="63"/>
      <c r="E64" s="1"/>
      <c r="F64" s="1"/>
      <c r="G64" s="1"/>
      <c r="H64" s="1"/>
      <c r="I64" s="1"/>
      <c r="J64" s="1"/>
      <c r="K64" s="1"/>
      <c r="L64" s="1"/>
      <c r="M64" s="63"/>
      <c r="N64" s="63"/>
      <c r="O64" s="63"/>
      <c r="P64" s="63"/>
      <c r="Q64" s="63"/>
      <c r="R64" s="63"/>
      <c r="S64" s="63"/>
      <c r="T64" s="63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>
      <c r="A65" s="63"/>
      <c r="B65" s="63"/>
      <c r="C65" s="63"/>
      <c r="D65" s="63"/>
      <c r="E65" s="1"/>
      <c r="F65" s="1"/>
      <c r="G65" s="1"/>
      <c r="H65" s="1"/>
      <c r="I65" s="1"/>
      <c r="J65" s="1"/>
      <c r="K65" s="1"/>
      <c r="L65" s="1"/>
      <c r="M65" s="63"/>
      <c r="N65" s="63"/>
      <c r="O65" s="63"/>
      <c r="P65" s="63"/>
      <c r="Q65" s="63"/>
      <c r="R65" s="63"/>
      <c r="S65" s="63"/>
      <c r="T65" s="63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>
      <c r="A66" s="63"/>
      <c r="B66" s="63"/>
      <c r="C66" s="63"/>
      <c r="D66" s="63"/>
      <c r="E66" s="1"/>
      <c r="F66" s="1"/>
      <c r="G66" s="1"/>
      <c r="H66" s="1"/>
      <c r="I66" s="1"/>
      <c r="J66" s="1"/>
      <c r="K66" s="1"/>
      <c r="L66" s="1"/>
      <c r="M66" s="63"/>
      <c r="N66" s="63"/>
      <c r="O66" s="63"/>
      <c r="P66" s="63"/>
      <c r="Q66" s="63"/>
      <c r="R66" s="63"/>
      <c r="S66" s="63"/>
      <c r="T66" s="63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>
      <c r="A67" s="63"/>
      <c r="B67" s="63"/>
      <c r="C67" s="63"/>
      <c r="D67" s="63"/>
      <c r="E67" s="1"/>
      <c r="F67" s="1"/>
      <c r="G67" s="1"/>
      <c r="H67" s="1"/>
      <c r="I67" s="1"/>
      <c r="J67" s="1"/>
      <c r="K67" s="1"/>
      <c r="L67" s="1"/>
      <c r="M67" s="63"/>
      <c r="N67" s="63"/>
      <c r="O67" s="63"/>
      <c r="P67" s="63"/>
      <c r="Q67" s="63"/>
      <c r="R67" s="63"/>
      <c r="S67" s="63"/>
      <c r="T67" s="63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>
      <c r="A68" s="63"/>
      <c r="B68" s="63"/>
      <c r="C68" s="63"/>
      <c r="D68" s="63"/>
      <c r="E68" s="1"/>
      <c r="F68" s="1"/>
      <c r="G68" s="1"/>
      <c r="H68" s="1"/>
      <c r="I68" s="1"/>
      <c r="J68" s="1"/>
      <c r="K68" s="1"/>
      <c r="L68" s="1"/>
      <c r="M68" s="63"/>
      <c r="N68" s="63"/>
      <c r="O68" s="63"/>
      <c r="P68" s="63"/>
      <c r="Q68" s="67"/>
      <c r="R68" s="63"/>
      <c r="S68" s="63"/>
      <c r="T68" s="63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>
      <c r="A69" s="63"/>
      <c r="B69" s="63"/>
      <c r="C69" s="63"/>
      <c r="D69" s="63"/>
      <c r="E69" s="1"/>
      <c r="F69" s="1"/>
      <c r="G69" s="1"/>
      <c r="H69" s="1"/>
      <c r="I69" s="1"/>
      <c r="J69" s="1"/>
      <c r="K69" s="1"/>
      <c r="L69" s="1"/>
      <c r="M69" s="63"/>
      <c r="N69" s="63"/>
      <c r="O69" s="63"/>
      <c r="P69" s="63"/>
      <c r="Q69" s="67"/>
      <c r="R69" s="63"/>
      <c r="S69" s="63"/>
      <c r="T69" s="63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>
      <c r="A70" s="69"/>
      <c r="B70" s="69"/>
      <c r="C70" s="69"/>
      <c r="D70" s="69"/>
      <c r="E70" s="70"/>
      <c r="F70" s="221" t="s">
        <v>90</v>
      </c>
      <c r="G70" s="222"/>
      <c r="H70" s="222"/>
      <c r="I70" s="222"/>
      <c r="J70" s="222"/>
      <c r="K70" s="222"/>
      <c r="L70" s="222"/>
      <c r="M70" s="69"/>
      <c r="N70" s="69"/>
      <c r="O70" s="69"/>
      <c r="P70" s="69"/>
      <c r="Q70" s="69"/>
      <c r="R70" s="69"/>
      <c r="S70" s="69"/>
      <c r="T70" s="69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customHeight="1">
      <c r="A71" s="71" t="s">
        <v>91</v>
      </c>
      <c r="B71" s="71"/>
      <c r="C71" s="71"/>
      <c r="D71" s="71"/>
      <c r="E71" s="72"/>
      <c r="F71" s="72"/>
      <c r="G71" s="72"/>
      <c r="H71" s="72"/>
      <c r="I71" s="72"/>
      <c r="J71" s="72"/>
      <c r="K71" s="72"/>
      <c r="L71" s="72"/>
      <c r="M71" s="71"/>
      <c r="N71" s="71"/>
      <c r="O71" s="71"/>
      <c r="P71" s="71"/>
      <c r="Q71" s="71"/>
      <c r="R71" s="71"/>
      <c r="S71" s="71"/>
      <c r="T71" s="7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>
      <c r="A72" s="1"/>
      <c r="B72" s="1"/>
      <c r="C72" s="1"/>
      <c r="D72" s="1"/>
      <c r="E72" s="73"/>
      <c r="F72" s="73"/>
      <c r="G72" s="73"/>
      <c r="H72" s="73"/>
      <c r="I72" s="73"/>
      <c r="J72" s="73"/>
      <c r="K72" s="73"/>
      <c r="L72" s="73"/>
      <c r="M72" s="1"/>
      <c r="N72" s="1"/>
      <c r="O72" s="1"/>
      <c r="P72" s="1"/>
      <c r="Q72" s="1"/>
      <c r="R72" s="1"/>
      <c r="S72" s="1"/>
      <c r="T72" s="1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</row>
    <row r="73" spans="1:39" ht="15.75" customHeight="1">
      <c r="A73" s="75"/>
      <c r="B73" s="1"/>
      <c r="C73" s="1"/>
      <c r="D73" s="1"/>
      <c r="E73" s="67"/>
      <c r="F73" s="67"/>
      <c r="G73" s="67"/>
      <c r="H73" s="67"/>
      <c r="I73" s="67"/>
      <c r="J73" s="67"/>
      <c r="K73" s="67"/>
      <c r="L73" s="67"/>
      <c r="M73" s="1"/>
      <c r="N73" s="1"/>
      <c r="O73" s="1"/>
      <c r="P73" s="1"/>
      <c r="Q73" s="1"/>
      <c r="R73" s="1"/>
      <c r="S73" s="1"/>
      <c r="T73" s="1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</row>
    <row r="74" spans="1:39" ht="15.75" customHeight="1">
      <c r="A74" s="75"/>
      <c r="B74" s="1"/>
      <c r="C74" s="1"/>
      <c r="D74" s="1"/>
      <c r="E74" s="67"/>
      <c r="F74" s="67"/>
      <c r="G74" s="67"/>
      <c r="H74" s="67"/>
      <c r="I74" s="67"/>
      <c r="J74" s="67"/>
      <c r="K74" s="67"/>
      <c r="L74" s="67"/>
      <c r="M74" s="1"/>
      <c r="N74" s="1"/>
      <c r="O74" s="1"/>
      <c r="P74" s="1"/>
      <c r="Q74" s="1"/>
      <c r="R74" s="1"/>
      <c r="S74" s="1"/>
      <c r="T74" s="1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</row>
    <row r="75" spans="1:39" ht="15.75" customHeight="1">
      <c r="A75" s="75"/>
      <c r="B75" s="1"/>
      <c r="C75" s="1"/>
      <c r="D75" s="1"/>
      <c r="E75" s="67"/>
      <c r="F75" s="67"/>
      <c r="G75" s="67"/>
      <c r="H75" s="67"/>
      <c r="I75" s="67"/>
      <c r="J75" s="67"/>
      <c r="K75" s="67"/>
      <c r="L75" s="67"/>
      <c r="M75" s="1"/>
      <c r="N75" s="1"/>
      <c r="O75" s="1"/>
      <c r="P75" s="1"/>
      <c r="Q75" s="1"/>
      <c r="R75" s="1"/>
      <c r="S75" s="1"/>
      <c r="T75" s="1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</row>
    <row r="76" spans="1:39" ht="15.75" customHeight="1">
      <c r="A76" s="75"/>
      <c r="B76" s="1"/>
      <c r="C76" s="1"/>
      <c r="D76" s="1"/>
      <c r="E76" s="67"/>
      <c r="F76" s="67"/>
      <c r="G76" s="67"/>
      <c r="H76" s="67"/>
      <c r="I76" s="67"/>
      <c r="J76" s="67"/>
      <c r="K76" s="67"/>
      <c r="L76" s="67"/>
      <c r="M76" s="1"/>
      <c r="N76" s="1"/>
      <c r="O76" s="1"/>
      <c r="P76" s="1"/>
      <c r="Q76" s="1"/>
      <c r="R76" s="1"/>
      <c r="S76" s="1"/>
      <c r="T76" s="1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</row>
    <row r="77" spans="1:39" ht="15.75" customHeight="1">
      <c r="A77" s="75"/>
      <c r="B77" s="1"/>
      <c r="C77" s="1"/>
      <c r="D77" s="1"/>
      <c r="E77" s="67"/>
      <c r="F77" s="67"/>
      <c r="G77" s="67"/>
      <c r="H77" s="67"/>
      <c r="I77" s="67"/>
      <c r="J77" s="67"/>
      <c r="K77" s="67"/>
      <c r="L77" s="67"/>
      <c r="M77" s="1"/>
      <c r="N77" s="1"/>
      <c r="O77" s="1"/>
      <c r="P77" s="1"/>
      <c r="Q77" s="1"/>
      <c r="R77" s="1"/>
      <c r="S77" s="1"/>
      <c r="T77" s="1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</row>
    <row r="78" spans="1:39" ht="15.75" customHeight="1">
      <c r="A78" s="75"/>
      <c r="B78" s="1"/>
      <c r="C78" s="1"/>
      <c r="D78" s="1"/>
      <c r="E78" s="67"/>
      <c r="F78" s="67"/>
      <c r="G78" s="67"/>
      <c r="H78" s="67"/>
      <c r="I78" s="67"/>
      <c r="J78" s="67"/>
      <c r="K78" s="67"/>
      <c r="L78" s="67"/>
      <c r="M78" s="1"/>
      <c r="N78" s="1"/>
      <c r="O78" s="1"/>
      <c r="P78" s="1"/>
      <c r="Q78" s="1"/>
      <c r="R78" s="1"/>
      <c r="S78" s="1"/>
      <c r="T78" s="1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</row>
    <row r="79" spans="1:39" ht="15.75" customHeight="1">
      <c r="A79" s="75"/>
      <c r="B79" s="1"/>
      <c r="C79" s="1"/>
      <c r="D79" s="1"/>
      <c r="E79" s="67"/>
      <c r="F79" s="67"/>
      <c r="G79" s="67"/>
      <c r="H79" s="67"/>
      <c r="I79" s="67"/>
      <c r="J79" s="67"/>
      <c r="K79" s="67"/>
      <c r="L79" s="67"/>
      <c r="M79" s="1"/>
      <c r="N79" s="1"/>
      <c r="O79" s="1"/>
      <c r="P79" s="1"/>
      <c r="Q79" s="1"/>
      <c r="R79" s="1"/>
      <c r="S79" s="1"/>
      <c r="T79" s="1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</row>
    <row r="80" spans="1:39" ht="15.75" customHeight="1">
      <c r="A80" s="75"/>
      <c r="B80" s="1"/>
      <c r="C80" s="1"/>
      <c r="D80" s="1"/>
      <c r="E80" s="67"/>
      <c r="F80" s="67"/>
      <c r="G80" s="67"/>
      <c r="H80" s="67"/>
      <c r="I80" s="67"/>
      <c r="J80" s="67"/>
      <c r="K80" s="67"/>
      <c r="L80" s="67"/>
      <c r="M80" s="1"/>
      <c r="N80" s="1"/>
      <c r="O80" s="1"/>
      <c r="P80" s="1"/>
      <c r="Q80" s="1"/>
      <c r="R80" s="1"/>
      <c r="S80" s="1"/>
      <c r="T80" s="1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</row>
    <row r="81" spans="1:39" ht="15.75" customHeight="1">
      <c r="A81" s="75"/>
      <c r="B81" s="1"/>
      <c r="C81" s="1"/>
      <c r="D81" s="1"/>
      <c r="E81" s="67"/>
      <c r="F81" s="67"/>
      <c r="G81" s="67"/>
      <c r="H81" s="67"/>
      <c r="I81" s="67"/>
      <c r="J81" s="67"/>
      <c r="K81" s="67"/>
      <c r="L81" s="67"/>
      <c r="M81" s="1"/>
      <c r="N81" s="1"/>
      <c r="O81" s="1"/>
      <c r="P81" s="1"/>
      <c r="Q81" s="1"/>
      <c r="R81" s="1"/>
      <c r="S81" s="1"/>
      <c r="T81" s="1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</row>
    <row r="82" spans="1:39" ht="15.75" customHeight="1">
      <c r="A82" s="75"/>
      <c r="B82" s="1"/>
      <c r="C82" s="1"/>
      <c r="D82" s="1"/>
      <c r="E82" s="67"/>
      <c r="F82" s="67"/>
      <c r="G82" s="67"/>
      <c r="H82" s="67"/>
      <c r="I82" s="67"/>
      <c r="J82" s="67"/>
      <c r="K82" s="67"/>
      <c r="L82" s="67"/>
      <c r="M82" s="1"/>
      <c r="N82" s="1"/>
      <c r="O82" s="1"/>
      <c r="P82" s="1"/>
      <c r="Q82" s="1"/>
      <c r="R82" s="1"/>
      <c r="S82" s="1"/>
      <c r="T82" s="1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</row>
    <row r="83" spans="1:39" ht="15.75" customHeight="1">
      <c r="A83" s="75"/>
      <c r="B83" s="1"/>
      <c r="C83" s="1"/>
      <c r="D83" s="1"/>
      <c r="E83" s="67"/>
      <c r="F83" s="67"/>
      <c r="G83" s="67"/>
      <c r="H83" s="67"/>
      <c r="I83" s="67"/>
      <c r="J83" s="67"/>
      <c r="K83" s="67"/>
      <c r="L83" s="67"/>
      <c r="M83" s="1"/>
      <c r="N83" s="1"/>
      <c r="O83" s="1"/>
      <c r="P83" s="1"/>
      <c r="Q83" s="1"/>
      <c r="R83" s="1"/>
      <c r="S83" s="1"/>
      <c r="T83" s="1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</row>
    <row r="84" spans="1:39" ht="15.75" customHeight="1">
      <c r="A84" s="75"/>
      <c r="B84" s="1"/>
      <c r="C84" s="1"/>
      <c r="D84" s="1"/>
      <c r="E84" s="67"/>
      <c r="F84" s="67"/>
      <c r="G84" s="67"/>
      <c r="H84" s="67"/>
      <c r="I84" s="67"/>
      <c r="J84" s="67"/>
      <c r="K84" s="67"/>
      <c r="L84" s="67"/>
      <c r="M84" s="1"/>
      <c r="N84" s="1"/>
      <c r="O84" s="1"/>
      <c r="P84" s="1"/>
      <c r="Q84" s="1"/>
      <c r="R84" s="1"/>
      <c r="S84" s="1"/>
      <c r="T84" s="1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</row>
    <row r="85" spans="1:39" ht="15.75" customHeight="1">
      <c r="A85" s="75"/>
      <c r="B85" s="1"/>
      <c r="C85" s="1"/>
      <c r="D85" s="1"/>
      <c r="E85" s="67"/>
      <c r="F85" s="67"/>
      <c r="G85" s="67"/>
      <c r="H85" s="67"/>
      <c r="I85" s="67"/>
      <c r="J85" s="67"/>
      <c r="K85" s="67"/>
      <c r="L85" s="67"/>
      <c r="M85" s="1"/>
      <c r="N85" s="1"/>
      <c r="O85" s="1"/>
      <c r="P85" s="1"/>
      <c r="Q85" s="1"/>
      <c r="R85" s="1"/>
      <c r="S85" s="1"/>
      <c r="T85" s="1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</row>
    <row r="86" spans="1:39" ht="15.75" customHeight="1">
      <c r="A86" s="75"/>
      <c r="B86" s="1"/>
      <c r="C86" s="1"/>
      <c r="D86" s="1"/>
      <c r="E86" s="67"/>
      <c r="F86" s="67"/>
      <c r="G86" s="67"/>
      <c r="H86" s="67"/>
      <c r="I86" s="67"/>
      <c r="J86" s="67"/>
      <c r="K86" s="67"/>
      <c r="L86" s="67"/>
      <c r="M86" s="1"/>
      <c r="N86" s="1"/>
      <c r="O86" s="1"/>
      <c r="P86" s="1"/>
      <c r="Q86" s="1"/>
      <c r="R86" s="1"/>
      <c r="S86" s="1"/>
      <c r="T86" s="1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</row>
    <row r="87" spans="1:39" ht="15.75" customHeight="1">
      <c r="A87" s="75"/>
      <c r="B87" s="1"/>
      <c r="C87" s="1"/>
      <c r="D87" s="1"/>
      <c r="E87" s="67"/>
      <c r="F87" s="67"/>
      <c r="G87" s="67"/>
      <c r="H87" s="67"/>
      <c r="I87" s="67"/>
      <c r="J87" s="67"/>
      <c r="K87" s="67"/>
      <c r="L87" s="67"/>
      <c r="M87" s="1"/>
      <c r="N87" s="1"/>
      <c r="O87" s="1"/>
      <c r="P87" s="1"/>
      <c r="Q87" s="1"/>
      <c r="R87" s="1"/>
      <c r="S87" s="1"/>
      <c r="T87" s="1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</row>
    <row r="88" spans="1:39" ht="15.75" customHeight="1">
      <c r="A88" s="75"/>
      <c r="B88" s="1"/>
      <c r="C88" s="1"/>
      <c r="D88" s="1"/>
      <c r="E88" s="67"/>
      <c r="F88" s="67"/>
      <c r="G88" s="67"/>
      <c r="H88" s="67"/>
      <c r="I88" s="67"/>
      <c r="J88" s="67"/>
      <c r="K88" s="67"/>
      <c r="L88" s="67"/>
      <c r="M88" s="1"/>
      <c r="N88" s="1"/>
      <c r="O88" s="1"/>
      <c r="P88" s="1"/>
      <c r="Q88" s="1"/>
      <c r="R88" s="1"/>
      <c r="S88" s="1"/>
      <c r="T88" s="1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</row>
    <row r="89" spans="1:39" ht="15.75" customHeight="1">
      <c r="A89" s="75"/>
      <c r="B89" s="1"/>
      <c r="C89" s="1"/>
      <c r="D89" s="1"/>
      <c r="E89" s="67"/>
      <c r="F89" s="67"/>
      <c r="G89" s="67"/>
      <c r="H89" s="67"/>
      <c r="I89" s="67"/>
      <c r="J89" s="67"/>
      <c r="K89" s="67"/>
      <c r="L89" s="67"/>
      <c r="M89" s="1"/>
      <c r="N89" s="1"/>
      <c r="O89" s="1"/>
      <c r="P89" s="1"/>
      <c r="Q89" s="1"/>
      <c r="R89" s="1"/>
      <c r="S89" s="1"/>
      <c r="T89" s="1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</row>
    <row r="90" spans="1:39" ht="15.75" customHeight="1">
      <c r="A90" s="75"/>
      <c r="B90" s="1"/>
      <c r="C90" s="1"/>
      <c r="D90" s="1"/>
      <c r="E90" s="67"/>
      <c r="F90" s="67"/>
      <c r="G90" s="67"/>
      <c r="H90" s="67"/>
      <c r="I90" s="67"/>
      <c r="J90" s="67"/>
      <c r="K90" s="67"/>
      <c r="L90" s="67"/>
      <c r="M90" s="1"/>
      <c r="N90" s="1"/>
      <c r="O90" s="1"/>
      <c r="P90" s="1"/>
      <c r="Q90" s="1"/>
      <c r="R90" s="1"/>
      <c r="S90" s="1"/>
      <c r="T90" s="1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</row>
    <row r="91" spans="1:39" ht="15.75" customHeight="1">
      <c r="A91" s="75"/>
      <c r="B91" s="1"/>
      <c r="C91" s="1"/>
      <c r="D91" s="1"/>
      <c r="E91" s="67"/>
      <c r="F91" s="67"/>
      <c r="G91" s="67"/>
      <c r="H91" s="67"/>
      <c r="I91" s="67"/>
      <c r="J91" s="67"/>
      <c r="K91" s="67"/>
      <c r="L91" s="67"/>
      <c r="M91" s="1"/>
      <c r="N91" s="1"/>
      <c r="O91" s="1"/>
      <c r="P91" s="1"/>
      <c r="Q91" s="1"/>
      <c r="R91" s="1"/>
      <c r="S91" s="1"/>
      <c r="T91" s="1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</row>
    <row r="92" spans="1:39" ht="15.75" customHeight="1">
      <c r="A92" s="75"/>
      <c r="B92" s="1"/>
      <c r="C92" s="1"/>
      <c r="D92" s="1"/>
      <c r="E92" s="67"/>
      <c r="F92" s="67"/>
      <c r="G92" s="67"/>
      <c r="H92" s="67"/>
      <c r="I92" s="67"/>
      <c r="J92" s="67"/>
      <c r="K92" s="67"/>
      <c r="L92" s="67"/>
      <c r="M92" s="1"/>
      <c r="N92" s="1"/>
      <c r="O92" s="1"/>
      <c r="P92" s="1"/>
      <c r="Q92" s="1"/>
      <c r="R92" s="1"/>
      <c r="S92" s="1"/>
      <c r="T92" s="1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</row>
    <row r="93" spans="1:39" ht="15.75" customHeight="1">
      <c r="A93" s="76"/>
      <c r="B93" s="74"/>
      <c r="C93" s="74"/>
      <c r="D93" s="74"/>
      <c r="E93" s="63"/>
      <c r="F93" s="63"/>
      <c r="G93" s="63"/>
      <c r="H93" s="63"/>
      <c r="I93" s="63"/>
      <c r="J93" s="63"/>
      <c r="K93" s="63"/>
      <c r="L93" s="63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</row>
    <row r="94" spans="1:39" ht="15.75" customHeight="1">
      <c r="A94" s="76"/>
      <c r="B94" s="74"/>
      <c r="C94" s="74"/>
      <c r="D94" s="74"/>
      <c r="E94" s="63"/>
      <c r="F94" s="63"/>
      <c r="G94" s="63"/>
      <c r="H94" s="63"/>
      <c r="I94" s="63"/>
      <c r="J94" s="63"/>
      <c r="K94" s="63"/>
      <c r="L94" s="63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</row>
    <row r="95" spans="1:39" ht="15.75" customHeight="1">
      <c r="A95" s="76"/>
      <c r="B95" s="74"/>
      <c r="C95" s="74"/>
      <c r="D95" s="74"/>
      <c r="E95" s="63"/>
      <c r="F95" s="63"/>
      <c r="G95" s="63"/>
      <c r="H95" s="63"/>
      <c r="I95" s="63"/>
      <c r="J95" s="63"/>
      <c r="K95" s="63"/>
      <c r="L95" s="63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</row>
    <row r="96" spans="1:39" ht="15.75" customHeight="1">
      <c r="A96" s="76"/>
      <c r="B96" s="74"/>
      <c r="C96" s="74"/>
      <c r="D96" s="74"/>
      <c r="E96" s="63"/>
      <c r="F96" s="63"/>
      <c r="G96" s="63"/>
      <c r="H96" s="63"/>
      <c r="I96" s="63"/>
      <c r="J96" s="63"/>
      <c r="K96" s="63"/>
      <c r="L96" s="63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</row>
    <row r="97" spans="1:39" ht="15.75" customHeight="1">
      <c r="A97" s="76"/>
      <c r="B97" s="74"/>
      <c r="C97" s="74"/>
      <c r="D97" s="74"/>
      <c r="E97" s="71"/>
      <c r="F97" s="71"/>
      <c r="G97" s="71"/>
      <c r="H97" s="71"/>
      <c r="I97" s="71"/>
      <c r="J97" s="71"/>
      <c r="K97" s="71"/>
      <c r="L97" s="71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 spans="1:39" ht="15.75" customHeight="1">
      <c r="A98" s="76"/>
      <c r="B98" s="74"/>
      <c r="C98" s="74"/>
      <c r="D98" s="74"/>
      <c r="E98" s="1"/>
      <c r="F98" s="1"/>
      <c r="G98" s="1"/>
      <c r="H98" s="1"/>
      <c r="I98" s="1"/>
      <c r="J98" s="1"/>
      <c r="K98" s="1"/>
      <c r="L98" s="1"/>
      <c r="M98" s="74"/>
      <c r="N98" s="74"/>
      <c r="O98" s="74"/>
      <c r="P98" s="74"/>
      <c r="Q98" s="74"/>
      <c r="R98" s="74"/>
      <c r="S98" s="74"/>
      <c r="T98" s="74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</row>
    <row r="99" spans="1:39" ht="15.75" customHeight="1">
      <c r="A99" s="78"/>
      <c r="B99" s="77"/>
      <c r="C99" s="77"/>
      <c r="D99" s="77"/>
      <c r="E99" s="1"/>
      <c r="F99" s="1"/>
      <c r="G99" s="1"/>
      <c r="H99" s="1"/>
      <c r="I99" s="1"/>
      <c r="J99" s="1"/>
      <c r="K99" s="1"/>
      <c r="L99" s="1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</row>
    <row r="100" spans="1:39" ht="15.75" customHeight="1">
      <c r="A100" s="78"/>
      <c r="B100" s="77"/>
      <c r="C100" s="77"/>
      <c r="D100" s="77"/>
      <c r="E100" s="1"/>
      <c r="F100" s="1"/>
      <c r="G100" s="1"/>
      <c r="H100" s="1"/>
      <c r="I100" s="1"/>
      <c r="J100" s="1"/>
      <c r="K100" s="1"/>
      <c r="L100" s="1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</row>
    <row r="101" spans="1:39" ht="15.75" customHeight="1">
      <c r="A101" s="78"/>
      <c r="B101" s="77"/>
      <c r="C101" s="77"/>
      <c r="D101" s="77"/>
      <c r="E101" s="1"/>
      <c r="F101" s="1"/>
      <c r="G101" s="1"/>
      <c r="H101" s="1"/>
      <c r="I101" s="1"/>
      <c r="J101" s="1"/>
      <c r="K101" s="1"/>
      <c r="L101" s="1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</row>
    <row r="102" spans="1:39" ht="15.75" customHeight="1">
      <c r="A102" s="78"/>
      <c r="B102" s="77"/>
      <c r="C102" s="77"/>
      <c r="D102" s="77"/>
      <c r="E102" s="1"/>
      <c r="F102" s="1"/>
      <c r="G102" s="1"/>
      <c r="H102" s="1"/>
      <c r="I102" s="1"/>
      <c r="J102" s="1"/>
      <c r="K102" s="1"/>
      <c r="L102" s="1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</row>
    <row r="103" spans="1:39" ht="15.75" customHeight="1">
      <c r="A103" s="78"/>
      <c r="B103" s="77"/>
      <c r="C103" s="77"/>
      <c r="D103" s="77"/>
      <c r="E103" s="1"/>
      <c r="F103" s="1"/>
      <c r="G103" s="1"/>
      <c r="H103" s="1"/>
      <c r="I103" s="1"/>
      <c r="J103" s="1"/>
      <c r="K103" s="1"/>
      <c r="L103" s="1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</row>
    <row r="104" spans="1:39" ht="15.75" customHeight="1">
      <c r="A104" s="78"/>
      <c r="B104" s="77"/>
      <c r="C104" s="77"/>
      <c r="D104" s="77"/>
      <c r="E104" s="1"/>
      <c r="F104" s="1"/>
      <c r="G104" s="1"/>
      <c r="H104" s="1"/>
      <c r="I104" s="1"/>
      <c r="J104" s="1"/>
      <c r="K104" s="1"/>
      <c r="L104" s="1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</row>
    <row r="105" spans="1:39" ht="15.75" customHeight="1">
      <c r="A105" s="78"/>
      <c r="B105" s="77"/>
      <c r="C105" s="77"/>
      <c r="D105" s="77"/>
      <c r="E105" s="1"/>
      <c r="F105" s="1"/>
      <c r="G105" s="1"/>
      <c r="H105" s="1"/>
      <c r="I105" s="1"/>
      <c r="J105" s="1"/>
      <c r="K105" s="1"/>
      <c r="L105" s="1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</row>
    <row r="106" spans="1:39" ht="15.75" customHeight="1">
      <c r="A106" s="78"/>
      <c r="B106" s="77"/>
      <c r="C106" s="77"/>
      <c r="D106" s="77"/>
      <c r="E106" s="74"/>
      <c r="F106" s="74"/>
      <c r="G106" s="74"/>
      <c r="H106" s="74"/>
      <c r="I106" s="74"/>
      <c r="J106" s="74"/>
      <c r="K106" s="74"/>
      <c r="L106" s="74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</row>
    <row r="107" spans="1:39" ht="15.75" customHeight="1">
      <c r="A107" s="78"/>
      <c r="B107" s="77"/>
      <c r="C107" s="77"/>
      <c r="D107" s="77"/>
      <c r="E107" s="74"/>
      <c r="F107" s="74"/>
      <c r="G107" s="74"/>
      <c r="H107" s="74"/>
      <c r="I107" s="74"/>
      <c r="J107" s="74"/>
      <c r="K107" s="74"/>
      <c r="L107" s="74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</row>
    <row r="108" spans="1:39" ht="15.75" customHeight="1">
      <c r="A108" s="78"/>
      <c r="B108" s="77"/>
      <c r="C108" s="77"/>
      <c r="D108" s="77"/>
      <c r="E108" s="74"/>
      <c r="F108" s="74"/>
      <c r="G108" s="74"/>
      <c r="H108" s="74"/>
      <c r="I108" s="74"/>
      <c r="J108" s="74"/>
      <c r="K108" s="74"/>
      <c r="L108" s="74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</row>
    <row r="109" spans="1:39" ht="15.75" customHeight="1">
      <c r="A109" s="78"/>
      <c r="B109" s="77"/>
      <c r="C109" s="77"/>
      <c r="D109" s="77"/>
      <c r="E109" s="74"/>
      <c r="F109" s="74"/>
      <c r="G109" s="74"/>
      <c r="H109" s="74"/>
      <c r="I109" s="74"/>
      <c r="J109" s="74"/>
      <c r="K109" s="74"/>
      <c r="L109" s="74"/>
      <c r="M109" s="77"/>
      <c r="N109" s="77"/>
      <c r="O109" s="77"/>
      <c r="P109" s="77"/>
      <c r="Q109" s="77"/>
      <c r="R109" s="77"/>
      <c r="S109" s="77"/>
      <c r="T109" s="77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5.75" customHeight="1">
      <c r="A110" s="75"/>
      <c r="B110" s="1"/>
      <c r="C110" s="1"/>
      <c r="D110" s="1"/>
      <c r="E110" s="74"/>
      <c r="F110" s="74"/>
      <c r="G110" s="74"/>
      <c r="H110" s="74"/>
      <c r="I110" s="74"/>
      <c r="J110" s="74"/>
      <c r="K110" s="74"/>
      <c r="L110" s="7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5.75" customHeight="1">
      <c r="A111" s="1"/>
      <c r="B111" s="1"/>
      <c r="C111" s="1"/>
      <c r="D111" s="1"/>
      <c r="E111" s="74"/>
      <c r="F111" s="74"/>
      <c r="G111" s="74"/>
      <c r="H111" s="74"/>
      <c r="I111" s="74"/>
      <c r="J111" s="74"/>
      <c r="K111" s="74"/>
      <c r="L111" s="7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5.75" customHeight="1">
      <c r="A112" s="1"/>
      <c r="B112" s="1"/>
      <c r="C112" s="1"/>
      <c r="D112" s="1"/>
      <c r="E112" s="77"/>
      <c r="F112" s="77"/>
      <c r="G112" s="77"/>
      <c r="H112" s="77"/>
      <c r="I112" s="77"/>
      <c r="J112" s="77"/>
      <c r="K112" s="77"/>
      <c r="L112" s="7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>
      <c r="A113" s="1"/>
      <c r="B113" s="1"/>
      <c r="C113" s="1"/>
      <c r="D113" s="1"/>
      <c r="E113" s="77"/>
      <c r="F113" s="77"/>
      <c r="G113" s="77"/>
      <c r="H113" s="77"/>
      <c r="I113" s="77"/>
      <c r="J113" s="77"/>
      <c r="K113" s="77"/>
      <c r="L113" s="7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>
      <c r="A114" s="1"/>
      <c r="B114" s="1"/>
      <c r="C114" s="1"/>
      <c r="D114" s="1"/>
      <c r="E114" s="77"/>
      <c r="F114" s="77"/>
      <c r="G114" s="77"/>
      <c r="H114" s="77"/>
      <c r="I114" s="77"/>
      <c r="J114" s="77"/>
      <c r="K114" s="77"/>
      <c r="L114" s="7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>
      <c r="A115" s="1"/>
      <c r="B115" s="1"/>
      <c r="C115" s="1"/>
      <c r="D115" s="1"/>
      <c r="E115" s="77"/>
      <c r="F115" s="77"/>
      <c r="G115" s="77"/>
      <c r="H115" s="77"/>
      <c r="I115" s="77"/>
      <c r="J115" s="77"/>
      <c r="K115" s="77"/>
      <c r="L115" s="7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>
      <c r="A116" s="1"/>
      <c r="B116" s="1"/>
      <c r="C116" s="1"/>
      <c r="D116" s="1"/>
      <c r="E116" s="77"/>
      <c r="F116" s="77"/>
      <c r="G116" s="77"/>
      <c r="H116" s="77"/>
      <c r="I116" s="77"/>
      <c r="J116" s="77"/>
      <c r="K116" s="77"/>
      <c r="L116" s="7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>
      <c r="A117" s="1"/>
      <c r="B117" s="1"/>
      <c r="C117" s="1"/>
      <c r="D117" s="1"/>
      <c r="E117" s="77"/>
      <c r="F117" s="77"/>
      <c r="G117" s="77"/>
      <c r="H117" s="77"/>
      <c r="I117" s="77"/>
      <c r="J117" s="77"/>
      <c r="K117" s="77"/>
      <c r="L117" s="7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>
      <c r="A118" s="1"/>
      <c r="B118" s="1"/>
      <c r="C118" s="1"/>
      <c r="D118" s="1"/>
      <c r="E118" s="77"/>
      <c r="F118" s="77"/>
      <c r="G118" s="77"/>
      <c r="H118" s="77"/>
      <c r="I118" s="77"/>
      <c r="J118" s="77"/>
      <c r="K118" s="77"/>
      <c r="L118" s="7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>
      <c r="A119" s="1"/>
      <c r="B119" s="1"/>
      <c r="C119" s="1"/>
      <c r="D119" s="1"/>
      <c r="E119" s="77"/>
      <c r="F119" s="77"/>
      <c r="G119" s="77"/>
      <c r="H119" s="77"/>
      <c r="I119" s="77"/>
      <c r="J119" s="77"/>
      <c r="K119" s="77"/>
      <c r="L119" s="7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>
      <c r="A120" s="1"/>
      <c r="B120" s="1"/>
      <c r="C120" s="1"/>
      <c r="D120" s="1"/>
      <c r="E120" s="77"/>
      <c r="F120" s="77"/>
      <c r="G120" s="77"/>
      <c r="H120" s="77"/>
      <c r="I120" s="77"/>
      <c r="J120" s="77"/>
      <c r="K120" s="77"/>
      <c r="L120" s="7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>
      <c r="A121" s="1"/>
      <c r="B121" s="1"/>
      <c r="C121" s="1"/>
      <c r="D121" s="1"/>
      <c r="E121" s="77"/>
      <c r="F121" s="77"/>
      <c r="G121" s="77"/>
      <c r="H121" s="77"/>
      <c r="I121" s="77"/>
      <c r="J121" s="77"/>
      <c r="K121" s="77"/>
      <c r="L121" s="7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>
      <c r="A122" s="1"/>
      <c r="B122" s="1"/>
      <c r="C122" s="1"/>
      <c r="D122" s="1"/>
      <c r="E122" s="77"/>
      <c r="F122" s="77"/>
      <c r="G122" s="77"/>
      <c r="H122" s="77"/>
      <c r="I122" s="77"/>
      <c r="J122" s="77"/>
      <c r="K122" s="77"/>
      <c r="L122" s="7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>
      <c r="A144" s="1"/>
      <c r="B144" s="1"/>
      <c r="C144" s="1"/>
      <c r="D144" s="1"/>
      <c r="E144" s="1"/>
      <c r="F144" s="7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>
      <c r="A145" s="1"/>
      <c r="B145" s="1"/>
      <c r="C145" s="1"/>
      <c r="D145" s="1"/>
      <c r="E145" s="1"/>
      <c r="F145" s="7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  <row r="1015" spans="1:39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</row>
    <row r="1016" spans="1:39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</row>
    <row r="1017" spans="1:39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</row>
    <row r="1018" spans="1:39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</row>
    <row r="1019" spans="1:39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</row>
    <row r="1020" spans="1:39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</row>
    <row r="1021" spans="1:39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</row>
    <row r="1022" spans="1:39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</row>
    <row r="1023" spans="1:39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</row>
    <row r="1024" spans="1:39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</row>
    <row r="1025" spans="1:39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</row>
    <row r="1026" spans="1:39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</row>
    <row r="1027" spans="1:39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</row>
    <row r="1028" spans="1:39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</row>
    <row r="1029" spans="1:39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</row>
    <row r="1030" spans="1:39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</row>
    <row r="1031" spans="1:39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</row>
    <row r="1032" spans="1:39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</row>
    <row r="1033" spans="1:39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</row>
    <row r="1034" spans="1:39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</row>
    <row r="1035" spans="1:39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</row>
    <row r="1036" spans="1:39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</row>
    <row r="1037" spans="1:39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</row>
    <row r="1038" spans="1:39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</row>
    <row r="1039" spans="1:39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</row>
    <row r="1040" spans="1:39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</row>
    <row r="1041" spans="1:39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</row>
    <row r="1042" spans="1:39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</row>
    <row r="1043" spans="1:39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</row>
    <row r="1044" spans="1:39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</row>
    <row r="1045" spans="1:39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</row>
    <row r="1046" spans="1:39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</row>
    <row r="1047" spans="1:39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</row>
    <row r="1048" spans="1:39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</row>
    <row r="1049" spans="1:39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</row>
  </sheetData>
  <sheetProtection algorithmName="SHA-512" hashValue="NAwRVpvhwnEZb+ZI5RpN+aa7P93vTBEuXxuPdnMFrh6BIM/LMuU49GrcDaQp93Yv9+RjKNfy6MU6lCNWwkFahQ==" saltValue="4WFKAQnlccMHwM7HWNqSZg==" spinCount="100000" sheet="1" objects="1" scenarios="1" sort="0" autoFilter="0" pivotTables="0"/>
  <mergeCells count="214">
    <mergeCell ref="A52:R52"/>
    <mergeCell ref="S52:T52"/>
    <mergeCell ref="A53:T53"/>
    <mergeCell ref="A54:T54"/>
    <mergeCell ref="F70:L70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S14:T15"/>
    <mergeCell ref="AA14:AD14"/>
    <mergeCell ref="AE14:AG14"/>
    <mergeCell ref="AH14:AI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2023-10-26T16:59:46Z</dcterms:modified>
</cp:coreProperties>
</file>