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\Desktop\crpi videos\documentos\convenio educação\EDUCAÇÃO ANO 2019\"/>
    </mc:Choice>
  </mc:AlternateContent>
  <bookViews>
    <workbookView xWindow="0" yWindow="0" windowWidth="19200" windowHeight="719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U67" i="1" l="1"/>
  <c r="N11" i="1" s="1"/>
  <c r="Q11" i="1" s="1"/>
  <c r="W60" i="1"/>
  <c r="W35" i="1"/>
  <c r="W17" i="1"/>
  <c r="D11" i="1"/>
  <c r="F11" i="1" s="1"/>
  <c r="M11" i="1" s="1"/>
  <c r="S11" i="1" l="1"/>
</calcChain>
</file>

<file path=xl/sharedStrings.xml><?xml version="1.0" encoding="utf-8"?>
<sst xmlns="http://schemas.openxmlformats.org/spreadsheetml/2006/main" count="217" uniqueCount="123">
  <si>
    <t>PREFEITURA MUNICIPAL DE GUARUJÁ</t>
  </si>
  <si>
    <t>DEMONSTRATIVO DE RECEITA E DESPESA</t>
  </si>
  <si>
    <t>TERMO DE  COLABORAÇÃO Nº  63/2017.</t>
  </si>
  <si>
    <t>ADITAMENTO Nº01 - PROCESSO ADM: 29.953/8935/2018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</si>
  <si>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</si>
  <si>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</si>
  <si>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</si>
  <si>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</si>
  <si>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 - C.R.P.I.</t>
  </si>
  <si>
    <t>48.703.342/0001-02</t>
  </si>
  <si>
    <t>01/12/2019 A 31/12/2019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</si>
  <si>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</si>
  <si>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</si>
  <si>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</si>
  <si>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</si>
  <si>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</si>
  <si>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</si>
  <si>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</si>
  <si>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</si>
  <si>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</si>
  <si>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</si>
  <si>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</si>
  <si>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</si>
  <si>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</si>
  <si>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ANTECIPAÇÃO IR S/APLICAÇÃO</t>
  </si>
  <si>
    <t>DESPESAS BAIXA  AUT. POUPANÇA</t>
  </si>
  <si>
    <t>TOTAL GERAL DE DESPESAS</t>
  </si>
  <si>
    <t>DEVOLUÇÃO / DEPÓSITO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</si>
  <si>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</si>
  <si>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</si>
  <si>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</si>
  <si>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</si>
  <si>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</si>
  <si>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</si>
  <si>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</si>
  <si>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</si>
  <si>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</si>
  <si>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</si>
  <si>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</si>
  <si>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</si>
  <si>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</si>
  <si>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HOLERITE DE ADIANTAMENTO - FLAVIA DANIELA DOS S. COSTA- MONITORA</t>
  </si>
  <si>
    <t>*</t>
  </si>
  <si>
    <t>RECURSOS HUMANOS</t>
  </si>
  <si>
    <t>HOLERITE DE ADIANTAMENTO - DANIELA ARAUJO SILVA MELO- MONITORA</t>
  </si>
  <si>
    <t>HOLERITE COMPETÊNCIA 11/2019- ADENILCE ARAUJO DA SILVA- COZINHEIRA</t>
  </si>
  <si>
    <t>HOLERITE COMPETÊNCIA 11/2019- SUELEN RAFAELA DOS PASSOS- COZINHEIRA</t>
  </si>
  <si>
    <t>HOLERITE COMPETÊNCIA 11/2019 - CARINA LIMA TAVARES- DIRETORA ESCOLAR</t>
  </si>
  <si>
    <t>HOLERITE COMPETÊNCIA 11/2019- AMARA MARIA H. DA CONCEIÇÃO-FAXINEIRA</t>
  </si>
  <si>
    <t>HOLERITE COMPETÊNCIA 11/2019- MARIA FIGUEIREDO DA SILVA- FAXINEIRA</t>
  </si>
  <si>
    <t>HOLERITE COMPETÊNCIA 11/2019- ANA LUCIA VASQUEZ ANTONIO- MONITORA</t>
  </si>
  <si>
    <t>HOLERITE COMPETÊNCIA 11/2019- DANIELA ARAUJO SILVA MELO- MONITORA</t>
  </si>
  <si>
    <t>HOLERITE COMPETÊNCIA 11/2019- DYANE DANTAS MIRANDA- MONITORA</t>
  </si>
  <si>
    <t>HOLERITE COMPETÊNCIA 11/2019- FLAVIA DANIELA DOS S. COSTA- MONITORA</t>
  </si>
  <si>
    <t>HOLERITE COMPETÊNCIA 11/2019- JANAINA JENIFER ANDRADE- MONITORA</t>
  </si>
  <si>
    <t>HOLERITE COMPETÊNCIA 11/2019- LUIZ CARLOS BAIRRADAS - MOTORISTA</t>
  </si>
  <si>
    <t>HOLERITE COMPETÊNCIA 11/2019- ADRIANA DE GOES CORREA- PROFESSORA</t>
  </si>
  <si>
    <t>HOLERITE COMPETÊNCIA 11/2019- ANA PAULA SANTANA P. TENORIO- PROFESSORA</t>
  </si>
  <si>
    <t>HOLERITE COMPETÊNCIA 11/2019- BARBARA ANGELICA DE S.CRUZ- PROFESSORA OFICINEIRA</t>
  </si>
  <si>
    <t>HOLERITE COMPETÊNCIA 11/2019- MELISSA RIBEIRO B. SOUZA- PROFESSORA ED. FÍSICA</t>
  </si>
  <si>
    <t>HOLERITE COMPETÊNCIA 11/2019- NARA CRISTINA PEDROZO DE SOUZA- PROFESSORA</t>
  </si>
  <si>
    <t>HOLERITE COMPETÊNCIA 11/2019- SIMONE NASCIMENTO DOS SANTOS- PROFESSORA</t>
  </si>
  <si>
    <t>HOLERITE COMPETÊNCIA 11/2019- THALITA REGINA DA SILVA FRANÇA- SECRETARIA ESCOLAR</t>
  </si>
  <si>
    <t>HOLERITE COMPETÊNCIA 11/2019- THAYANI CAROLINE DA SILVA SANTOS-JOVEM APRENDIZ</t>
  </si>
  <si>
    <t>FGTS- COMPETÊNCIA 11/2019</t>
  </si>
  <si>
    <t>ENCARGO TRABALHISTA</t>
  </si>
  <si>
    <t>BOLETO- SINDICATO DOS PROFESSORES DE SANTOS E REGIÃO</t>
  </si>
  <si>
    <t>GPS- INSS- COMPETÊNCIA 11/2019</t>
  </si>
  <si>
    <t>DARF. COD. 0561- COMPETÊNCIA 11/2019</t>
  </si>
  <si>
    <t>HOLERITE 2ºPARCELA DO 13ºSALARIO - ADENILCE ARAUJO DA SILVA- COZINHEIRA</t>
  </si>
  <si>
    <t>HOLERITE 2ºPARCELA DO 13ºSALARIO -SUELEN RAFAELA DOS PASSOS- COZINHEIRA</t>
  </si>
  <si>
    <t>HOLERITE 2ºPARCELA DO 13ºSALARIO -CARINA LIMA TAVARES- DIRETORA ESCOLAR</t>
  </si>
  <si>
    <t>HOLERITE 2ºPARCELA DO 13ºSALARIO - AMARA MARIA H. DA CONCEIÇÃO-FAXINEIRA</t>
  </si>
  <si>
    <t>HOLERITE 2ºPARCELA DO 13ºSALARIO - MARIA FIGUEIREDO DA SILVA- FAXINEIRA</t>
  </si>
  <si>
    <t>HOLERITE 2ºPARCELA DO 13ºSALARIO - ANA LUCIA VASQUEZ ANTONIO- MONITORA</t>
  </si>
  <si>
    <t>HOLERITE 2ºPARCELA DO 13ºSALARIO - DANIELA ARAUJO SILVA MELO- MONITORA</t>
  </si>
  <si>
    <t>HOLERITE 2ºPARCELA DO 13ºSALARIO - DYANE DANTAS MIRANDA- MONITORA</t>
  </si>
  <si>
    <t>HOLERITE 2ºPARCELA DO 13ºSALARIO - FLAVIA DANIELA DOS S. COSTA- MONITORA</t>
  </si>
  <si>
    <t>HOLERITE 2ºPARCELA DO 13ºSALARIO - JANAINA JENIFER ANDRADE- MONITORA</t>
  </si>
  <si>
    <t>HOLERITE 2ºPARCELA DO 13ºSALARIO - LUIZ CARLOS BAIRRADAS - MOTORISTA</t>
  </si>
  <si>
    <t>HOLERITE 2ºPARCELA DO 13ºSALARIO - ADRIANA DE GOES CORREA- PROFESSORA</t>
  </si>
  <si>
    <t>HOLERITE 2ºPARCELA DO 13ºSALARIO - ANA PAULA SANTANA P. TENORIO- PROFESSORA</t>
  </si>
  <si>
    <t>HOLERITE 2ºPARCELA DO 13ºSALARIO - BARBARA ANGELICA DE S.CRUZ- PROFESSORA OFICINEIRA</t>
  </si>
  <si>
    <t>HOLERITE 2ºPARCELA DO 13ºSALARIO - MELISSA RIBEIRO B. SOUZA- PROFESSORA ED. FÍSICA</t>
  </si>
  <si>
    <t>HOLERITE 2ºPARCELA DO 13ºSALARIO - NARA CRISTINA PEDROZO DE SOUZA- PROFESSORA</t>
  </si>
  <si>
    <t>HOLERITE 2ºPARCELA DO 13ºSALARIO - SIMONE NASCIMENTO DOS SANTOS- PROFESSORA</t>
  </si>
  <si>
    <t>HOLERITE 2ºPARCELA DO 13ºSALARIO - THALITA REGINA DA SILVA FRANÇA- SECRETARIA ESCOLAR</t>
  </si>
  <si>
    <t>HOLERITE 2ºPARCELA DO 13ºSALARIO - THAYANI CAROLINE DA SILVA SANTOS-JOVEM APRENDIZ</t>
  </si>
  <si>
    <t>GPS- INSS- COMPETÊNCIA 11/2019 S/13ºSALARIO</t>
  </si>
  <si>
    <t>RESCISÃO - NARA CRISTINA PEDROSO DE SOUZA - PROFESSORA</t>
  </si>
  <si>
    <t>RECIBO DE VALE TRANSPORTE Nº 369194 - APB PRODATA -BR MOBILIDADE BAIX.SANTISTA S.A</t>
  </si>
  <si>
    <t>BENEFICIOS</t>
  </si>
  <si>
    <t>RECIBO DE VALE TRANSPORTE Nº 40385 - AUTOPASS S.A - EMPRESA CITY</t>
  </si>
  <si>
    <t>NOTA FISCAL Nº 613248 - SODEXO PASS DO BRASIL SERVIÇOS E COMERCIO S.A</t>
  </si>
  <si>
    <t>TOTAL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</si>
  <si>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</si>
  <si>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</si>
  <si>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>PRESIDENTE DA ENTIDADE</t>
  </si>
  <si>
    <t xml:space="preserve"> CONSELHEIRO FISCAL</t>
  </si>
  <si>
    <t xml:space="preserve"> REGINALDO GONÇALVES PACHECO CPF: 133.714.228-01                                                                     OSMAR ROBERTO FERNANDES CPF: 025.557.538-69                                                                                                                                            RITA DE CASSIA Z. BASTOS CPF: 906.115-787-00</t>
  </si>
  <si>
    <t xml:space="preserve"> GUARUJA,       09   DE        JANEIRO          DE               2019.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</si>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</sst>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_-[$R$-416]\ * #,##0.00_-;\-[$R$-416]\ * #,##0.00_-;_-[$R$-416]\ * &quot;-&quot;??_-;_-@_-"/>
  </numFmts>
  <fonts count="30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  <charset val="1"/>
    </font>
    <font>
      <b/>
      <sz val="11"/>
      <name val="Arial"/>
      <family val="2"/>
    </font>
    <font>
      <sz val="11"/>
      <name val="Times New Roman"/>
      <family val="1"/>
    </font>
    <font>
      <b/>
      <sz val="9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12"/>
      <name val="Arial"/>
      <family val="2"/>
      <charset val="1"/>
    </font>
    <font>
      <b/>
      <sz val="7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7"/>
      <name val="Arial"/>
      <family val="2"/>
    </font>
    <font>
      <sz val="10.5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B7EC"/>
        <bgColor indexed="64"/>
      </patternFill>
    </fill>
    <fill>
      <patternFill patternType="solid">
        <fgColor rgb="FFFFF4F3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1">
    <xf numFmtId="0" fontId="0" fillId="0" borderId="0"/>
  </cellStyleXfs>
  <cellXfs count="261">
    <xf numFmtId="0" fontId="0" fillId="0" borderId="0" xfId="0"/>
    <xf numFmtId="164" fontId="1" fillId="0" borderId="0" xfId="0" applyNumberFormat="1" applyFont="1" applyProtection="1"/>
    <xf numFmtId="0" fontId="1" fillId="0" borderId="0" xfId="0" applyFont="1"/>
    <xf numFmtId="0" fontId="2" fillId="0" borderId="0" xfId="0" applyFont="1" applyProtection="1">
      <protection hidden="1"/>
    </xf>
    <xf numFmtId="0" fontId="2" fillId="0" borderId="0" xfId="0" applyFont="1"/>
    <xf numFmtId="0" fontId="2" fillId="0" borderId="0" xfId="0" applyFont="1" applyBorder="1" applyAlignment="1">
      <alignment horizontal="center"/>
    </xf>
    <xf numFmtId="165" fontId="2" fillId="0" borderId="0" xfId="0" applyNumberFormat="1" applyFont="1" applyFill="1" applyBorder="1" applyProtection="1">
      <protection locked="0"/>
    </xf>
    <xf numFmtId="0" fontId="1" fillId="0" borderId="0" xfId="0" applyFont="1" applyBorder="1"/>
    <xf numFmtId="164" fontId="5" fillId="0" borderId="0" xfId="0" applyNumberFormat="1" applyFont="1" applyProtection="1"/>
    <xf numFmtId="49" fontId="6" fillId="0" borderId="4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5" fillId="0" borderId="0" xfId="0" applyFont="1"/>
    <xf numFmtId="164" fontId="1" fillId="0" borderId="0" xfId="0" applyNumberFormat="1" applyFont="1" applyAlignment="1" applyProtection="1">
      <alignment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Border="1" applyProtection="1"/>
    <xf numFmtId="0" fontId="9" fillId="3" borderId="0" xfId="0" applyFont="1" applyFill="1" applyBorder="1" applyAlignment="1" applyProtection="1">
      <alignment horizontal="center"/>
      <protection locked="0"/>
    </xf>
    <xf numFmtId="0" fontId="10" fillId="3" borderId="0" xfId="0" applyFont="1" applyFill="1" applyBorder="1" applyAlignment="1">
      <alignment horizontal="center"/>
    </xf>
    <xf numFmtId="0" fontId="9" fillId="3" borderId="0" xfId="0" applyFont="1" applyFill="1" applyBorder="1" applyAlignment="1" applyProtection="1">
      <alignment horizontal="center"/>
    </xf>
    <xf numFmtId="0" fontId="1" fillId="3" borderId="0" xfId="0" applyFont="1" applyFill="1" applyBorder="1"/>
    <xf numFmtId="164" fontId="1" fillId="4" borderId="0" xfId="0" applyNumberFormat="1" applyFont="1" applyFill="1" applyProtection="1"/>
    <xf numFmtId="164" fontId="12" fillId="0" borderId="0" xfId="0" applyNumberFormat="1" applyFont="1" applyAlignment="1" applyProtection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3" fontId="13" fillId="6" borderId="11" xfId="0" applyNumberFormat="1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3" fontId="13" fillId="6" borderId="14" xfId="0" applyNumberFormat="1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66" fontId="2" fillId="5" borderId="7" xfId="0" applyNumberFormat="1" applyFont="1" applyFill="1" applyBorder="1" applyAlignment="1" applyProtection="1">
      <alignment horizontal="center" vertical="center"/>
      <protection locked="0"/>
    </xf>
    <xf numFmtId="166" fontId="2" fillId="5" borderId="18" xfId="0" applyNumberFormat="1" applyFont="1" applyFill="1" applyBorder="1" applyAlignment="1" applyProtection="1">
      <alignment horizontal="center" vertical="center"/>
      <protection locked="0"/>
    </xf>
    <xf numFmtId="166" fontId="2" fillId="7" borderId="19" xfId="0" applyNumberFormat="1" applyFont="1" applyFill="1" applyBorder="1" applyAlignment="1" applyProtection="1">
      <alignment horizontal="center" vertical="center"/>
    </xf>
    <xf numFmtId="166" fontId="2" fillId="5" borderId="20" xfId="0" applyNumberFormat="1" applyFont="1" applyFill="1" applyBorder="1" applyAlignment="1" applyProtection="1">
      <alignment horizontal="center" vertical="center"/>
    </xf>
    <xf numFmtId="166" fontId="2" fillId="5" borderId="21" xfId="0" applyNumberFormat="1" applyFont="1" applyFill="1" applyBorder="1" applyAlignment="1" applyProtection="1">
      <alignment horizontal="center" vertical="center"/>
    </xf>
    <xf numFmtId="166" fontId="2" fillId="5" borderId="8" xfId="0" applyNumberFormat="1" applyFont="1" applyFill="1" applyBorder="1" applyAlignment="1" applyProtection="1">
      <alignment horizontal="center" vertical="center"/>
    </xf>
    <xf numFmtId="166" fontId="14" fillId="5" borderId="8" xfId="0" applyNumberFormat="1" applyFont="1" applyFill="1" applyBorder="1" applyAlignment="1">
      <alignment horizontal="center" vertical="center"/>
    </xf>
    <xf numFmtId="166" fontId="2" fillId="5" borderId="19" xfId="0" applyNumberFormat="1" applyFont="1" applyFill="1" applyBorder="1" applyAlignment="1" applyProtection="1">
      <alignment horizontal="center" vertical="center"/>
    </xf>
    <xf numFmtId="166" fontId="2" fillId="5" borderId="17" xfId="0" applyNumberFormat="1" applyFont="1" applyFill="1" applyBorder="1" applyAlignment="1" applyProtection="1">
      <alignment horizontal="center" vertical="center"/>
      <protection locked="0"/>
    </xf>
    <xf numFmtId="166" fontId="2" fillId="5" borderId="20" xfId="0" applyNumberFormat="1" applyFont="1" applyFill="1" applyBorder="1" applyAlignment="1" applyProtection="1">
      <alignment horizontal="center" vertical="center"/>
      <protection locked="0"/>
    </xf>
    <xf numFmtId="166" fontId="2" fillId="5" borderId="22" xfId="0" applyNumberFormat="1" applyFont="1" applyFill="1" applyBorder="1" applyAlignment="1" applyProtection="1">
      <alignment horizontal="center" vertical="center"/>
    </xf>
    <xf numFmtId="166" fontId="2" fillId="5" borderId="23" xfId="0" applyNumberFormat="1" applyFont="1" applyFill="1" applyBorder="1" applyAlignment="1" applyProtection="1">
      <alignment horizontal="center" vertical="center"/>
    </xf>
    <xf numFmtId="166" fontId="2" fillId="5" borderId="24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2" fillId="0" borderId="0" xfId="0" applyNumberFormat="1" applyFont="1" applyFill="1" applyBorder="1" applyAlignment="1" applyProtection="1">
      <alignment horizontal="center"/>
      <protection locked="0"/>
    </xf>
    <xf numFmtId="167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164" fontId="15" fillId="0" borderId="0" xfId="0" applyNumberFormat="1" applyFont="1" applyProtection="1"/>
    <xf numFmtId="0" fontId="11" fillId="0" borderId="28" xfId="0" applyFont="1" applyBorder="1" applyAlignment="1">
      <alignment horizontal="center" vertical="center"/>
    </xf>
    <xf numFmtId="0" fontId="15" fillId="0" borderId="0" xfId="0" applyFont="1"/>
    <xf numFmtId="164" fontId="15" fillId="0" borderId="6" xfId="0" applyNumberFormat="1" applyFont="1" applyBorder="1" applyProtection="1"/>
    <xf numFmtId="0" fontId="11" fillId="0" borderId="35" xfId="0" applyFont="1" applyFill="1" applyBorder="1" applyAlignment="1">
      <alignment horizontal="center" vertical="center"/>
    </xf>
    <xf numFmtId="164" fontId="9" fillId="0" borderId="0" xfId="0" applyNumberFormat="1" applyFont="1" applyBorder="1" applyProtection="1"/>
    <xf numFmtId="0" fontId="9" fillId="6" borderId="40" xfId="0" applyNumberFormat="1" applyFont="1" applyFill="1" applyBorder="1" applyAlignment="1">
      <alignment horizontal="center"/>
    </xf>
    <xf numFmtId="3" fontId="9" fillId="8" borderId="42" xfId="0" applyNumberFormat="1" applyFont="1" applyFill="1" applyBorder="1" applyAlignment="1">
      <alignment horizontal="center" vertical="center"/>
    </xf>
    <xf numFmtId="0" fontId="9" fillId="3" borderId="0" xfId="0" applyFont="1" applyFill="1" applyBorder="1"/>
    <xf numFmtId="0" fontId="9" fillId="0" borderId="0" xfId="0" applyFont="1"/>
    <xf numFmtId="3" fontId="9" fillId="8" borderId="46" xfId="0" applyNumberFormat="1" applyFont="1" applyFill="1" applyBorder="1" applyAlignment="1">
      <alignment horizontal="center" vertical="center"/>
    </xf>
    <xf numFmtId="169" fontId="9" fillId="8" borderId="50" xfId="0" applyNumberFormat="1" applyFont="1" applyFill="1" applyBorder="1"/>
    <xf numFmtId="164" fontId="18" fillId="0" borderId="0" xfId="0" applyNumberFormat="1" applyFont="1" applyBorder="1" applyAlignment="1" applyProtection="1">
      <alignment vertical="center" wrapText="1"/>
    </xf>
    <xf numFmtId="0" fontId="9" fillId="6" borderId="51" xfId="0" applyNumberFormat="1" applyFont="1" applyFill="1" applyBorder="1" applyAlignment="1">
      <alignment horizontal="center"/>
    </xf>
    <xf numFmtId="3" fontId="9" fillId="9" borderId="4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3" fontId="9" fillId="9" borderId="40" xfId="0" applyNumberFormat="1" applyFont="1" applyFill="1" applyBorder="1" applyAlignment="1">
      <alignment horizontal="center" vertical="center"/>
    </xf>
    <xf numFmtId="169" fontId="9" fillId="3" borderId="0" xfId="0" applyNumberFormat="1" applyFont="1" applyFill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164" fontId="9" fillId="3" borderId="0" xfId="0" applyNumberFormat="1" applyFont="1" applyFill="1" applyBorder="1" applyAlignment="1" applyProtection="1">
      <alignment vertical="center" wrapText="1"/>
    </xf>
    <xf numFmtId="0" fontId="18" fillId="0" borderId="55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3" fontId="9" fillId="9" borderId="57" xfId="0" applyNumberFormat="1" applyFont="1" applyFill="1" applyBorder="1" applyAlignment="1">
      <alignment horizontal="center" vertical="center"/>
    </xf>
    <xf numFmtId="169" fontId="9" fillId="9" borderId="50" xfId="0" applyNumberFormat="1" applyFont="1" applyFill="1" applyBorder="1" applyAlignment="1">
      <alignment horizontal="center" vertical="center"/>
    </xf>
    <xf numFmtId="0" fontId="18" fillId="0" borderId="59" xfId="0" applyFont="1" applyBorder="1" applyAlignment="1">
      <alignment vertical="center" wrapText="1"/>
    </xf>
    <xf numFmtId="3" fontId="18" fillId="3" borderId="21" xfId="0" applyNumberFormat="1" applyFont="1" applyFill="1" applyBorder="1" applyAlignment="1">
      <alignment horizontal="center" vertical="center"/>
    </xf>
    <xf numFmtId="169" fontId="18" fillId="3" borderId="0" xfId="0" applyNumberFormat="1" applyFont="1" applyFill="1" applyBorder="1" applyAlignment="1">
      <alignment horizontal="center" vertical="center"/>
    </xf>
    <xf numFmtId="3" fontId="18" fillId="3" borderId="40" xfId="0" applyNumberFormat="1" applyFont="1" applyFill="1" applyBorder="1" applyAlignment="1">
      <alignment horizontal="center" vertical="center"/>
    </xf>
    <xf numFmtId="169" fontId="9" fillId="3" borderId="0" xfId="0" applyNumberFormat="1" applyFont="1" applyFill="1" applyBorder="1" applyAlignment="1">
      <alignment horizontal="center" vertical="center"/>
    </xf>
    <xf numFmtId="0" fontId="18" fillId="10" borderId="0" xfId="0" applyFont="1" applyFill="1" applyBorder="1" applyAlignment="1">
      <alignment vertical="center" wrapText="1"/>
    </xf>
    <xf numFmtId="169" fontId="18" fillId="0" borderId="0" xfId="0" applyNumberFormat="1" applyFont="1" applyBorder="1" applyAlignment="1">
      <alignment vertical="center" wrapText="1"/>
    </xf>
    <xf numFmtId="3" fontId="18" fillId="3" borderId="46" xfId="0" applyNumberFormat="1" applyFont="1" applyFill="1" applyBorder="1" applyAlignment="1">
      <alignment horizontal="center" vertical="center"/>
    </xf>
    <xf numFmtId="164" fontId="18" fillId="3" borderId="0" xfId="0" applyNumberFormat="1" applyFont="1" applyFill="1" applyBorder="1" applyAlignment="1" applyProtection="1">
      <alignment vertical="center" wrapText="1"/>
    </xf>
    <xf numFmtId="0" fontId="18" fillId="3" borderId="0" xfId="0" applyFont="1" applyFill="1" applyBorder="1" applyAlignment="1">
      <alignment vertical="center" wrapText="1"/>
    </xf>
    <xf numFmtId="0" fontId="18" fillId="3" borderId="0" xfId="0" applyFont="1" applyFill="1" applyAlignment="1">
      <alignment vertical="center" wrapText="1"/>
    </xf>
    <xf numFmtId="0" fontId="18" fillId="3" borderId="0" xfId="0" applyFont="1" applyFill="1" applyBorder="1" applyAlignment="1">
      <alignment horizontal="center" vertical="center" wrapText="1"/>
    </xf>
    <xf numFmtId="169" fontId="9" fillId="9" borderId="3" xfId="0" applyNumberFormat="1" applyFont="1" applyFill="1" applyBorder="1" applyAlignment="1">
      <alignment vertical="center" wrapText="1"/>
    </xf>
    <xf numFmtId="3" fontId="18" fillId="3" borderId="61" xfId="0" applyNumberFormat="1" applyFont="1" applyFill="1" applyBorder="1" applyAlignment="1">
      <alignment horizontal="center" vertical="center"/>
    </xf>
    <xf numFmtId="164" fontId="19" fillId="0" borderId="0" xfId="0" applyNumberFormat="1" applyFont="1" applyBorder="1" applyAlignment="1" applyProtection="1">
      <alignment vertical="center" wrapText="1"/>
    </xf>
    <xf numFmtId="164" fontId="19" fillId="6" borderId="63" xfId="0" applyNumberFormat="1" applyFont="1" applyFill="1" applyBorder="1" applyAlignment="1" applyProtection="1">
      <alignment vertical="center" wrapText="1"/>
    </xf>
    <xf numFmtId="164" fontId="19" fillId="6" borderId="59" xfId="0" applyNumberFormat="1" applyFont="1" applyFill="1" applyBorder="1" applyAlignment="1" applyProtection="1">
      <alignment vertical="center" wrapText="1"/>
    </xf>
    <xf numFmtId="164" fontId="19" fillId="6" borderId="64" xfId="0" applyNumberFormat="1" applyFont="1" applyFill="1" applyBorder="1" applyAlignment="1" applyProtection="1">
      <alignment vertical="center" wrapText="1"/>
    </xf>
    <xf numFmtId="0" fontId="19" fillId="0" borderId="0" xfId="0" applyFont="1" applyAlignment="1">
      <alignment vertical="center" wrapText="1"/>
    </xf>
    <xf numFmtId="49" fontId="1" fillId="3" borderId="0" xfId="0" applyNumberFormat="1" applyFont="1" applyFill="1" applyBorder="1" applyAlignment="1"/>
    <xf numFmtId="0" fontId="1" fillId="0" borderId="0" xfId="0" applyFont="1" applyProtection="1"/>
    <xf numFmtId="0" fontId="1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right"/>
    </xf>
    <xf numFmtId="0" fontId="16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164" fontId="22" fillId="0" borderId="0" xfId="0" applyNumberFormat="1" applyFont="1" applyAlignment="1" applyProtection="1">
      <alignment vertical="top"/>
    </xf>
    <xf numFmtId="0" fontId="22" fillId="0" borderId="0" xfId="0" applyFont="1" applyAlignment="1" applyProtection="1">
      <alignment vertical="top"/>
    </xf>
    <xf numFmtId="0" fontId="23" fillId="0" borderId="0" xfId="0" applyFont="1"/>
    <xf numFmtId="0" fontId="24" fillId="0" borderId="0" xfId="0" applyFont="1"/>
    <xf numFmtId="0" fontId="1" fillId="4" borderId="0" xfId="0" applyFont="1" applyFill="1"/>
    <xf numFmtId="164" fontId="25" fillId="0" borderId="0" xfId="0" applyNumberFormat="1" applyFont="1" applyBorder="1" applyProtection="1"/>
    <xf numFmtId="0" fontId="26" fillId="0" borderId="0" xfId="0" applyFont="1" applyBorder="1"/>
    <xf numFmtId="0" fontId="25" fillId="0" borderId="0" xfId="0" applyFont="1" applyBorder="1"/>
    <xf numFmtId="164" fontId="25" fillId="0" borderId="0" xfId="0" applyNumberFormat="1" applyFont="1" applyProtection="1"/>
    <xf numFmtId="0" fontId="26" fillId="0" borderId="0" xfId="0" applyFont="1"/>
    <xf numFmtId="0" fontId="25" fillId="0" borderId="0" xfId="0" applyFont="1"/>
    <xf numFmtId="164" fontId="20" fillId="0" borderId="0" xfId="0" applyNumberFormat="1" applyFont="1" applyProtection="1"/>
    <xf numFmtId="0" fontId="29" fillId="0" borderId="0" xfId="0" applyFont="1"/>
    <xf numFmtId="0" fontId="20" fillId="0" borderId="0" xfId="0" applyFont="1"/>
    <xf numFmtId="166" fontId="1" fillId="0" borderId="0" xfId="0" applyNumberFormat="1" applyFont="1"/>
    <xf numFmtId="0" fontId="16" fillId="0" borderId="0" xfId="0" applyFont="1" applyBorder="1" applyAlignment="1" applyProtection="1">
      <alignment horizontal="center" vertical="center"/>
    </xf>
    <xf numFmtId="0" fontId="5" fillId="0" borderId="67" xfId="0" applyFont="1" applyBorder="1" applyAlignment="1" applyProtection="1">
      <alignment horizontal="center" vertical="center"/>
    </xf>
    <xf numFmtId="0" fontId="21" fillId="0" borderId="67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/>
    </xf>
    <xf numFmtId="0" fontId="21" fillId="0" borderId="0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49" fontId="2" fillId="3" borderId="1" xfId="0" applyNumberFormat="1" applyFont="1" applyFill="1" applyBorder="1" applyAlignment="1">
      <alignment horizontal="right"/>
    </xf>
    <xf numFmtId="49" fontId="2" fillId="3" borderId="2" xfId="0" applyNumberFormat="1" applyFont="1" applyFill="1" applyBorder="1" applyAlignment="1">
      <alignment horizontal="right"/>
    </xf>
    <xf numFmtId="49" fontId="2" fillId="3" borderId="3" xfId="0" applyNumberFormat="1" applyFont="1" applyFill="1" applyBorder="1" applyAlignment="1">
      <alignment horizontal="right"/>
    </xf>
    <xf numFmtId="169" fontId="9" fillId="3" borderId="63" xfId="0" applyNumberFormat="1" applyFont="1" applyFill="1" applyBorder="1" applyAlignment="1">
      <alignment horizontal="center" vertical="center"/>
    </xf>
    <xf numFmtId="169" fontId="9" fillId="3" borderId="64" xfId="0" applyNumberFormat="1" applyFont="1" applyFill="1" applyBorder="1" applyAlignment="1">
      <alignment horizontal="center" vertical="center"/>
    </xf>
    <xf numFmtId="49" fontId="2" fillId="6" borderId="8" xfId="0" applyNumberFormat="1" applyFont="1" applyFill="1" applyBorder="1" applyAlignment="1"/>
    <xf numFmtId="49" fontId="2" fillId="6" borderId="65" xfId="0" applyNumberFormat="1" applyFont="1" applyFill="1" applyBorder="1" applyAlignment="1"/>
    <xf numFmtId="49" fontId="2" fillId="6" borderId="9" xfId="0" applyNumberFormat="1" applyFont="1" applyFill="1" applyBorder="1" applyAlignment="1"/>
    <xf numFmtId="49" fontId="2" fillId="3" borderId="0" xfId="0" applyNumberFormat="1" applyFont="1" applyFill="1" applyBorder="1" applyAlignment="1">
      <alignment horizontal="center"/>
    </xf>
    <xf numFmtId="0" fontId="5" fillId="0" borderId="4" xfId="0" applyFont="1" applyBorder="1" applyAlignment="1" applyProtection="1">
      <alignment horizontal="center" vertical="center"/>
    </xf>
    <xf numFmtId="0" fontId="20" fillId="0" borderId="66" xfId="0" applyFont="1" applyBorder="1" applyAlignment="1" applyProtection="1">
      <alignment horizontal="center" vertical="center"/>
    </xf>
    <xf numFmtId="14" fontId="18" fillId="3" borderId="51" xfId="0" applyNumberFormat="1" applyFont="1" applyFill="1" applyBorder="1" applyAlignment="1">
      <alignment horizontal="center" vertical="center"/>
    </xf>
    <xf numFmtId="14" fontId="18" fillId="3" borderId="60" xfId="0" applyNumberFormat="1" applyFont="1" applyFill="1" applyBorder="1" applyAlignment="1">
      <alignment horizontal="center" vertical="center"/>
    </xf>
    <xf numFmtId="0" fontId="18" fillId="3" borderId="51" xfId="0" applyFont="1" applyFill="1" applyBorder="1" applyAlignment="1">
      <alignment horizontal="center"/>
    </xf>
    <xf numFmtId="0" fontId="18" fillId="3" borderId="62" xfId="0" applyFont="1" applyFill="1" applyBorder="1" applyAlignment="1">
      <alignment horizontal="center"/>
    </xf>
    <xf numFmtId="0" fontId="18" fillId="3" borderId="60" xfId="0" applyFont="1" applyFill="1" applyBorder="1" applyAlignment="1">
      <alignment horizontal="center"/>
    </xf>
    <xf numFmtId="14" fontId="18" fillId="3" borderId="51" xfId="0" applyNumberFormat="1" applyFont="1" applyFill="1" applyBorder="1" applyAlignment="1" applyProtection="1">
      <alignment horizontal="center" vertical="center" wrapText="1"/>
      <protection locked="0"/>
    </xf>
    <xf numFmtId="14" fontId="18" fillId="3" borderId="62" xfId="0" applyNumberFormat="1" applyFont="1" applyFill="1" applyBorder="1" applyAlignment="1" applyProtection="1">
      <alignment horizontal="center" vertical="center" wrapText="1"/>
      <protection locked="0"/>
    </xf>
    <xf numFmtId="14" fontId="18" fillId="3" borderId="60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51" xfId="0" applyFont="1" applyFill="1" applyBorder="1" applyAlignment="1">
      <alignment horizontal="center" vertical="center"/>
    </xf>
    <xf numFmtId="0" fontId="18" fillId="3" borderId="62" xfId="0" applyFont="1" applyFill="1" applyBorder="1" applyAlignment="1">
      <alignment horizontal="center" vertical="center"/>
    </xf>
    <xf numFmtId="0" fontId="18" fillId="3" borderId="60" xfId="0" applyFont="1" applyFill="1" applyBorder="1" applyAlignment="1">
      <alignment horizontal="center" vertical="center"/>
    </xf>
    <xf numFmtId="169" fontId="18" fillId="3" borderId="51" xfId="0" applyNumberFormat="1" applyFont="1" applyFill="1" applyBorder="1" applyAlignment="1">
      <alignment horizontal="center" vertical="center"/>
    </xf>
    <xf numFmtId="169" fontId="18" fillId="3" borderId="60" xfId="0" applyNumberFormat="1" applyFont="1" applyFill="1" applyBorder="1" applyAlignment="1">
      <alignment horizontal="center" vertical="center"/>
    </xf>
    <xf numFmtId="14" fontId="18" fillId="3" borderId="40" xfId="0" applyNumberFormat="1" applyFont="1" applyFill="1" applyBorder="1" applyAlignment="1">
      <alignment horizontal="center" vertical="center"/>
    </xf>
    <xf numFmtId="0" fontId="18" fillId="3" borderId="40" xfId="0" applyFont="1" applyFill="1" applyBorder="1" applyAlignment="1">
      <alignment horizontal="center"/>
    </xf>
    <xf numFmtId="14" fontId="18" fillId="3" borderId="40" xfId="0" applyNumberFormat="1" applyFont="1" applyFill="1" applyBorder="1" applyAlignment="1" applyProtection="1">
      <alignment horizontal="center" vertical="center" wrapText="1"/>
      <protection locked="0"/>
    </xf>
    <xf numFmtId="14" fontId="9" fillId="9" borderId="56" xfId="0" applyNumberFormat="1" applyFont="1" applyFill="1" applyBorder="1" applyAlignment="1">
      <alignment horizontal="center" vertical="center"/>
    </xf>
    <xf numFmtId="14" fontId="9" fillId="9" borderId="57" xfId="0" applyNumberFormat="1" applyFont="1" applyFill="1" applyBorder="1" applyAlignment="1">
      <alignment horizontal="center" vertical="center"/>
    </xf>
    <xf numFmtId="0" fontId="9" fillId="9" borderId="57" xfId="0" applyFont="1" applyFill="1" applyBorder="1" applyAlignment="1">
      <alignment horizontal="center"/>
    </xf>
    <xf numFmtId="14" fontId="9" fillId="9" borderId="57" xfId="0" applyNumberFormat="1" applyFont="1" applyFill="1" applyBorder="1" applyAlignment="1" applyProtection="1">
      <alignment horizontal="center" vertical="center" wrapText="1"/>
      <protection locked="0"/>
    </xf>
    <xf numFmtId="0" fontId="9" fillId="9" borderId="57" xfId="0" applyFont="1" applyFill="1" applyBorder="1" applyAlignment="1">
      <alignment horizontal="center" vertical="center"/>
    </xf>
    <xf numFmtId="169" fontId="9" fillId="9" borderId="57" xfId="0" applyNumberFormat="1" applyFont="1" applyFill="1" applyBorder="1" applyAlignment="1">
      <alignment horizontal="center" vertical="center"/>
    </xf>
    <xf numFmtId="169" fontId="9" fillId="9" borderId="58" xfId="0" applyNumberFormat="1" applyFont="1" applyFill="1" applyBorder="1" applyAlignment="1">
      <alignment horizontal="center" vertical="center"/>
    </xf>
    <xf numFmtId="14" fontId="18" fillId="3" borderId="5" xfId="0" applyNumberFormat="1" applyFont="1" applyFill="1" applyBorder="1" applyAlignment="1">
      <alignment horizontal="center" vertical="center"/>
    </xf>
    <xf numFmtId="14" fontId="18" fillId="3" borderId="6" xfId="0" applyNumberFormat="1" applyFont="1" applyFill="1" applyBorder="1" applyAlignment="1">
      <alignment horizontal="center" vertical="center"/>
    </xf>
    <xf numFmtId="0" fontId="18" fillId="3" borderId="61" xfId="0" applyFont="1" applyFill="1" applyBorder="1" applyAlignment="1">
      <alignment horizontal="center"/>
    </xf>
    <xf numFmtId="14" fontId="18" fillId="3" borderId="5" xfId="0" applyNumberFormat="1" applyFont="1" applyFill="1" applyBorder="1" applyAlignment="1" applyProtection="1">
      <alignment horizontal="center" vertical="center" wrapText="1"/>
      <protection locked="0"/>
    </xf>
    <xf numFmtId="14" fontId="18" fillId="3" borderId="0" xfId="0" applyNumberFormat="1" applyFont="1" applyFill="1" applyBorder="1" applyAlignment="1" applyProtection="1">
      <alignment horizontal="center" vertical="center" wrapText="1"/>
      <protection locked="0"/>
    </xf>
    <xf numFmtId="14" fontId="18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5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169" fontId="18" fillId="3" borderId="5" xfId="0" applyNumberFormat="1" applyFont="1" applyFill="1" applyBorder="1" applyAlignment="1">
      <alignment horizontal="center" vertical="center"/>
    </xf>
    <xf numFmtId="169" fontId="18" fillId="3" borderId="6" xfId="0" applyNumberFormat="1" applyFont="1" applyFill="1" applyBorder="1" applyAlignment="1">
      <alignment horizontal="center" vertical="center"/>
    </xf>
    <xf numFmtId="14" fontId="9" fillId="9" borderId="53" xfId="0" applyNumberFormat="1" applyFont="1" applyFill="1" applyBorder="1" applyAlignment="1">
      <alignment horizontal="center" vertical="center"/>
    </xf>
    <xf numFmtId="14" fontId="9" fillId="9" borderId="40" xfId="0" applyNumberFormat="1" applyFont="1" applyFill="1" applyBorder="1" applyAlignment="1">
      <alignment horizontal="center" vertical="center"/>
    </xf>
    <xf numFmtId="0" fontId="9" fillId="9" borderId="40" xfId="0" applyFont="1" applyFill="1" applyBorder="1" applyAlignment="1">
      <alignment horizontal="center"/>
    </xf>
    <xf numFmtId="14" fontId="9" fillId="9" borderId="40" xfId="0" applyNumberFormat="1" applyFont="1" applyFill="1" applyBorder="1" applyAlignment="1" applyProtection="1">
      <alignment horizontal="center" vertical="center" wrapText="1"/>
      <protection locked="0"/>
    </xf>
    <xf numFmtId="0" fontId="9" fillId="9" borderId="40" xfId="0" applyFont="1" applyFill="1" applyBorder="1" applyAlignment="1">
      <alignment horizontal="center" vertical="center"/>
    </xf>
    <xf numFmtId="169" fontId="9" fillId="9" borderId="40" xfId="0" applyNumberFormat="1" applyFont="1" applyFill="1" applyBorder="1" applyAlignment="1">
      <alignment horizontal="center" vertical="center"/>
    </xf>
    <xf numFmtId="169" fontId="9" fillId="9" borderId="54" xfId="0" applyNumberFormat="1" applyFont="1" applyFill="1" applyBorder="1" applyAlignment="1">
      <alignment horizontal="center" vertical="center"/>
    </xf>
    <xf numFmtId="49" fontId="9" fillId="9" borderId="40" xfId="0" applyNumberFormat="1" applyFont="1" applyFill="1" applyBorder="1" applyAlignment="1" applyProtection="1">
      <alignment horizontal="center" vertical="center" wrapText="1"/>
      <protection locked="0"/>
    </xf>
    <xf numFmtId="14" fontId="9" fillId="9" borderId="44" xfId="0" applyNumberFormat="1" applyFont="1" applyFill="1" applyBorder="1" applyAlignment="1">
      <alignment horizontal="center" vertical="center"/>
    </xf>
    <xf numFmtId="14" fontId="9" fillId="9" borderId="42" xfId="0" applyNumberFormat="1" applyFont="1" applyFill="1" applyBorder="1" applyAlignment="1">
      <alignment horizontal="center" vertical="center"/>
    </xf>
    <xf numFmtId="0" fontId="17" fillId="9" borderId="42" xfId="0" applyFont="1" applyFill="1" applyBorder="1" applyAlignment="1">
      <alignment horizontal="center"/>
    </xf>
    <xf numFmtId="14" fontId="9" fillId="9" borderId="42" xfId="0" applyNumberFormat="1" applyFont="1" applyFill="1" applyBorder="1" applyAlignment="1" applyProtection="1">
      <alignment horizontal="center" vertical="center" wrapText="1"/>
      <protection locked="0"/>
    </xf>
    <xf numFmtId="49" fontId="9" fillId="9" borderId="42" xfId="0" applyNumberFormat="1" applyFont="1" applyFill="1" applyBorder="1" applyAlignment="1" applyProtection="1">
      <alignment horizontal="center" vertical="center" wrapText="1"/>
      <protection locked="0"/>
    </xf>
    <xf numFmtId="169" fontId="9" fillId="9" borderId="42" xfId="0" applyNumberFormat="1" applyFont="1" applyFill="1" applyBorder="1" applyAlignment="1">
      <alignment horizontal="center" vertical="center"/>
    </xf>
    <xf numFmtId="169" fontId="9" fillId="9" borderId="52" xfId="0" applyNumberFormat="1" applyFont="1" applyFill="1" applyBorder="1" applyAlignment="1">
      <alignment horizontal="center" vertical="center"/>
    </xf>
    <xf numFmtId="0" fontId="18" fillId="3" borderId="40" xfId="0" applyFont="1" applyFill="1" applyBorder="1" applyAlignment="1">
      <alignment horizontal="center" vertical="center"/>
    </xf>
    <xf numFmtId="169" fontId="18" fillId="3" borderId="40" xfId="0" applyNumberFormat="1" applyFont="1" applyFill="1" applyBorder="1" applyAlignment="1">
      <alignment horizontal="center" vertical="center"/>
    </xf>
    <xf numFmtId="169" fontId="18" fillId="3" borderId="54" xfId="0" applyNumberFormat="1" applyFont="1" applyFill="1" applyBorder="1" applyAlignment="1">
      <alignment horizontal="center" vertical="center"/>
    </xf>
    <xf numFmtId="14" fontId="18" fillId="3" borderId="45" xfId="0" applyNumberFormat="1" applyFont="1" applyFill="1" applyBorder="1" applyAlignment="1">
      <alignment horizontal="center" vertical="center"/>
    </xf>
    <xf numFmtId="14" fontId="18" fillId="3" borderId="46" xfId="0" applyNumberFormat="1" applyFont="1" applyFill="1" applyBorder="1" applyAlignment="1">
      <alignment horizontal="center" vertical="center"/>
    </xf>
    <xf numFmtId="0" fontId="18" fillId="3" borderId="46" xfId="0" applyFont="1" applyFill="1" applyBorder="1" applyAlignment="1">
      <alignment horizontal="center"/>
    </xf>
    <xf numFmtId="14" fontId="18" fillId="3" borderId="46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46" xfId="0" applyFont="1" applyFill="1" applyBorder="1" applyAlignment="1">
      <alignment horizontal="center" vertical="center"/>
    </xf>
    <xf numFmtId="169" fontId="18" fillId="3" borderId="46" xfId="0" applyNumberFormat="1" applyFont="1" applyFill="1" applyBorder="1" applyAlignment="1">
      <alignment horizontal="center" vertical="center"/>
    </xf>
    <xf numFmtId="169" fontId="18" fillId="3" borderId="49" xfId="0" applyNumberFormat="1" applyFont="1" applyFill="1" applyBorder="1" applyAlignment="1">
      <alignment horizontal="center" vertical="center"/>
    </xf>
    <xf numFmtId="14" fontId="18" fillId="3" borderId="21" xfId="0" applyNumberFormat="1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/>
    </xf>
    <xf numFmtId="14" fontId="18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21" xfId="0" applyFont="1" applyFill="1" applyBorder="1" applyAlignment="1">
      <alignment horizontal="center" vertical="center"/>
    </xf>
    <xf numFmtId="169" fontId="18" fillId="3" borderId="21" xfId="0" applyNumberFormat="1" applyFont="1" applyFill="1" applyBorder="1" applyAlignment="1">
      <alignment horizontal="center" vertical="center"/>
    </xf>
    <xf numFmtId="169" fontId="9" fillId="8" borderId="44" xfId="0" applyNumberFormat="1" applyFont="1" applyFill="1" applyBorder="1" applyAlignment="1">
      <alignment horizontal="center" vertical="center"/>
    </xf>
    <xf numFmtId="169" fontId="9" fillId="8" borderId="42" xfId="0" applyNumberFormat="1" applyFont="1" applyFill="1" applyBorder="1" applyAlignment="1">
      <alignment horizontal="center" vertical="center"/>
    </xf>
    <xf numFmtId="14" fontId="9" fillId="8" borderId="45" xfId="0" applyNumberFormat="1" applyFont="1" applyFill="1" applyBorder="1" applyAlignment="1">
      <alignment horizontal="center" vertical="center"/>
    </xf>
    <xf numFmtId="14" fontId="9" fillId="8" borderId="46" xfId="0" applyNumberFormat="1" applyFont="1" applyFill="1" applyBorder="1" applyAlignment="1">
      <alignment horizontal="center" vertical="center"/>
    </xf>
    <xf numFmtId="0" fontId="17" fillId="8" borderId="46" xfId="0" applyFont="1" applyFill="1" applyBorder="1" applyAlignment="1">
      <alignment horizontal="center"/>
    </xf>
    <xf numFmtId="14" fontId="9" fillId="8" borderId="46" xfId="0" applyNumberFormat="1" applyFont="1" applyFill="1" applyBorder="1" applyAlignment="1" applyProtection="1">
      <alignment horizontal="center" vertical="center" wrapText="1"/>
      <protection locked="0"/>
    </xf>
    <xf numFmtId="49" fontId="9" fillId="8" borderId="46" xfId="0" applyNumberFormat="1" applyFont="1" applyFill="1" applyBorder="1" applyAlignment="1" applyProtection="1">
      <alignment horizontal="center" vertical="center" wrapText="1"/>
      <protection locked="0"/>
    </xf>
    <xf numFmtId="49" fontId="9" fillId="8" borderId="47" xfId="0" applyNumberFormat="1" applyFont="1" applyFill="1" applyBorder="1" applyAlignment="1" applyProtection="1">
      <alignment horizontal="center" vertical="center" wrapText="1"/>
      <protection locked="0"/>
    </xf>
    <xf numFmtId="169" fontId="9" fillId="8" borderId="48" xfId="0" applyNumberFormat="1" applyFont="1" applyFill="1" applyBorder="1" applyAlignment="1">
      <alignment horizontal="center" vertical="center"/>
    </xf>
    <xf numFmtId="169" fontId="9" fillId="8" borderId="49" xfId="0" applyNumberFormat="1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14" fontId="9" fillId="8" borderId="41" xfId="0" applyNumberFormat="1" applyFont="1" applyFill="1" applyBorder="1" applyAlignment="1">
      <alignment horizontal="center" vertical="center"/>
    </xf>
    <xf numFmtId="14" fontId="9" fillId="8" borderId="42" xfId="0" applyNumberFormat="1" applyFont="1" applyFill="1" applyBorder="1" applyAlignment="1">
      <alignment horizontal="center" vertical="center"/>
    </xf>
    <xf numFmtId="0" fontId="17" fillId="8" borderId="42" xfId="0" applyFont="1" applyFill="1" applyBorder="1" applyAlignment="1">
      <alignment horizontal="center"/>
    </xf>
    <xf numFmtId="14" fontId="9" fillId="8" borderId="42" xfId="0" applyNumberFormat="1" applyFont="1" applyFill="1" applyBorder="1" applyAlignment="1" applyProtection="1">
      <alignment horizontal="center" vertical="center" wrapText="1"/>
      <protection locked="0"/>
    </xf>
    <xf numFmtId="49" fontId="9" fillId="8" borderId="42" xfId="0" applyNumberFormat="1" applyFont="1" applyFill="1" applyBorder="1" applyAlignment="1" applyProtection="1">
      <alignment horizontal="center" vertical="center" wrapText="1"/>
      <protection locked="0"/>
    </xf>
    <xf numFmtId="49" fontId="9" fillId="8" borderId="43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166" fontId="2" fillId="5" borderId="16" xfId="0" applyNumberFormat="1" applyFont="1" applyFill="1" applyBorder="1" applyAlignment="1" applyProtection="1">
      <alignment horizontal="center" vertical="center"/>
      <protection locked="0"/>
    </xf>
    <xf numFmtId="166" fontId="2" fillId="5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11" fillId="0" borderId="25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166" fontId="2" fillId="0" borderId="8" xfId="0" applyNumberFormat="1" applyFont="1" applyFill="1" applyBorder="1" applyAlignment="1" applyProtection="1">
      <alignment horizontal="center" vertical="center"/>
      <protection locked="0"/>
    </xf>
    <xf numFmtId="166" fontId="2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83820</xdr:rowOff>
    </xdr:from>
    <xdr:to>
      <xdr:col>3</xdr:col>
      <xdr:colOff>289560</xdr:colOff>
      <xdr:row>3</xdr:row>
      <xdr:rowOff>76200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83820"/>
          <a:ext cx="630555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RPI-%20ATAS%20-%20RAINARA/presta&#231;&#227;o%20de%20contas%20educa&#231;&#227;o/EDUCA&#199;&#195;O%202019%20-Anexo%202%20-%20Demonstr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19"/>
      <sheetName val="FEVEREIRO 2019"/>
      <sheetName val="MARÇO 2019"/>
      <sheetName val="ABRIL 2019"/>
      <sheetName val="MAIO 2019"/>
      <sheetName val="JUNHO 2019"/>
      <sheetName val="JULHO 2019"/>
      <sheetName val="AGOSTO2019"/>
      <sheetName val="SETEMBRO 2019"/>
      <sheetName val="OUTUBRO 2019"/>
      <sheetName val="NOVEMBRO 2019"/>
      <sheetName val="DEZEMBRO 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">
          <cell r="U11">
            <v>55679.95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U127"/>
  <sheetViews>
    <sheetView tabSelected="1" topLeftCell="A58" workbookViewId="0"/>
  </sheetViews>
  <sheetFormatPr defaultColWidth="8.26953125" defaultRowHeight="15.5"/>
  <cols>
    <col min="1" max="1" width="3" style="1" customWidth="1"/>
    <col min="2" max="2" width="6.81640625" style="2" customWidth="1"/>
    <col min="3" max="3" width="6.7265625" style="2" customWidth="1"/>
    <col min="4" max="4" width="15.1796875" style="2" customWidth="1"/>
    <col min="5" max="5" width="13.7265625" style="2" customWidth="1"/>
    <col min="6" max="6" width="16.81640625" style="2" customWidth="1"/>
    <col min="7" max="7" width="18" style="2" customWidth="1"/>
    <col min="8" max="8" width="15.54296875" style="2" customWidth="1"/>
    <col min="9" max="9" width="14" style="2" customWidth="1"/>
    <col min="10" max="10" width="12.7265625" style="2" customWidth="1"/>
    <col min="11" max="11" width="14" style="2" customWidth="1"/>
    <col min="12" max="12" width="15.81640625" style="2" customWidth="1"/>
    <col min="13" max="13" width="18.453125" style="2" customWidth="1"/>
    <col min="14" max="14" width="15.7265625" style="2" customWidth="1"/>
    <col min="15" max="15" width="10.26953125" style="2" customWidth="1"/>
    <col min="16" max="16" width="9.7265625" style="2" customWidth="1"/>
    <col min="17" max="17" width="19.81640625" style="2" customWidth="1"/>
    <col min="18" max="18" width="12.7265625" style="2" customWidth="1"/>
    <col min="19" max="19" width="18.7265625" style="2" customWidth="1"/>
    <col min="20" max="20" width="11.26953125" style="2" customWidth="1"/>
    <col min="21" max="21" width="15.81640625" style="2" customWidth="1"/>
    <col min="22" max="22" width="15.453125" style="2" customWidth="1"/>
    <col min="23" max="23" width="20.453125" style="2" customWidth="1"/>
    <col min="24" max="255" width="8.26953125" style="2"/>
    <col min="256" max="256" width="1" style="2" customWidth="1"/>
    <col min="257" max="257" width="6.81640625" style="2" customWidth="1"/>
    <col min="258" max="258" width="6.7265625" style="2" customWidth="1"/>
    <col min="259" max="259" width="16.453125" style="2" customWidth="1"/>
    <col min="260" max="260" width="14.7265625" style="2" customWidth="1"/>
    <col min="261" max="261" width="16.81640625" style="2" customWidth="1"/>
    <col min="262" max="262" width="18" style="2" customWidth="1"/>
    <col min="263" max="263" width="17.81640625" style="2" customWidth="1"/>
    <col min="264" max="264" width="14" style="2" customWidth="1"/>
    <col min="265" max="265" width="12.7265625" style="2" customWidth="1"/>
    <col min="266" max="266" width="14" style="2" customWidth="1"/>
    <col min="267" max="267" width="15.81640625" style="2" customWidth="1"/>
    <col min="268" max="268" width="23.7265625" style="2" customWidth="1"/>
    <col min="269" max="270" width="16" style="2" customWidth="1"/>
    <col min="271" max="272" width="15.54296875" style="2" customWidth="1"/>
    <col min="273" max="273" width="12.7265625" style="2" customWidth="1"/>
    <col min="274" max="274" width="16" style="2" bestFit="1" customWidth="1"/>
    <col min="275" max="275" width="11.26953125" style="2" customWidth="1"/>
    <col min="276" max="276" width="14.7265625" style="2" customWidth="1"/>
    <col min="277" max="277" width="11.453125" style="2" customWidth="1"/>
    <col min="278" max="278" width="16.26953125" style="2" customWidth="1"/>
    <col min="279" max="279" width="10.54296875" style="2" bestFit="1" customWidth="1"/>
    <col min="280" max="511" width="8.26953125" style="2"/>
    <col min="512" max="512" width="1" style="2" customWidth="1"/>
    <col min="513" max="513" width="6.81640625" style="2" customWidth="1"/>
    <col min="514" max="514" width="6.7265625" style="2" customWidth="1"/>
    <col min="515" max="515" width="16.453125" style="2" customWidth="1"/>
    <col min="516" max="516" width="14.7265625" style="2" customWidth="1"/>
    <col min="517" max="517" width="16.81640625" style="2" customWidth="1"/>
    <col min="518" max="518" width="18" style="2" customWidth="1"/>
    <col min="519" max="519" width="17.81640625" style="2" customWidth="1"/>
    <col min="520" max="520" width="14" style="2" customWidth="1"/>
    <col min="521" max="521" width="12.7265625" style="2" customWidth="1"/>
    <col min="522" max="522" width="14" style="2" customWidth="1"/>
    <col min="523" max="523" width="15.81640625" style="2" customWidth="1"/>
    <col min="524" max="524" width="23.7265625" style="2" customWidth="1"/>
    <col min="525" max="526" width="16" style="2" customWidth="1"/>
    <col min="527" max="528" width="15.54296875" style="2" customWidth="1"/>
    <col min="529" max="529" width="12.7265625" style="2" customWidth="1"/>
    <col min="530" max="530" width="16" style="2" bestFit="1" customWidth="1"/>
    <col min="531" max="531" width="11.26953125" style="2" customWidth="1"/>
    <col min="532" max="532" width="14.7265625" style="2" customWidth="1"/>
    <col min="533" max="533" width="11.453125" style="2" customWidth="1"/>
    <col min="534" max="534" width="16.26953125" style="2" customWidth="1"/>
    <col min="535" max="535" width="10.54296875" style="2" bestFit="1" customWidth="1"/>
    <col min="536" max="767" width="8.26953125" style="2"/>
    <col min="768" max="768" width="1" style="2" customWidth="1"/>
    <col min="769" max="769" width="6.81640625" style="2" customWidth="1"/>
    <col min="770" max="770" width="6.7265625" style="2" customWidth="1"/>
    <col min="771" max="771" width="16.453125" style="2" customWidth="1"/>
    <col min="772" max="772" width="14.7265625" style="2" customWidth="1"/>
    <col min="773" max="773" width="16.81640625" style="2" customWidth="1"/>
    <col min="774" max="774" width="18" style="2" customWidth="1"/>
    <col min="775" max="775" width="17.81640625" style="2" customWidth="1"/>
    <col min="776" max="776" width="14" style="2" customWidth="1"/>
    <col min="777" max="777" width="12.7265625" style="2" customWidth="1"/>
    <col min="778" max="778" width="14" style="2" customWidth="1"/>
    <col min="779" max="779" width="15.81640625" style="2" customWidth="1"/>
    <col min="780" max="780" width="23.7265625" style="2" customWidth="1"/>
    <col min="781" max="782" width="16" style="2" customWidth="1"/>
    <col min="783" max="784" width="15.54296875" style="2" customWidth="1"/>
    <col min="785" max="785" width="12.7265625" style="2" customWidth="1"/>
    <col min="786" max="786" width="16" style="2" bestFit="1" customWidth="1"/>
    <col min="787" max="787" width="11.26953125" style="2" customWidth="1"/>
    <col min="788" max="788" width="14.7265625" style="2" customWidth="1"/>
    <col min="789" max="789" width="11.453125" style="2" customWidth="1"/>
    <col min="790" max="790" width="16.26953125" style="2" customWidth="1"/>
    <col min="791" max="791" width="10.54296875" style="2" bestFit="1" customWidth="1"/>
    <col min="792" max="1023" width="8.26953125" style="2"/>
    <col min="1024" max="1024" width="1" style="2" customWidth="1"/>
    <col min="1025" max="1025" width="6.81640625" style="2" customWidth="1"/>
    <col min="1026" max="1026" width="6.7265625" style="2" customWidth="1"/>
    <col min="1027" max="1027" width="16.453125" style="2" customWidth="1"/>
    <col min="1028" max="1028" width="14.7265625" style="2" customWidth="1"/>
    <col min="1029" max="1029" width="16.81640625" style="2" customWidth="1"/>
    <col min="1030" max="1030" width="18" style="2" customWidth="1"/>
    <col min="1031" max="1031" width="17.81640625" style="2" customWidth="1"/>
    <col min="1032" max="1032" width="14" style="2" customWidth="1"/>
    <col min="1033" max="1033" width="12.7265625" style="2" customWidth="1"/>
    <col min="1034" max="1034" width="14" style="2" customWidth="1"/>
    <col min="1035" max="1035" width="15.81640625" style="2" customWidth="1"/>
    <col min="1036" max="1036" width="23.7265625" style="2" customWidth="1"/>
    <col min="1037" max="1038" width="16" style="2" customWidth="1"/>
    <col min="1039" max="1040" width="15.54296875" style="2" customWidth="1"/>
    <col min="1041" max="1041" width="12.7265625" style="2" customWidth="1"/>
    <col min="1042" max="1042" width="16" style="2" bestFit="1" customWidth="1"/>
    <col min="1043" max="1043" width="11.26953125" style="2" customWidth="1"/>
    <col min="1044" max="1044" width="14.7265625" style="2" customWidth="1"/>
    <col min="1045" max="1045" width="11.453125" style="2" customWidth="1"/>
    <col min="1046" max="1046" width="16.26953125" style="2" customWidth="1"/>
    <col min="1047" max="1047" width="10.54296875" style="2" bestFit="1" customWidth="1"/>
    <col min="1048" max="1279" width="8.26953125" style="2"/>
    <col min="1280" max="1280" width="1" style="2" customWidth="1"/>
    <col min="1281" max="1281" width="6.81640625" style="2" customWidth="1"/>
    <col min="1282" max="1282" width="6.7265625" style="2" customWidth="1"/>
    <col min="1283" max="1283" width="16.453125" style="2" customWidth="1"/>
    <col min="1284" max="1284" width="14.7265625" style="2" customWidth="1"/>
    <col min="1285" max="1285" width="16.81640625" style="2" customWidth="1"/>
    <col min="1286" max="1286" width="18" style="2" customWidth="1"/>
    <col min="1287" max="1287" width="17.81640625" style="2" customWidth="1"/>
    <col min="1288" max="1288" width="14" style="2" customWidth="1"/>
    <col min="1289" max="1289" width="12.7265625" style="2" customWidth="1"/>
    <col min="1290" max="1290" width="14" style="2" customWidth="1"/>
    <col min="1291" max="1291" width="15.81640625" style="2" customWidth="1"/>
    <col min="1292" max="1292" width="23.7265625" style="2" customWidth="1"/>
    <col min="1293" max="1294" width="16" style="2" customWidth="1"/>
    <col min="1295" max="1296" width="15.54296875" style="2" customWidth="1"/>
    <col min="1297" max="1297" width="12.7265625" style="2" customWidth="1"/>
    <col min="1298" max="1298" width="16" style="2" bestFit="1" customWidth="1"/>
    <col min="1299" max="1299" width="11.26953125" style="2" customWidth="1"/>
    <col min="1300" max="1300" width="14.7265625" style="2" customWidth="1"/>
    <col min="1301" max="1301" width="11.453125" style="2" customWidth="1"/>
    <col min="1302" max="1302" width="16.26953125" style="2" customWidth="1"/>
    <col min="1303" max="1303" width="10.54296875" style="2" bestFit="1" customWidth="1"/>
    <col min="1304" max="1535" width="8.26953125" style="2"/>
    <col min="1536" max="1536" width="1" style="2" customWidth="1"/>
    <col min="1537" max="1537" width="6.81640625" style="2" customWidth="1"/>
    <col min="1538" max="1538" width="6.7265625" style="2" customWidth="1"/>
    <col min="1539" max="1539" width="16.453125" style="2" customWidth="1"/>
    <col min="1540" max="1540" width="14.7265625" style="2" customWidth="1"/>
    <col min="1541" max="1541" width="16.81640625" style="2" customWidth="1"/>
    <col min="1542" max="1542" width="18" style="2" customWidth="1"/>
    <col min="1543" max="1543" width="17.81640625" style="2" customWidth="1"/>
    <col min="1544" max="1544" width="14" style="2" customWidth="1"/>
    <col min="1545" max="1545" width="12.7265625" style="2" customWidth="1"/>
    <col min="1546" max="1546" width="14" style="2" customWidth="1"/>
    <col min="1547" max="1547" width="15.81640625" style="2" customWidth="1"/>
    <col min="1548" max="1548" width="23.7265625" style="2" customWidth="1"/>
    <col min="1549" max="1550" width="16" style="2" customWidth="1"/>
    <col min="1551" max="1552" width="15.54296875" style="2" customWidth="1"/>
    <col min="1553" max="1553" width="12.7265625" style="2" customWidth="1"/>
    <col min="1554" max="1554" width="16" style="2" bestFit="1" customWidth="1"/>
    <col min="1555" max="1555" width="11.26953125" style="2" customWidth="1"/>
    <col min="1556" max="1556" width="14.7265625" style="2" customWidth="1"/>
    <col min="1557" max="1557" width="11.453125" style="2" customWidth="1"/>
    <col min="1558" max="1558" width="16.26953125" style="2" customWidth="1"/>
    <col min="1559" max="1559" width="10.54296875" style="2" bestFit="1" customWidth="1"/>
    <col min="1560" max="1791" width="8.26953125" style="2"/>
    <col min="1792" max="1792" width="1" style="2" customWidth="1"/>
    <col min="1793" max="1793" width="6.81640625" style="2" customWidth="1"/>
    <col min="1794" max="1794" width="6.7265625" style="2" customWidth="1"/>
    <col min="1795" max="1795" width="16.453125" style="2" customWidth="1"/>
    <col min="1796" max="1796" width="14.7265625" style="2" customWidth="1"/>
    <col min="1797" max="1797" width="16.81640625" style="2" customWidth="1"/>
    <col min="1798" max="1798" width="18" style="2" customWidth="1"/>
    <col min="1799" max="1799" width="17.81640625" style="2" customWidth="1"/>
    <col min="1800" max="1800" width="14" style="2" customWidth="1"/>
    <col min="1801" max="1801" width="12.7265625" style="2" customWidth="1"/>
    <col min="1802" max="1802" width="14" style="2" customWidth="1"/>
    <col min="1803" max="1803" width="15.81640625" style="2" customWidth="1"/>
    <col min="1804" max="1804" width="23.7265625" style="2" customWidth="1"/>
    <col min="1805" max="1806" width="16" style="2" customWidth="1"/>
    <col min="1807" max="1808" width="15.54296875" style="2" customWidth="1"/>
    <col min="1809" max="1809" width="12.7265625" style="2" customWidth="1"/>
    <col min="1810" max="1810" width="16" style="2" bestFit="1" customWidth="1"/>
    <col min="1811" max="1811" width="11.26953125" style="2" customWidth="1"/>
    <col min="1812" max="1812" width="14.7265625" style="2" customWidth="1"/>
    <col min="1813" max="1813" width="11.453125" style="2" customWidth="1"/>
    <col min="1814" max="1814" width="16.26953125" style="2" customWidth="1"/>
    <col min="1815" max="1815" width="10.54296875" style="2" bestFit="1" customWidth="1"/>
    <col min="1816" max="2047" width="8.26953125" style="2"/>
    <col min="2048" max="2048" width="1" style="2" customWidth="1"/>
    <col min="2049" max="2049" width="6.81640625" style="2" customWidth="1"/>
    <col min="2050" max="2050" width="6.7265625" style="2" customWidth="1"/>
    <col min="2051" max="2051" width="16.453125" style="2" customWidth="1"/>
    <col min="2052" max="2052" width="14.7265625" style="2" customWidth="1"/>
    <col min="2053" max="2053" width="16.81640625" style="2" customWidth="1"/>
    <col min="2054" max="2054" width="18" style="2" customWidth="1"/>
    <col min="2055" max="2055" width="17.81640625" style="2" customWidth="1"/>
    <col min="2056" max="2056" width="14" style="2" customWidth="1"/>
    <col min="2057" max="2057" width="12.7265625" style="2" customWidth="1"/>
    <col min="2058" max="2058" width="14" style="2" customWidth="1"/>
    <col min="2059" max="2059" width="15.81640625" style="2" customWidth="1"/>
    <col min="2060" max="2060" width="23.7265625" style="2" customWidth="1"/>
    <col min="2061" max="2062" width="16" style="2" customWidth="1"/>
    <col min="2063" max="2064" width="15.54296875" style="2" customWidth="1"/>
    <col min="2065" max="2065" width="12.7265625" style="2" customWidth="1"/>
    <col min="2066" max="2066" width="16" style="2" bestFit="1" customWidth="1"/>
    <col min="2067" max="2067" width="11.26953125" style="2" customWidth="1"/>
    <col min="2068" max="2068" width="14.7265625" style="2" customWidth="1"/>
    <col min="2069" max="2069" width="11.453125" style="2" customWidth="1"/>
    <col min="2070" max="2070" width="16.26953125" style="2" customWidth="1"/>
    <col min="2071" max="2071" width="10.54296875" style="2" bestFit="1" customWidth="1"/>
    <col min="2072" max="2303" width="8.26953125" style="2"/>
    <col min="2304" max="2304" width="1" style="2" customWidth="1"/>
    <col min="2305" max="2305" width="6.81640625" style="2" customWidth="1"/>
    <col min="2306" max="2306" width="6.7265625" style="2" customWidth="1"/>
    <col min="2307" max="2307" width="16.453125" style="2" customWidth="1"/>
    <col min="2308" max="2308" width="14.7265625" style="2" customWidth="1"/>
    <col min="2309" max="2309" width="16.81640625" style="2" customWidth="1"/>
    <col min="2310" max="2310" width="18" style="2" customWidth="1"/>
    <col min="2311" max="2311" width="17.81640625" style="2" customWidth="1"/>
    <col min="2312" max="2312" width="14" style="2" customWidth="1"/>
    <col min="2313" max="2313" width="12.7265625" style="2" customWidth="1"/>
    <col min="2314" max="2314" width="14" style="2" customWidth="1"/>
    <col min="2315" max="2315" width="15.81640625" style="2" customWidth="1"/>
    <col min="2316" max="2316" width="23.7265625" style="2" customWidth="1"/>
    <col min="2317" max="2318" width="16" style="2" customWidth="1"/>
    <col min="2319" max="2320" width="15.54296875" style="2" customWidth="1"/>
    <col min="2321" max="2321" width="12.7265625" style="2" customWidth="1"/>
    <col min="2322" max="2322" width="16" style="2" bestFit="1" customWidth="1"/>
    <col min="2323" max="2323" width="11.26953125" style="2" customWidth="1"/>
    <col min="2324" max="2324" width="14.7265625" style="2" customWidth="1"/>
    <col min="2325" max="2325" width="11.453125" style="2" customWidth="1"/>
    <col min="2326" max="2326" width="16.26953125" style="2" customWidth="1"/>
    <col min="2327" max="2327" width="10.54296875" style="2" bestFit="1" customWidth="1"/>
    <col min="2328" max="2559" width="8.26953125" style="2"/>
    <col min="2560" max="2560" width="1" style="2" customWidth="1"/>
    <col min="2561" max="2561" width="6.81640625" style="2" customWidth="1"/>
    <col min="2562" max="2562" width="6.7265625" style="2" customWidth="1"/>
    <col min="2563" max="2563" width="16.453125" style="2" customWidth="1"/>
    <col min="2564" max="2564" width="14.7265625" style="2" customWidth="1"/>
    <col min="2565" max="2565" width="16.81640625" style="2" customWidth="1"/>
    <col min="2566" max="2566" width="18" style="2" customWidth="1"/>
    <col min="2567" max="2567" width="17.81640625" style="2" customWidth="1"/>
    <col min="2568" max="2568" width="14" style="2" customWidth="1"/>
    <col min="2569" max="2569" width="12.7265625" style="2" customWidth="1"/>
    <col min="2570" max="2570" width="14" style="2" customWidth="1"/>
    <col min="2571" max="2571" width="15.81640625" style="2" customWidth="1"/>
    <col min="2572" max="2572" width="23.7265625" style="2" customWidth="1"/>
    <col min="2573" max="2574" width="16" style="2" customWidth="1"/>
    <col min="2575" max="2576" width="15.54296875" style="2" customWidth="1"/>
    <col min="2577" max="2577" width="12.7265625" style="2" customWidth="1"/>
    <col min="2578" max="2578" width="16" style="2" bestFit="1" customWidth="1"/>
    <col min="2579" max="2579" width="11.26953125" style="2" customWidth="1"/>
    <col min="2580" max="2580" width="14.7265625" style="2" customWidth="1"/>
    <col min="2581" max="2581" width="11.453125" style="2" customWidth="1"/>
    <col min="2582" max="2582" width="16.26953125" style="2" customWidth="1"/>
    <col min="2583" max="2583" width="10.54296875" style="2" bestFit="1" customWidth="1"/>
    <col min="2584" max="2815" width="8.26953125" style="2"/>
    <col min="2816" max="2816" width="1" style="2" customWidth="1"/>
    <col min="2817" max="2817" width="6.81640625" style="2" customWidth="1"/>
    <col min="2818" max="2818" width="6.7265625" style="2" customWidth="1"/>
    <col min="2819" max="2819" width="16.453125" style="2" customWidth="1"/>
    <col min="2820" max="2820" width="14.7265625" style="2" customWidth="1"/>
    <col min="2821" max="2821" width="16.81640625" style="2" customWidth="1"/>
    <col min="2822" max="2822" width="18" style="2" customWidth="1"/>
    <col min="2823" max="2823" width="17.81640625" style="2" customWidth="1"/>
    <col min="2824" max="2824" width="14" style="2" customWidth="1"/>
    <col min="2825" max="2825" width="12.7265625" style="2" customWidth="1"/>
    <col min="2826" max="2826" width="14" style="2" customWidth="1"/>
    <col min="2827" max="2827" width="15.81640625" style="2" customWidth="1"/>
    <col min="2828" max="2828" width="23.7265625" style="2" customWidth="1"/>
    <col min="2829" max="2830" width="16" style="2" customWidth="1"/>
    <col min="2831" max="2832" width="15.54296875" style="2" customWidth="1"/>
    <col min="2833" max="2833" width="12.7265625" style="2" customWidth="1"/>
    <col min="2834" max="2834" width="16" style="2" bestFit="1" customWidth="1"/>
    <col min="2835" max="2835" width="11.26953125" style="2" customWidth="1"/>
    <col min="2836" max="2836" width="14.7265625" style="2" customWidth="1"/>
    <col min="2837" max="2837" width="11.453125" style="2" customWidth="1"/>
    <col min="2838" max="2838" width="16.26953125" style="2" customWidth="1"/>
    <col min="2839" max="2839" width="10.54296875" style="2" bestFit="1" customWidth="1"/>
    <col min="2840" max="3071" width="8.26953125" style="2"/>
    <col min="3072" max="3072" width="1" style="2" customWidth="1"/>
    <col min="3073" max="3073" width="6.81640625" style="2" customWidth="1"/>
    <col min="3074" max="3074" width="6.7265625" style="2" customWidth="1"/>
    <col min="3075" max="3075" width="16.453125" style="2" customWidth="1"/>
    <col min="3076" max="3076" width="14.7265625" style="2" customWidth="1"/>
    <col min="3077" max="3077" width="16.81640625" style="2" customWidth="1"/>
    <col min="3078" max="3078" width="18" style="2" customWidth="1"/>
    <col min="3079" max="3079" width="17.81640625" style="2" customWidth="1"/>
    <col min="3080" max="3080" width="14" style="2" customWidth="1"/>
    <col min="3081" max="3081" width="12.7265625" style="2" customWidth="1"/>
    <col min="3082" max="3082" width="14" style="2" customWidth="1"/>
    <col min="3083" max="3083" width="15.81640625" style="2" customWidth="1"/>
    <col min="3084" max="3084" width="23.7265625" style="2" customWidth="1"/>
    <col min="3085" max="3086" width="16" style="2" customWidth="1"/>
    <col min="3087" max="3088" width="15.54296875" style="2" customWidth="1"/>
    <col min="3089" max="3089" width="12.7265625" style="2" customWidth="1"/>
    <col min="3090" max="3090" width="16" style="2" bestFit="1" customWidth="1"/>
    <col min="3091" max="3091" width="11.26953125" style="2" customWidth="1"/>
    <col min="3092" max="3092" width="14.7265625" style="2" customWidth="1"/>
    <col min="3093" max="3093" width="11.453125" style="2" customWidth="1"/>
    <col min="3094" max="3094" width="16.26953125" style="2" customWidth="1"/>
    <col min="3095" max="3095" width="10.54296875" style="2" bestFit="1" customWidth="1"/>
    <col min="3096" max="3327" width="8.26953125" style="2"/>
    <col min="3328" max="3328" width="1" style="2" customWidth="1"/>
    <col min="3329" max="3329" width="6.81640625" style="2" customWidth="1"/>
    <col min="3330" max="3330" width="6.7265625" style="2" customWidth="1"/>
    <col min="3331" max="3331" width="16.453125" style="2" customWidth="1"/>
    <col min="3332" max="3332" width="14.7265625" style="2" customWidth="1"/>
    <col min="3333" max="3333" width="16.81640625" style="2" customWidth="1"/>
    <col min="3334" max="3334" width="18" style="2" customWidth="1"/>
    <col min="3335" max="3335" width="17.81640625" style="2" customWidth="1"/>
    <col min="3336" max="3336" width="14" style="2" customWidth="1"/>
    <col min="3337" max="3337" width="12.7265625" style="2" customWidth="1"/>
    <col min="3338" max="3338" width="14" style="2" customWidth="1"/>
    <col min="3339" max="3339" width="15.81640625" style="2" customWidth="1"/>
    <col min="3340" max="3340" width="23.7265625" style="2" customWidth="1"/>
    <col min="3341" max="3342" width="16" style="2" customWidth="1"/>
    <col min="3343" max="3344" width="15.54296875" style="2" customWidth="1"/>
    <col min="3345" max="3345" width="12.7265625" style="2" customWidth="1"/>
    <col min="3346" max="3346" width="16" style="2" bestFit="1" customWidth="1"/>
    <col min="3347" max="3347" width="11.26953125" style="2" customWidth="1"/>
    <col min="3348" max="3348" width="14.7265625" style="2" customWidth="1"/>
    <col min="3349" max="3349" width="11.453125" style="2" customWidth="1"/>
    <col min="3350" max="3350" width="16.26953125" style="2" customWidth="1"/>
    <col min="3351" max="3351" width="10.54296875" style="2" bestFit="1" customWidth="1"/>
    <col min="3352" max="3583" width="8.26953125" style="2"/>
    <col min="3584" max="3584" width="1" style="2" customWidth="1"/>
    <col min="3585" max="3585" width="6.81640625" style="2" customWidth="1"/>
    <col min="3586" max="3586" width="6.7265625" style="2" customWidth="1"/>
    <col min="3587" max="3587" width="16.453125" style="2" customWidth="1"/>
    <col min="3588" max="3588" width="14.7265625" style="2" customWidth="1"/>
    <col min="3589" max="3589" width="16.81640625" style="2" customWidth="1"/>
    <col min="3590" max="3590" width="18" style="2" customWidth="1"/>
    <col min="3591" max="3591" width="17.81640625" style="2" customWidth="1"/>
    <col min="3592" max="3592" width="14" style="2" customWidth="1"/>
    <col min="3593" max="3593" width="12.7265625" style="2" customWidth="1"/>
    <col min="3594" max="3594" width="14" style="2" customWidth="1"/>
    <col min="3595" max="3595" width="15.81640625" style="2" customWidth="1"/>
    <col min="3596" max="3596" width="23.7265625" style="2" customWidth="1"/>
    <col min="3597" max="3598" width="16" style="2" customWidth="1"/>
    <col min="3599" max="3600" width="15.54296875" style="2" customWidth="1"/>
    <col min="3601" max="3601" width="12.7265625" style="2" customWidth="1"/>
    <col min="3602" max="3602" width="16" style="2" bestFit="1" customWidth="1"/>
    <col min="3603" max="3603" width="11.26953125" style="2" customWidth="1"/>
    <col min="3604" max="3604" width="14.7265625" style="2" customWidth="1"/>
    <col min="3605" max="3605" width="11.453125" style="2" customWidth="1"/>
    <col min="3606" max="3606" width="16.26953125" style="2" customWidth="1"/>
    <col min="3607" max="3607" width="10.54296875" style="2" bestFit="1" customWidth="1"/>
    <col min="3608" max="3839" width="8.26953125" style="2"/>
    <col min="3840" max="3840" width="1" style="2" customWidth="1"/>
    <col min="3841" max="3841" width="6.81640625" style="2" customWidth="1"/>
    <col min="3842" max="3842" width="6.7265625" style="2" customWidth="1"/>
    <col min="3843" max="3843" width="16.453125" style="2" customWidth="1"/>
    <col min="3844" max="3844" width="14.7265625" style="2" customWidth="1"/>
    <col min="3845" max="3845" width="16.81640625" style="2" customWidth="1"/>
    <col min="3846" max="3846" width="18" style="2" customWidth="1"/>
    <col min="3847" max="3847" width="17.81640625" style="2" customWidth="1"/>
    <col min="3848" max="3848" width="14" style="2" customWidth="1"/>
    <col min="3849" max="3849" width="12.7265625" style="2" customWidth="1"/>
    <col min="3850" max="3850" width="14" style="2" customWidth="1"/>
    <col min="3851" max="3851" width="15.81640625" style="2" customWidth="1"/>
    <col min="3852" max="3852" width="23.7265625" style="2" customWidth="1"/>
    <col min="3853" max="3854" width="16" style="2" customWidth="1"/>
    <col min="3855" max="3856" width="15.54296875" style="2" customWidth="1"/>
    <col min="3857" max="3857" width="12.7265625" style="2" customWidth="1"/>
    <col min="3858" max="3858" width="16" style="2" bestFit="1" customWidth="1"/>
    <col min="3859" max="3859" width="11.26953125" style="2" customWidth="1"/>
    <col min="3860" max="3860" width="14.7265625" style="2" customWidth="1"/>
    <col min="3861" max="3861" width="11.453125" style="2" customWidth="1"/>
    <col min="3862" max="3862" width="16.26953125" style="2" customWidth="1"/>
    <col min="3863" max="3863" width="10.54296875" style="2" bestFit="1" customWidth="1"/>
    <col min="3864" max="4095" width="8.26953125" style="2"/>
    <col min="4096" max="4096" width="1" style="2" customWidth="1"/>
    <col min="4097" max="4097" width="6.81640625" style="2" customWidth="1"/>
    <col min="4098" max="4098" width="6.7265625" style="2" customWidth="1"/>
    <col min="4099" max="4099" width="16.453125" style="2" customWidth="1"/>
    <col min="4100" max="4100" width="14.7265625" style="2" customWidth="1"/>
    <col min="4101" max="4101" width="16.81640625" style="2" customWidth="1"/>
    <col min="4102" max="4102" width="18" style="2" customWidth="1"/>
    <col min="4103" max="4103" width="17.81640625" style="2" customWidth="1"/>
    <col min="4104" max="4104" width="14" style="2" customWidth="1"/>
    <col min="4105" max="4105" width="12.7265625" style="2" customWidth="1"/>
    <col min="4106" max="4106" width="14" style="2" customWidth="1"/>
    <col min="4107" max="4107" width="15.81640625" style="2" customWidth="1"/>
    <col min="4108" max="4108" width="23.7265625" style="2" customWidth="1"/>
    <col min="4109" max="4110" width="16" style="2" customWidth="1"/>
    <col min="4111" max="4112" width="15.54296875" style="2" customWidth="1"/>
    <col min="4113" max="4113" width="12.7265625" style="2" customWidth="1"/>
    <col min="4114" max="4114" width="16" style="2" bestFit="1" customWidth="1"/>
    <col min="4115" max="4115" width="11.26953125" style="2" customWidth="1"/>
    <col min="4116" max="4116" width="14.7265625" style="2" customWidth="1"/>
    <col min="4117" max="4117" width="11.453125" style="2" customWidth="1"/>
    <col min="4118" max="4118" width="16.26953125" style="2" customWidth="1"/>
    <col min="4119" max="4119" width="10.54296875" style="2" bestFit="1" customWidth="1"/>
    <col min="4120" max="4351" width="8.26953125" style="2"/>
    <col min="4352" max="4352" width="1" style="2" customWidth="1"/>
    <col min="4353" max="4353" width="6.81640625" style="2" customWidth="1"/>
    <col min="4354" max="4354" width="6.7265625" style="2" customWidth="1"/>
    <col min="4355" max="4355" width="16.453125" style="2" customWidth="1"/>
    <col min="4356" max="4356" width="14.7265625" style="2" customWidth="1"/>
    <col min="4357" max="4357" width="16.81640625" style="2" customWidth="1"/>
    <col min="4358" max="4358" width="18" style="2" customWidth="1"/>
    <col min="4359" max="4359" width="17.81640625" style="2" customWidth="1"/>
    <col min="4360" max="4360" width="14" style="2" customWidth="1"/>
    <col min="4361" max="4361" width="12.7265625" style="2" customWidth="1"/>
    <col min="4362" max="4362" width="14" style="2" customWidth="1"/>
    <col min="4363" max="4363" width="15.81640625" style="2" customWidth="1"/>
    <col min="4364" max="4364" width="23.7265625" style="2" customWidth="1"/>
    <col min="4365" max="4366" width="16" style="2" customWidth="1"/>
    <col min="4367" max="4368" width="15.54296875" style="2" customWidth="1"/>
    <col min="4369" max="4369" width="12.7265625" style="2" customWidth="1"/>
    <col min="4370" max="4370" width="16" style="2" bestFit="1" customWidth="1"/>
    <col min="4371" max="4371" width="11.26953125" style="2" customWidth="1"/>
    <col min="4372" max="4372" width="14.7265625" style="2" customWidth="1"/>
    <col min="4373" max="4373" width="11.453125" style="2" customWidth="1"/>
    <col min="4374" max="4374" width="16.26953125" style="2" customWidth="1"/>
    <col min="4375" max="4375" width="10.54296875" style="2" bestFit="1" customWidth="1"/>
    <col min="4376" max="4607" width="8.26953125" style="2"/>
    <col min="4608" max="4608" width="1" style="2" customWidth="1"/>
    <col min="4609" max="4609" width="6.81640625" style="2" customWidth="1"/>
    <col min="4610" max="4610" width="6.7265625" style="2" customWidth="1"/>
    <col min="4611" max="4611" width="16.453125" style="2" customWidth="1"/>
    <col min="4612" max="4612" width="14.7265625" style="2" customWidth="1"/>
    <col min="4613" max="4613" width="16.81640625" style="2" customWidth="1"/>
    <col min="4614" max="4614" width="18" style="2" customWidth="1"/>
    <col min="4615" max="4615" width="17.81640625" style="2" customWidth="1"/>
    <col min="4616" max="4616" width="14" style="2" customWidth="1"/>
    <col min="4617" max="4617" width="12.7265625" style="2" customWidth="1"/>
    <col min="4618" max="4618" width="14" style="2" customWidth="1"/>
    <col min="4619" max="4619" width="15.81640625" style="2" customWidth="1"/>
    <col min="4620" max="4620" width="23.7265625" style="2" customWidth="1"/>
    <col min="4621" max="4622" width="16" style="2" customWidth="1"/>
    <col min="4623" max="4624" width="15.54296875" style="2" customWidth="1"/>
    <col min="4625" max="4625" width="12.7265625" style="2" customWidth="1"/>
    <col min="4626" max="4626" width="16" style="2" bestFit="1" customWidth="1"/>
    <col min="4627" max="4627" width="11.26953125" style="2" customWidth="1"/>
    <col min="4628" max="4628" width="14.7265625" style="2" customWidth="1"/>
    <col min="4629" max="4629" width="11.453125" style="2" customWidth="1"/>
    <col min="4630" max="4630" width="16.26953125" style="2" customWidth="1"/>
    <col min="4631" max="4631" width="10.54296875" style="2" bestFit="1" customWidth="1"/>
    <col min="4632" max="4863" width="8.26953125" style="2"/>
    <col min="4864" max="4864" width="1" style="2" customWidth="1"/>
    <col min="4865" max="4865" width="6.81640625" style="2" customWidth="1"/>
    <col min="4866" max="4866" width="6.7265625" style="2" customWidth="1"/>
    <col min="4867" max="4867" width="16.453125" style="2" customWidth="1"/>
    <col min="4868" max="4868" width="14.7265625" style="2" customWidth="1"/>
    <col min="4869" max="4869" width="16.81640625" style="2" customWidth="1"/>
    <col min="4870" max="4870" width="18" style="2" customWidth="1"/>
    <col min="4871" max="4871" width="17.81640625" style="2" customWidth="1"/>
    <col min="4872" max="4872" width="14" style="2" customWidth="1"/>
    <col min="4873" max="4873" width="12.7265625" style="2" customWidth="1"/>
    <col min="4874" max="4874" width="14" style="2" customWidth="1"/>
    <col min="4875" max="4875" width="15.81640625" style="2" customWidth="1"/>
    <col min="4876" max="4876" width="23.7265625" style="2" customWidth="1"/>
    <col min="4877" max="4878" width="16" style="2" customWidth="1"/>
    <col min="4879" max="4880" width="15.54296875" style="2" customWidth="1"/>
    <col min="4881" max="4881" width="12.7265625" style="2" customWidth="1"/>
    <col min="4882" max="4882" width="16" style="2" bestFit="1" customWidth="1"/>
    <col min="4883" max="4883" width="11.26953125" style="2" customWidth="1"/>
    <col min="4884" max="4884" width="14.7265625" style="2" customWidth="1"/>
    <col min="4885" max="4885" width="11.453125" style="2" customWidth="1"/>
    <col min="4886" max="4886" width="16.26953125" style="2" customWidth="1"/>
    <col min="4887" max="4887" width="10.54296875" style="2" bestFit="1" customWidth="1"/>
    <col min="4888" max="5119" width="8.26953125" style="2"/>
    <col min="5120" max="5120" width="1" style="2" customWidth="1"/>
    <col min="5121" max="5121" width="6.81640625" style="2" customWidth="1"/>
    <col min="5122" max="5122" width="6.7265625" style="2" customWidth="1"/>
    <col min="5123" max="5123" width="16.453125" style="2" customWidth="1"/>
    <col min="5124" max="5124" width="14.7265625" style="2" customWidth="1"/>
    <col min="5125" max="5125" width="16.81640625" style="2" customWidth="1"/>
    <col min="5126" max="5126" width="18" style="2" customWidth="1"/>
    <col min="5127" max="5127" width="17.81640625" style="2" customWidth="1"/>
    <col min="5128" max="5128" width="14" style="2" customWidth="1"/>
    <col min="5129" max="5129" width="12.7265625" style="2" customWidth="1"/>
    <col min="5130" max="5130" width="14" style="2" customWidth="1"/>
    <col min="5131" max="5131" width="15.81640625" style="2" customWidth="1"/>
    <col min="5132" max="5132" width="23.7265625" style="2" customWidth="1"/>
    <col min="5133" max="5134" width="16" style="2" customWidth="1"/>
    <col min="5135" max="5136" width="15.54296875" style="2" customWidth="1"/>
    <col min="5137" max="5137" width="12.7265625" style="2" customWidth="1"/>
    <col min="5138" max="5138" width="16" style="2" bestFit="1" customWidth="1"/>
    <col min="5139" max="5139" width="11.26953125" style="2" customWidth="1"/>
    <col min="5140" max="5140" width="14.7265625" style="2" customWidth="1"/>
    <col min="5141" max="5141" width="11.453125" style="2" customWidth="1"/>
    <col min="5142" max="5142" width="16.26953125" style="2" customWidth="1"/>
    <col min="5143" max="5143" width="10.54296875" style="2" bestFit="1" customWidth="1"/>
    <col min="5144" max="5375" width="8.26953125" style="2"/>
    <col min="5376" max="5376" width="1" style="2" customWidth="1"/>
    <col min="5377" max="5377" width="6.81640625" style="2" customWidth="1"/>
    <col min="5378" max="5378" width="6.7265625" style="2" customWidth="1"/>
    <col min="5379" max="5379" width="16.453125" style="2" customWidth="1"/>
    <col min="5380" max="5380" width="14.7265625" style="2" customWidth="1"/>
    <col min="5381" max="5381" width="16.81640625" style="2" customWidth="1"/>
    <col min="5382" max="5382" width="18" style="2" customWidth="1"/>
    <col min="5383" max="5383" width="17.81640625" style="2" customWidth="1"/>
    <col min="5384" max="5384" width="14" style="2" customWidth="1"/>
    <col min="5385" max="5385" width="12.7265625" style="2" customWidth="1"/>
    <col min="5386" max="5386" width="14" style="2" customWidth="1"/>
    <col min="5387" max="5387" width="15.81640625" style="2" customWidth="1"/>
    <col min="5388" max="5388" width="23.7265625" style="2" customWidth="1"/>
    <col min="5389" max="5390" width="16" style="2" customWidth="1"/>
    <col min="5391" max="5392" width="15.54296875" style="2" customWidth="1"/>
    <col min="5393" max="5393" width="12.7265625" style="2" customWidth="1"/>
    <col min="5394" max="5394" width="16" style="2" bestFit="1" customWidth="1"/>
    <col min="5395" max="5395" width="11.26953125" style="2" customWidth="1"/>
    <col min="5396" max="5396" width="14.7265625" style="2" customWidth="1"/>
    <col min="5397" max="5397" width="11.453125" style="2" customWidth="1"/>
    <col min="5398" max="5398" width="16.26953125" style="2" customWidth="1"/>
    <col min="5399" max="5399" width="10.54296875" style="2" bestFit="1" customWidth="1"/>
    <col min="5400" max="5631" width="8.26953125" style="2"/>
    <col min="5632" max="5632" width="1" style="2" customWidth="1"/>
    <col min="5633" max="5633" width="6.81640625" style="2" customWidth="1"/>
    <col min="5634" max="5634" width="6.7265625" style="2" customWidth="1"/>
    <col min="5635" max="5635" width="16.453125" style="2" customWidth="1"/>
    <col min="5636" max="5636" width="14.7265625" style="2" customWidth="1"/>
    <col min="5637" max="5637" width="16.81640625" style="2" customWidth="1"/>
    <col min="5638" max="5638" width="18" style="2" customWidth="1"/>
    <col min="5639" max="5639" width="17.81640625" style="2" customWidth="1"/>
    <col min="5640" max="5640" width="14" style="2" customWidth="1"/>
    <col min="5641" max="5641" width="12.7265625" style="2" customWidth="1"/>
    <col min="5642" max="5642" width="14" style="2" customWidth="1"/>
    <col min="5643" max="5643" width="15.81640625" style="2" customWidth="1"/>
    <col min="5644" max="5644" width="23.7265625" style="2" customWidth="1"/>
    <col min="5645" max="5646" width="16" style="2" customWidth="1"/>
    <col min="5647" max="5648" width="15.54296875" style="2" customWidth="1"/>
    <col min="5649" max="5649" width="12.7265625" style="2" customWidth="1"/>
    <col min="5650" max="5650" width="16" style="2" bestFit="1" customWidth="1"/>
    <col min="5651" max="5651" width="11.26953125" style="2" customWidth="1"/>
    <col min="5652" max="5652" width="14.7265625" style="2" customWidth="1"/>
    <col min="5653" max="5653" width="11.453125" style="2" customWidth="1"/>
    <col min="5654" max="5654" width="16.26953125" style="2" customWidth="1"/>
    <col min="5655" max="5655" width="10.54296875" style="2" bestFit="1" customWidth="1"/>
    <col min="5656" max="5887" width="8.26953125" style="2"/>
    <col min="5888" max="5888" width="1" style="2" customWidth="1"/>
    <col min="5889" max="5889" width="6.81640625" style="2" customWidth="1"/>
    <col min="5890" max="5890" width="6.7265625" style="2" customWidth="1"/>
    <col min="5891" max="5891" width="16.453125" style="2" customWidth="1"/>
    <col min="5892" max="5892" width="14.7265625" style="2" customWidth="1"/>
    <col min="5893" max="5893" width="16.81640625" style="2" customWidth="1"/>
    <col min="5894" max="5894" width="18" style="2" customWidth="1"/>
    <col min="5895" max="5895" width="17.81640625" style="2" customWidth="1"/>
    <col min="5896" max="5896" width="14" style="2" customWidth="1"/>
    <col min="5897" max="5897" width="12.7265625" style="2" customWidth="1"/>
    <col min="5898" max="5898" width="14" style="2" customWidth="1"/>
    <col min="5899" max="5899" width="15.81640625" style="2" customWidth="1"/>
    <col min="5900" max="5900" width="23.7265625" style="2" customWidth="1"/>
    <col min="5901" max="5902" width="16" style="2" customWidth="1"/>
    <col min="5903" max="5904" width="15.54296875" style="2" customWidth="1"/>
    <col min="5905" max="5905" width="12.7265625" style="2" customWidth="1"/>
    <col min="5906" max="5906" width="16" style="2" bestFit="1" customWidth="1"/>
    <col min="5907" max="5907" width="11.26953125" style="2" customWidth="1"/>
    <col min="5908" max="5908" width="14.7265625" style="2" customWidth="1"/>
    <col min="5909" max="5909" width="11.453125" style="2" customWidth="1"/>
    <col min="5910" max="5910" width="16.26953125" style="2" customWidth="1"/>
    <col min="5911" max="5911" width="10.54296875" style="2" bestFit="1" customWidth="1"/>
    <col min="5912" max="6143" width="8.26953125" style="2"/>
    <col min="6144" max="6144" width="1" style="2" customWidth="1"/>
    <col min="6145" max="6145" width="6.81640625" style="2" customWidth="1"/>
    <col min="6146" max="6146" width="6.7265625" style="2" customWidth="1"/>
    <col min="6147" max="6147" width="16.453125" style="2" customWidth="1"/>
    <col min="6148" max="6148" width="14.7265625" style="2" customWidth="1"/>
    <col min="6149" max="6149" width="16.81640625" style="2" customWidth="1"/>
    <col min="6150" max="6150" width="18" style="2" customWidth="1"/>
    <col min="6151" max="6151" width="17.81640625" style="2" customWidth="1"/>
    <col min="6152" max="6152" width="14" style="2" customWidth="1"/>
    <col min="6153" max="6153" width="12.7265625" style="2" customWidth="1"/>
    <col min="6154" max="6154" width="14" style="2" customWidth="1"/>
    <col min="6155" max="6155" width="15.81640625" style="2" customWidth="1"/>
    <col min="6156" max="6156" width="23.7265625" style="2" customWidth="1"/>
    <col min="6157" max="6158" width="16" style="2" customWidth="1"/>
    <col min="6159" max="6160" width="15.54296875" style="2" customWidth="1"/>
    <col min="6161" max="6161" width="12.7265625" style="2" customWidth="1"/>
    <col min="6162" max="6162" width="16" style="2" bestFit="1" customWidth="1"/>
    <col min="6163" max="6163" width="11.26953125" style="2" customWidth="1"/>
    <col min="6164" max="6164" width="14.7265625" style="2" customWidth="1"/>
    <col min="6165" max="6165" width="11.453125" style="2" customWidth="1"/>
    <col min="6166" max="6166" width="16.26953125" style="2" customWidth="1"/>
    <col min="6167" max="6167" width="10.54296875" style="2" bestFit="1" customWidth="1"/>
    <col min="6168" max="6399" width="8.26953125" style="2"/>
    <col min="6400" max="6400" width="1" style="2" customWidth="1"/>
    <col min="6401" max="6401" width="6.81640625" style="2" customWidth="1"/>
    <col min="6402" max="6402" width="6.7265625" style="2" customWidth="1"/>
    <col min="6403" max="6403" width="16.453125" style="2" customWidth="1"/>
    <col min="6404" max="6404" width="14.7265625" style="2" customWidth="1"/>
    <col min="6405" max="6405" width="16.81640625" style="2" customWidth="1"/>
    <col min="6406" max="6406" width="18" style="2" customWidth="1"/>
    <col min="6407" max="6407" width="17.81640625" style="2" customWidth="1"/>
    <col min="6408" max="6408" width="14" style="2" customWidth="1"/>
    <col min="6409" max="6409" width="12.7265625" style="2" customWidth="1"/>
    <col min="6410" max="6410" width="14" style="2" customWidth="1"/>
    <col min="6411" max="6411" width="15.81640625" style="2" customWidth="1"/>
    <col min="6412" max="6412" width="23.7265625" style="2" customWidth="1"/>
    <col min="6413" max="6414" width="16" style="2" customWidth="1"/>
    <col min="6415" max="6416" width="15.54296875" style="2" customWidth="1"/>
    <col min="6417" max="6417" width="12.7265625" style="2" customWidth="1"/>
    <col min="6418" max="6418" width="16" style="2" bestFit="1" customWidth="1"/>
    <col min="6419" max="6419" width="11.26953125" style="2" customWidth="1"/>
    <col min="6420" max="6420" width="14.7265625" style="2" customWidth="1"/>
    <col min="6421" max="6421" width="11.453125" style="2" customWidth="1"/>
    <col min="6422" max="6422" width="16.26953125" style="2" customWidth="1"/>
    <col min="6423" max="6423" width="10.54296875" style="2" bestFit="1" customWidth="1"/>
    <col min="6424" max="6655" width="8.26953125" style="2"/>
    <col min="6656" max="6656" width="1" style="2" customWidth="1"/>
    <col min="6657" max="6657" width="6.81640625" style="2" customWidth="1"/>
    <col min="6658" max="6658" width="6.7265625" style="2" customWidth="1"/>
    <col min="6659" max="6659" width="16.453125" style="2" customWidth="1"/>
    <col min="6660" max="6660" width="14.7265625" style="2" customWidth="1"/>
    <col min="6661" max="6661" width="16.81640625" style="2" customWidth="1"/>
    <col min="6662" max="6662" width="18" style="2" customWidth="1"/>
    <col min="6663" max="6663" width="17.81640625" style="2" customWidth="1"/>
    <col min="6664" max="6664" width="14" style="2" customWidth="1"/>
    <col min="6665" max="6665" width="12.7265625" style="2" customWidth="1"/>
    <col min="6666" max="6666" width="14" style="2" customWidth="1"/>
    <col min="6667" max="6667" width="15.81640625" style="2" customWidth="1"/>
    <col min="6668" max="6668" width="23.7265625" style="2" customWidth="1"/>
    <col min="6669" max="6670" width="16" style="2" customWidth="1"/>
    <col min="6671" max="6672" width="15.54296875" style="2" customWidth="1"/>
    <col min="6673" max="6673" width="12.7265625" style="2" customWidth="1"/>
    <col min="6674" max="6674" width="16" style="2" bestFit="1" customWidth="1"/>
    <col min="6675" max="6675" width="11.26953125" style="2" customWidth="1"/>
    <col min="6676" max="6676" width="14.7265625" style="2" customWidth="1"/>
    <col min="6677" max="6677" width="11.453125" style="2" customWidth="1"/>
    <col min="6678" max="6678" width="16.26953125" style="2" customWidth="1"/>
    <col min="6679" max="6679" width="10.54296875" style="2" bestFit="1" customWidth="1"/>
    <col min="6680" max="6911" width="8.26953125" style="2"/>
    <col min="6912" max="6912" width="1" style="2" customWidth="1"/>
    <col min="6913" max="6913" width="6.81640625" style="2" customWidth="1"/>
    <col min="6914" max="6914" width="6.7265625" style="2" customWidth="1"/>
    <col min="6915" max="6915" width="16.453125" style="2" customWidth="1"/>
    <col min="6916" max="6916" width="14.7265625" style="2" customWidth="1"/>
    <col min="6917" max="6917" width="16.81640625" style="2" customWidth="1"/>
    <col min="6918" max="6918" width="18" style="2" customWidth="1"/>
    <col min="6919" max="6919" width="17.81640625" style="2" customWidth="1"/>
    <col min="6920" max="6920" width="14" style="2" customWidth="1"/>
    <col min="6921" max="6921" width="12.7265625" style="2" customWidth="1"/>
    <col min="6922" max="6922" width="14" style="2" customWidth="1"/>
    <col min="6923" max="6923" width="15.81640625" style="2" customWidth="1"/>
    <col min="6924" max="6924" width="23.7265625" style="2" customWidth="1"/>
    <col min="6925" max="6926" width="16" style="2" customWidth="1"/>
    <col min="6927" max="6928" width="15.54296875" style="2" customWidth="1"/>
    <col min="6929" max="6929" width="12.7265625" style="2" customWidth="1"/>
    <col min="6930" max="6930" width="16" style="2" bestFit="1" customWidth="1"/>
    <col min="6931" max="6931" width="11.26953125" style="2" customWidth="1"/>
    <col min="6932" max="6932" width="14.7265625" style="2" customWidth="1"/>
    <col min="6933" max="6933" width="11.453125" style="2" customWidth="1"/>
    <col min="6934" max="6934" width="16.26953125" style="2" customWidth="1"/>
    <col min="6935" max="6935" width="10.54296875" style="2" bestFit="1" customWidth="1"/>
    <col min="6936" max="7167" width="8.26953125" style="2"/>
    <col min="7168" max="7168" width="1" style="2" customWidth="1"/>
    <col min="7169" max="7169" width="6.81640625" style="2" customWidth="1"/>
    <col min="7170" max="7170" width="6.7265625" style="2" customWidth="1"/>
    <col min="7171" max="7171" width="16.453125" style="2" customWidth="1"/>
    <col min="7172" max="7172" width="14.7265625" style="2" customWidth="1"/>
    <col min="7173" max="7173" width="16.81640625" style="2" customWidth="1"/>
    <col min="7174" max="7174" width="18" style="2" customWidth="1"/>
    <col min="7175" max="7175" width="17.81640625" style="2" customWidth="1"/>
    <col min="7176" max="7176" width="14" style="2" customWidth="1"/>
    <col min="7177" max="7177" width="12.7265625" style="2" customWidth="1"/>
    <col min="7178" max="7178" width="14" style="2" customWidth="1"/>
    <col min="7179" max="7179" width="15.81640625" style="2" customWidth="1"/>
    <col min="7180" max="7180" width="23.7265625" style="2" customWidth="1"/>
    <col min="7181" max="7182" width="16" style="2" customWidth="1"/>
    <col min="7183" max="7184" width="15.54296875" style="2" customWidth="1"/>
    <col min="7185" max="7185" width="12.7265625" style="2" customWidth="1"/>
    <col min="7186" max="7186" width="16" style="2" bestFit="1" customWidth="1"/>
    <col min="7187" max="7187" width="11.26953125" style="2" customWidth="1"/>
    <col min="7188" max="7188" width="14.7265625" style="2" customWidth="1"/>
    <col min="7189" max="7189" width="11.453125" style="2" customWidth="1"/>
    <col min="7190" max="7190" width="16.26953125" style="2" customWidth="1"/>
    <col min="7191" max="7191" width="10.54296875" style="2" bestFit="1" customWidth="1"/>
    <col min="7192" max="7423" width="8.26953125" style="2"/>
    <col min="7424" max="7424" width="1" style="2" customWidth="1"/>
    <col min="7425" max="7425" width="6.81640625" style="2" customWidth="1"/>
    <col min="7426" max="7426" width="6.7265625" style="2" customWidth="1"/>
    <col min="7427" max="7427" width="16.453125" style="2" customWidth="1"/>
    <col min="7428" max="7428" width="14.7265625" style="2" customWidth="1"/>
    <col min="7429" max="7429" width="16.81640625" style="2" customWidth="1"/>
    <col min="7430" max="7430" width="18" style="2" customWidth="1"/>
    <col min="7431" max="7431" width="17.81640625" style="2" customWidth="1"/>
    <col min="7432" max="7432" width="14" style="2" customWidth="1"/>
    <col min="7433" max="7433" width="12.7265625" style="2" customWidth="1"/>
    <col min="7434" max="7434" width="14" style="2" customWidth="1"/>
    <col min="7435" max="7435" width="15.81640625" style="2" customWidth="1"/>
    <col min="7436" max="7436" width="23.7265625" style="2" customWidth="1"/>
    <col min="7437" max="7438" width="16" style="2" customWidth="1"/>
    <col min="7439" max="7440" width="15.54296875" style="2" customWidth="1"/>
    <col min="7441" max="7441" width="12.7265625" style="2" customWidth="1"/>
    <col min="7442" max="7442" width="16" style="2" bestFit="1" customWidth="1"/>
    <col min="7443" max="7443" width="11.26953125" style="2" customWidth="1"/>
    <col min="7444" max="7444" width="14.7265625" style="2" customWidth="1"/>
    <col min="7445" max="7445" width="11.453125" style="2" customWidth="1"/>
    <col min="7446" max="7446" width="16.26953125" style="2" customWidth="1"/>
    <col min="7447" max="7447" width="10.54296875" style="2" bestFit="1" customWidth="1"/>
    <col min="7448" max="7679" width="8.26953125" style="2"/>
    <col min="7680" max="7680" width="1" style="2" customWidth="1"/>
    <col min="7681" max="7681" width="6.81640625" style="2" customWidth="1"/>
    <col min="7682" max="7682" width="6.7265625" style="2" customWidth="1"/>
    <col min="7683" max="7683" width="16.453125" style="2" customWidth="1"/>
    <col min="7684" max="7684" width="14.7265625" style="2" customWidth="1"/>
    <col min="7685" max="7685" width="16.81640625" style="2" customWidth="1"/>
    <col min="7686" max="7686" width="18" style="2" customWidth="1"/>
    <col min="7687" max="7687" width="17.81640625" style="2" customWidth="1"/>
    <col min="7688" max="7688" width="14" style="2" customWidth="1"/>
    <col min="7689" max="7689" width="12.7265625" style="2" customWidth="1"/>
    <col min="7690" max="7690" width="14" style="2" customWidth="1"/>
    <col min="7691" max="7691" width="15.81640625" style="2" customWidth="1"/>
    <col min="7692" max="7692" width="23.7265625" style="2" customWidth="1"/>
    <col min="7693" max="7694" width="16" style="2" customWidth="1"/>
    <col min="7695" max="7696" width="15.54296875" style="2" customWidth="1"/>
    <col min="7697" max="7697" width="12.7265625" style="2" customWidth="1"/>
    <col min="7698" max="7698" width="16" style="2" bestFit="1" customWidth="1"/>
    <col min="7699" max="7699" width="11.26953125" style="2" customWidth="1"/>
    <col min="7700" max="7700" width="14.7265625" style="2" customWidth="1"/>
    <col min="7701" max="7701" width="11.453125" style="2" customWidth="1"/>
    <col min="7702" max="7702" width="16.26953125" style="2" customWidth="1"/>
    <col min="7703" max="7703" width="10.54296875" style="2" bestFit="1" customWidth="1"/>
    <col min="7704" max="7935" width="8.26953125" style="2"/>
    <col min="7936" max="7936" width="1" style="2" customWidth="1"/>
    <col min="7937" max="7937" width="6.81640625" style="2" customWidth="1"/>
    <col min="7938" max="7938" width="6.7265625" style="2" customWidth="1"/>
    <col min="7939" max="7939" width="16.453125" style="2" customWidth="1"/>
    <col min="7940" max="7940" width="14.7265625" style="2" customWidth="1"/>
    <col min="7941" max="7941" width="16.81640625" style="2" customWidth="1"/>
    <col min="7942" max="7942" width="18" style="2" customWidth="1"/>
    <col min="7943" max="7943" width="17.81640625" style="2" customWidth="1"/>
    <col min="7944" max="7944" width="14" style="2" customWidth="1"/>
    <col min="7945" max="7945" width="12.7265625" style="2" customWidth="1"/>
    <col min="7946" max="7946" width="14" style="2" customWidth="1"/>
    <col min="7947" max="7947" width="15.81640625" style="2" customWidth="1"/>
    <col min="7948" max="7948" width="23.7265625" style="2" customWidth="1"/>
    <col min="7949" max="7950" width="16" style="2" customWidth="1"/>
    <col min="7951" max="7952" width="15.54296875" style="2" customWidth="1"/>
    <col min="7953" max="7953" width="12.7265625" style="2" customWidth="1"/>
    <col min="7954" max="7954" width="16" style="2" bestFit="1" customWidth="1"/>
    <col min="7955" max="7955" width="11.26953125" style="2" customWidth="1"/>
    <col min="7956" max="7956" width="14.7265625" style="2" customWidth="1"/>
    <col min="7957" max="7957" width="11.453125" style="2" customWidth="1"/>
    <col min="7958" max="7958" width="16.26953125" style="2" customWidth="1"/>
    <col min="7959" max="7959" width="10.54296875" style="2" bestFit="1" customWidth="1"/>
    <col min="7960" max="8191" width="8.26953125" style="2"/>
    <col min="8192" max="8192" width="1" style="2" customWidth="1"/>
    <col min="8193" max="8193" width="6.81640625" style="2" customWidth="1"/>
    <col min="8194" max="8194" width="6.7265625" style="2" customWidth="1"/>
    <col min="8195" max="8195" width="16.453125" style="2" customWidth="1"/>
    <col min="8196" max="8196" width="14.7265625" style="2" customWidth="1"/>
    <col min="8197" max="8197" width="16.81640625" style="2" customWidth="1"/>
    <col min="8198" max="8198" width="18" style="2" customWidth="1"/>
    <col min="8199" max="8199" width="17.81640625" style="2" customWidth="1"/>
    <col min="8200" max="8200" width="14" style="2" customWidth="1"/>
    <col min="8201" max="8201" width="12.7265625" style="2" customWidth="1"/>
    <col min="8202" max="8202" width="14" style="2" customWidth="1"/>
    <col min="8203" max="8203" width="15.81640625" style="2" customWidth="1"/>
    <col min="8204" max="8204" width="23.7265625" style="2" customWidth="1"/>
    <col min="8205" max="8206" width="16" style="2" customWidth="1"/>
    <col min="8207" max="8208" width="15.54296875" style="2" customWidth="1"/>
    <col min="8209" max="8209" width="12.7265625" style="2" customWidth="1"/>
    <col min="8210" max="8210" width="16" style="2" bestFit="1" customWidth="1"/>
    <col min="8211" max="8211" width="11.26953125" style="2" customWidth="1"/>
    <col min="8212" max="8212" width="14.7265625" style="2" customWidth="1"/>
    <col min="8213" max="8213" width="11.453125" style="2" customWidth="1"/>
    <col min="8214" max="8214" width="16.26953125" style="2" customWidth="1"/>
    <col min="8215" max="8215" width="10.54296875" style="2" bestFit="1" customWidth="1"/>
    <col min="8216" max="8447" width="8.26953125" style="2"/>
    <col min="8448" max="8448" width="1" style="2" customWidth="1"/>
    <col min="8449" max="8449" width="6.81640625" style="2" customWidth="1"/>
    <col min="8450" max="8450" width="6.7265625" style="2" customWidth="1"/>
    <col min="8451" max="8451" width="16.453125" style="2" customWidth="1"/>
    <col min="8452" max="8452" width="14.7265625" style="2" customWidth="1"/>
    <col min="8453" max="8453" width="16.81640625" style="2" customWidth="1"/>
    <col min="8454" max="8454" width="18" style="2" customWidth="1"/>
    <col min="8455" max="8455" width="17.81640625" style="2" customWidth="1"/>
    <col min="8456" max="8456" width="14" style="2" customWidth="1"/>
    <col min="8457" max="8457" width="12.7265625" style="2" customWidth="1"/>
    <col min="8458" max="8458" width="14" style="2" customWidth="1"/>
    <col min="8459" max="8459" width="15.81640625" style="2" customWidth="1"/>
    <col min="8460" max="8460" width="23.7265625" style="2" customWidth="1"/>
    <col min="8461" max="8462" width="16" style="2" customWidth="1"/>
    <col min="8463" max="8464" width="15.54296875" style="2" customWidth="1"/>
    <col min="8465" max="8465" width="12.7265625" style="2" customWidth="1"/>
    <col min="8466" max="8466" width="16" style="2" bestFit="1" customWidth="1"/>
    <col min="8467" max="8467" width="11.26953125" style="2" customWidth="1"/>
    <col min="8468" max="8468" width="14.7265625" style="2" customWidth="1"/>
    <col min="8469" max="8469" width="11.453125" style="2" customWidth="1"/>
    <col min="8470" max="8470" width="16.26953125" style="2" customWidth="1"/>
    <col min="8471" max="8471" width="10.54296875" style="2" bestFit="1" customWidth="1"/>
    <col min="8472" max="8703" width="8.26953125" style="2"/>
    <col min="8704" max="8704" width="1" style="2" customWidth="1"/>
    <col min="8705" max="8705" width="6.81640625" style="2" customWidth="1"/>
    <col min="8706" max="8706" width="6.7265625" style="2" customWidth="1"/>
    <col min="8707" max="8707" width="16.453125" style="2" customWidth="1"/>
    <col min="8708" max="8708" width="14.7265625" style="2" customWidth="1"/>
    <col min="8709" max="8709" width="16.81640625" style="2" customWidth="1"/>
    <col min="8710" max="8710" width="18" style="2" customWidth="1"/>
    <col min="8711" max="8711" width="17.81640625" style="2" customWidth="1"/>
    <col min="8712" max="8712" width="14" style="2" customWidth="1"/>
    <col min="8713" max="8713" width="12.7265625" style="2" customWidth="1"/>
    <col min="8714" max="8714" width="14" style="2" customWidth="1"/>
    <col min="8715" max="8715" width="15.81640625" style="2" customWidth="1"/>
    <col min="8716" max="8716" width="23.7265625" style="2" customWidth="1"/>
    <col min="8717" max="8718" width="16" style="2" customWidth="1"/>
    <col min="8719" max="8720" width="15.54296875" style="2" customWidth="1"/>
    <col min="8721" max="8721" width="12.7265625" style="2" customWidth="1"/>
    <col min="8722" max="8722" width="16" style="2" bestFit="1" customWidth="1"/>
    <col min="8723" max="8723" width="11.26953125" style="2" customWidth="1"/>
    <col min="8724" max="8724" width="14.7265625" style="2" customWidth="1"/>
    <col min="8725" max="8725" width="11.453125" style="2" customWidth="1"/>
    <col min="8726" max="8726" width="16.26953125" style="2" customWidth="1"/>
    <col min="8727" max="8727" width="10.54296875" style="2" bestFit="1" customWidth="1"/>
    <col min="8728" max="8959" width="8.26953125" style="2"/>
    <col min="8960" max="8960" width="1" style="2" customWidth="1"/>
    <col min="8961" max="8961" width="6.81640625" style="2" customWidth="1"/>
    <col min="8962" max="8962" width="6.7265625" style="2" customWidth="1"/>
    <col min="8963" max="8963" width="16.453125" style="2" customWidth="1"/>
    <col min="8964" max="8964" width="14.7265625" style="2" customWidth="1"/>
    <col min="8965" max="8965" width="16.81640625" style="2" customWidth="1"/>
    <col min="8966" max="8966" width="18" style="2" customWidth="1"/>
    <col min="8967" max="8967" width="17.81640625" style="2" customWidth="1"/>
    <col min="8968" max="8968" width="14" style="2" customWidth="1"/>
    <col min="8969" max="8969" width="12.7265625" style="2" customWidth="1"/>
    <col min="8970" max="8970" width="14" style="2" customWidth="1"/>
    <col min="8971" max="8971" width="15.81640625" style="2" customWidth="1"/>
    <col min="8972" max="8972" width="23.7265625" style="2" customWidth="1"/>
    <col min="8973" max="8974" width="16" style="2" customWidth="1"/>
    <col min="8975" max="8976" width="15.54296875" style="2" customWidth="1"/>
    <col min="8977" max="8977" width="12.7265625" style="2" customWidth="1"/>
    <col min="8978" max="8978" width="16" style="2" bestFit="1" customWidth="1"/>
    <col min="8979" max="8979" width="11.26953125" style="2" customWidth="1"/>
    <col min="8980" max="8980" width="14.7265625" style="2" customWidth="1"/>
    <col min="8981" max="8981" width="11.453125" style="2" customWidth="1"/>
    <col min="8982" max="8982" width="16.26953125" style="2" customWidth="1"/>
    <col min="8983" max="8983" width="10.54296875" style="2" bestFit="1" customWidth="1"/>
    <col min="8984" max="9215" width="8.26953125" style="2"/>
    <col min="9216" max="9216" width="1" style="2" customWidth="1"/>
    <col min="9217" max="9217" width="6.81640625" style="2" customWidth="1"/>
    <col min="9218" max="9218" width="6.7265625" style="2" customWidth="1"/>
    <col min="9219" max="9219" width="16.453125" style="2" customWidth="1"/>
    <col min="9220" max="9220" width="14.7265625" style="2" customWidth="1"/>
    <col min="9221" max="9221" width="16.81640625" style="2" customWidth="1"/>
    <col min="9222" max="9222" width="18" style="2" customWidth="1"/>
    <col min="9223" max="9223" width="17.81640625" style="2" customWidth="1"/>
    <col min="9224" max="9224" width="14" style="2" customWidth="1"/>
    <col min="9225" max="9225" width="12.7265625" style="2" customWidth="1"/>
    <col min="9226" max="9226" width="14" style="2" customWidth="1"/>
    <col min="9227" max="9227" width="15.81640625" style="2" customWidth="1"/>
    <col min="9228" max="9228" width="23.7265625" style="2" customWidth="1"/>
    <col min="9229" max="9230" width="16" style="2" customWidth="1"/>
    <col min="9231" max="9232" width="15.54296875" style="2" customWidth="1"/>
    <col min="9233" max="9233" width="12.7265625" style="2" customWidth="1"/>
    <col min="9234" max="9234" width="16" style="2" bestFit="1" customWidth="1"/>
    <col min="9235" max="9235" width="11.26953125" style="2" customWidth="1"/>
    <col min="9236" max="9236" width="14.7265625" style="2" customWidth="1"/>
    <col min="9237" max="9237" width="11.453125" style="2" customWidth="1"/>
    <col min="9238" max="9238" width="16.26953125" style="2" customWidth="1"/>
    <col min="9239" max="9239" width="10.54296875" style="2" bestFit="1" customWidth="1"/>
    <col min="9240" max="9471" width="8.26953125" style="2"/>
    <col min="9472" max="9472" width="1" style="2" customWidth="1"/>
    <col min="9473" max="9473" width="6.81640625" style="2" customWidth="1"/>
    <col min="9474" max="9474" width="6.7265625" style="2" customWidth="1"/>
    <col min="9475" max="9475" width="16.453125" style="2" customWidth="1"/>
    <col min="9476" max="9476" width="14.7265625" style="2" customWidth="1"/>
    <col min="9477" max="9477" width="16.81640625" style="2" customWidth="1"/>
    <col min="9478" max="9478" width="18" style="2" customWidth="1"/>
    <col min="9479" max="9479" width="17.81640625" style="2" customWidth="1"/>
    <col min="9480" max="9480" width="14" style="2" customWidth="1"/>
    <col min="9481" max="9481" width="12.7265625" style="2" customWidth="1"/>
    <col min="9482" max="9482" width="14" style="2" customWidth="1"/>
    <col min="9483" max="9483" width="15.81640625" style="2" customWidth="1"/>
    <col min="9484" max="9484" width="23.7265625" style="2" customWidth="1"/>
    <col min="9485" max="9486" width="16" style="2" customWidth="1"/>
    <col min="9487" max="9488" width="15.54296875" style="2" customWidth="1"/>
    <col min="9489" max="9489" width="12.7265625" style="2" customWidth="1"/>
    <col min="9490" max="9490" width="16" style="2" bestFit="1" customWidth="1"/>
    <col min="9491" max="9491" width="11.26953125" style="2" customWidth="1"/>
    <col min="9492" max="9492" width="14.7265625" style="2" customWidth="1"/>
    <col min="9493" max="9493" width="11.453125" style="2" customWidth="1"/>
    <col min="9494" max="9494" width="16.26953125" style="2" customWidth="1"/>
    <col min="9495" max="9495" width="10.54296875" style="2" bestFit="1" customWidth="1"/>
    <col min="9496" max="9727" width="8.26953125" style="2"/>
    <col min="9728" max="9728" width="1" style="2" customWidth="1"/>
    <col min="9729" max="9729" width="6.81640625" style="2" customWidth="1"/>
    <col min="9730" max="9730" width="6.7265625" style="2" customWidth="1"/>
    <col min="9731" max="9731" width="16.453125" style="2" customWidth="1"/>
    <col min="9732" max="9732" width="14.7265625" style="2" customWidth="1"/>
    <col min="9733" max="9733" width="16.81640625" style="2" customWidth="1"/>
    <col min="9734" max="9734" width="18" style="2" customWidth="1"/>
    <col min="9735" max="9735" width="17.81640625" style="2" customWidth="1"/>
    <col min="9736" max="9736" width="14" style="2" customWidth="1"/>
    <col min="9737" max="9737" width="12.7265625" style="2" customWidth="1"/>
    <col min="9738" max="9738" width="14" style="2" customWidth="1"/>
    <col min="9739" max="9739" width="15.81640625" style="2" customWidth="1"/>
    <col min="9740" max="9740" width="23.7265625" style="2" customWidth="1"/>
    <col min="9741" max="9742" width="16" style="2" customWidth="1"/>
    <col min="9743" max="9744" width="15.54296875" style="2" customWidth="1"/>
    <col min="9745" max="9745" width="12.7265625" style="2" customWidth="1"/>
    <col min="9746" max="9746" width="16" style="2" bestFit="1" customWidth="1"/>
    <col min="9747" max="9747" width="11.26953125" style="2" customWidth="1"/>
    <col min="9748" max="9748" width="14.7265625" style="2" customWidth="1"/>
    <col min="9749" max="9749" width="11.453125" style="2" customWidth="1"/>
    <col min="9750" max="9750" width="16.26953125" style="2" customWidth="1"/>
    <col min="9751" max="9751" width="10.54296875" style="2" bestFit="1" customWidth="1"/>
    <col min="9752" max="9983" width="8.26953125" style="2"/>
    <col min="9984" max="9984" width="1" style="2" customWidth="1"/>
    <col min="9985" max="9985" width="6.81640625" style="2" customWidth="1"/>
    <col min="9986" max="9986" width="6.7265625" style="2" customWidth="1"/>
    <col min="9987" max="9987" width="16.453125" style="2" customWidth="1"/>
    <col min="9988" max="9988" width="14.7265625" style="2" customWidth="1"/>
    <col min="9989" max="9989" width="16.81640625" style="2" customWidth="1"/>
    <col min="9990" max="9990" width="18" style="2" customWidth="1"/>
    <col min="9991" max="9991" width="17.81640625" style="2" customWidth="1"/>
    <col min="9992" max="9992" width="14" style="2" customWidth="1"/>
    <col min="9993" max="9993" width="12.7265625" style="2" customWidth="1"/>
    <col min="9994" max="9994" width="14" style="2" customWidth="1"/>
    <col min="9995" max="9995" width="15.81640625" style="2" customWidth="1"/>
    <col min="9996" max="9996" width="23.7265625" style="2" customWidth="1"/>
    <col min="9997" max="9998" width="16" style="2" customWidth="1"/>
    <col min="9999" max="10000" width="15.54296875" style="2" customWidth="1"/>
    <col min="10001" max="10001" width="12.7265625" style="2" customWidth="1"/>
    <col min="10002" max="10002" width="16" style="2" bestFit="1" customWidth="1"/>
    <col min="10003" max="10003" width="11.26953125" style="2" customWidth="1"/>
    <col min="10004" max="10004" width="14.7265625" style="2" customWidth="1"/>
    <col min="10005" max="10005" width="11.453125" style="2" customWidth="1"/>
    <col min="10006" max="10006" width="16.26953125" style="2" customWidth="1"/>
    <col min="10007" max="10007" width="10.54296875" style="2" bestFit="1" customWidth="1"/>
    <col min="10008" max="10239" width="8.26953125" style="2"/>
    <col min="10240" max="10240" width="1" style="2" customWidth="1"/>
    <col min="10241" max="10241" width="6.81640625" style="2" customWidth="1"/>
    <col min="10242" max="10242" width="6.7265625" style="2" customWidth="1"/>
    <col min="10243" max="10243" width="16.453125" style="2" customWidth="1"/>
    <col min="10244" max="10244" width="14.7265625" style="2" customWidth="1"/>
    <col min="10245" max="10245" width="16.81640625" style="2" customWidth="1"/>
    <col min="10246" max="10246" width="18" style="2" customWidth="1"/>
    <col min="10247" max="10247" width="17.81640625" style="2" customWidth="1"/>
    <col min="10248" max="10248" width="14" style="2" customWidth="1"/>
    <col min="10249" max="10249" width="12.7265625" style="2" customWidth="1"/>
    <col min="10250" max="10250" width="14" style="2" customWidth="1"/>
    <col min="10251" max="10251" width="15.81640625" style="2" customWidth="1"/>
    <col min="10252" max="10252" width="23.7265625" style="2" customWidth="1"/>
    <col min="10253" max="10254" width="16" style="2" customWidth="1"/>
    <col min="10255" max="10256" width="15.54296875" style="2" customWidth="1"/>
    <col min="10257" max="10257" width="12.7265625" style="2" customWidth="1"/>
    <col min="10258" max="10258" width="16" style="2" bestFit="1" customWidth="1"/>
    <col min="10259" max="10259" width="11.26953125" style="2" customWidth="1"/>
    <col min="10260" max="10260" width="14.7265625" style="2" customWidth="1"/>
    <col min="10261" max="10261" width="11.453125" style="2" customWidth="1"/>
    <col min="10262" max="10262" width="16.26953125" style="2" customWidth="1"/>
    <col min="10263" max="10263" width="10.54296875" style="2" bestFit="1" customWidth="1"/>
    <col min="10264" max="10495" width="8.26953125" style="2"/>
    <col min="10496" max="10496" width="1" style="2" customWidth="1"/>
    <col min="10497" max="10497" width="6.81640625" style="2" customWidth="1"/>
    <col min="10498" max="10498" width="6.7265625" style="2" customWidth="1"/>
    <col min="10499" max="10499" width="16.453125" style="2" customWidth="1"/>
    <col min="10500" max="10500" width="14.7265625" style="2" customWidth="1"/>
    <col min="10501" max="10501" width="16.81640625" style="2" customWidth="1"/>
    <col min="10502" max="10502" width="18" style="2" customWidth="1"/>
    <col min="10503" max="10503" width="17.81640625" style="2" customWidth="1"/>
    <col min="10504" max="10504" width="14" style="2" customWidth="1"/>
    <col min="10505" max="10505" width="12.7265625" style="2" customWidth="1"/>
    <col min="10506" max="10506" width="14" style="2" customWidth="1"/>
    <col min="10507" max="10507" width="15.81640625" style="2" customWidth="1"/>
    <col min="10508" max="10508" width="23.7265625" style="2" customWidth="1"/>
    <col min="10509" max="10510" width="16" style="2" customWidth="1"/>
    <col min="10511" max="10512" width="15.54296875" style="2" customWidth="1"/>
    <col min="10513" max="10513" width="12.7265625" style="2" customWidth="1"/>
    <col min="10514" max="10514" width="16" style="2" bestFit="1" customWidth="1"/>
    <col min="10515" max="10515" width="11.26953125" style="2" customWidth="1"/>
    <col min="10516" max="10516" width="14.7265625" style="2" customWidth="1"/>
    <col min="10517" max="10517" width="11.453125" style="2" customWidth="1"/>
    <col min="10518" max="10518" width="16.26953125" style="2" customWidth="1"/>
    <col min="10519" max="10519" width="10.54296875" style="2" bestFit="1" customWidth="1"/>
    <col min="10520" max="10751" width="8.26953125" style="2"/>
    <col min="10752" max="10752" width="1" style="2" customWidth="1"/>
    <col min="10753" max="10753" width="6.81640625" style="2" customWidth="1"/>
    <col min="10754" max="10754" width="6.7265625" style="2" customWidth="1"/>
    <col min="10755" max="10755" width="16.453125" style="2" customWidth="1"/>
    <col min="10756" max="10756" width="14.7265625" style="2" customWidth="1"/>
    <col min="10757" max="10757" width="16.81640625" style="2" customWidth="1"/>
    <col min="10758" max="10758" width="18" style="2" customWidth="1"/>
    <col min="10759" max="10759" width="17.81640625" style="2" customWidth="1"/>
    <col min="10760" max="10760" width="14" style="2" customWidth="1"/>
    <col min="10761" max="10761" width="12.7265625" style="2" customWidth="1"/>
    <col min="10762" max="10762" width="14" style="2" customWidth="1"/>
    <col min="10763" max="10763" width="15.81640625" style="2" customWidth="1"/>
    <col min="10764" max="10764" width="23.7265625" style="2" customWidth="1"/>
    <col min="10765" max="10766" width="16" style="2" customWidth="1"/>
    <col min="10767" max="10768" width="15.54296875" style="2" customWidth="1"/>
    <col min="10769" max="10769" width="12.7265625" style="2" customWidth="1"/>
    <col min="10770" max="10770" width="16" style="2" bestFit="1" customWidth="1"/>
    <col min="10771" max="10771" width="11.26953125" style="2" customWidth="1"/>
    <col min="10772" max="10772" width="14.7265625" style="2" customWidth="1"/>
    <col min="10773" max="10773" width="11.453125" style="2" customWidth="1"/>
    <col min="10774" max="10774" width="16.26953125" style="2" customWidth="1"/>
    <col min="10775" max="10775" width="10.54296875" style="2" bestFit="1" customWidth="1"/>
    <col min="10776" max="11007" width="8.26953125" style="2"/>
    <col min="11008" max="11008" width="1" style="2" customWidth="1"/>
    <col min="11009" max="11009" width="6.81640625" style="2" customWidth="1"/>
    <col min="11010" max="11010" width="6.7265625" style="2" customWidth="1"/>
    <col min="11011" max="11011" width="16.453125" style="2" customWidth="1"/>
    <col min="11012" max="11012" width="14.7265625" style="2" customWidth="1"/>
    <col min="11013" max="11013" width="16.81640625" style="2" customWidth="1"/>
    <col min="11014" max="11014" width="18" style="2" customWidth="1"/>
    <col min="11015" max="11015" width="17.81640625" style="2" customWidth="1"/>
    <col min="11016" max="11016" width="14" style="2" customWidth="1"/>
    <col min="11017" max="11017" width="12.7265625" style="2" customWidth="1"/>
    <col min="11018" max="11018" width="14" style="2" customWidth="1"/>
    <col min="11019" max="11019" width="15.81640625" style="2" customWidth="1"/>
    <col min="11020" max="11020" width="23.7265625" style="2" customWidth="1"/>
    <col min="11021" max="11022" width="16" style="2" customWidth="1"/>
    <col min="11023" max="11024" width="15.54296875" style="2" customWidth="1"/>
    <col min="11025" max="11025" width="12.7265625" style="2" customWidth="1"/>
    <col min="11026" max="11026" width="16" style="2" bestFit="1" customWidth="1"/>
    <col min="11027" max="11027" width="11.26953125" style="2" customWidth="1"/>
    <col min="11028" max="11028" width="14.7265625" style="2" customWidth="1"/>
    <col min="11029" max="11029" width="11.453125" style="2" customWidth="1"/>
    <col min="11030" max="11030" width="16.26953125" style="2" customWidth="1"/>
    <col min="11031" max="11031" width="10.54296875" style="2" bestFit="1" customWidth="1"/>
    <col min="11032" max="11263" width="8.26953125" style="2"/>
    <col min="11264" max="11264" width="1" style="2" customWidth="1"/>
    <col min="11265" max="11265" width="6.81640625" style="2" customWidth="1"/>
    <col min="11266" max="11266" width="6.7265625" style="2" customWidth="1"/>
    <col min="11267" max="11267" width="16.453125" style="2" customWidth="1"/>
    <col min="11268" max="11268" width="14.7265625" style="2" customWidth="1"/>
    <col min="11269" max="11269" width="16.81640625" style="2" customWidth="1"/>
    <col min="11270" max="11270" width="18" style="2" customWidth="1"/>
    <col min="11271" max="11271" width="17.81640625" style="2" customWidth="1"/>
    <col min="11272" max="11272" width="14" style="2" customWidth="1"/>
    <col min="11273" max="11273" width="12.7265625" style="2" customWidth="1"/>
    <col min="11274" max="11274" width="14" style="2" customWidth="1"/>
    <col min="11275" max="11275" width="15.81640625" style="2" customWidth="1"/>
    <col min="11276" max="11276" width="23.7265625" style="2" customWidth="1"/>
    <col min="11277" max="11278" width="16" style="2" customWidth="1"/>
    <col min="11279" max="11280" width="15.54296875" style="2" customWidth="1"/>
    <col min="11281" max="11281" width="12.7265625" style="2" customWidth="1"/>
    <col min="11282" max="11282" width="16" style="2" bestFit="1" customWidth="1"/>
    <col min="11283" max="11283" width="11.26953125" style="2" customWidth="1"/>
    <col min="11284" max="11284" width="14.7265625" style="2" customWidth="1"/>
    <col min="11285" max="11285" width="11.453125" style="2" customWidth="1"/>
    <col min="11286" max="11286" width="16.26953125" style="2" customWidth="1"/>
    <col min="11287" max="11287" width="10.54296875" style="2" bestFit="1" customWidth="1"/>
    <col min="11288" max="11519" width="8.26953125" style="2"/>
    <col min="11520" max="11520" width="1" style="2" customWidth="1"/>
    <col min="11521" max="11521" width="6.81640625" style="2" customWidth="1"/>
    <col min="11522" max="11522" width="6.7265625" style="2" customWidth="1"/>
    <col min="11523" max="11523" width="16.453125" style="2" customWidth="1"/>
    <col min="11524" max="11524" width="14.7265625" style="2" customWidth="1"/>
    <col min="11525" max="11525" width="16.81640625" style="2" customWidth="1"/>
    <col min="11526" max="11526" width="18" style="2" customWidth="1"/>
    <col min="11527" max="11527" width="17.81640625" style="2" customWidth="1"/>
    <col min="11528" max="11528" width="14" style="2" customWidth="1"/>
    <col min="11529" max="11529" width="12.7265625" style="2" customWidth="1"/>
    <col min="11530" max="11530" width="14" style="2" customWidth="1"/>
    <col min="11531" max="11531" width="15.81640625" style="2" customWidth="1"/>
    <col min="11532" max="11532" width="23.7265625" style="2" customWidth="1"/>
    <col min="11533" max="11534" width="16" style="2" customWidth="1"/>
    <col min="11535" max="11536" width="15.54296875" style="2" customWidth="1"/>
    <col min="11537" max="11537" width="12.7265625" style="2" customWidth="1"/>
    <col min="11538" max="11538" width="16" style="2" bestFit="1" customWidth="1"/>
    <col min="11539" max="11539" width="11.26953125" style="2" customWidth="1"/>
    <col min="11540" max="11540" width="14.7265625" style="2" customWidth="1"/>
    <col min="11541" max="11541" width="11.453125" style="2" customWidth="1"/>
    <col min="11542" max="11542" width="16.26953125" style="2" customWidth="1"/>
    <col min="11543" max="11543" width="10.54296875" style="2" bestFit="1" customWidth="1"/>
    <col min="11544" max="11775" width="8.26953125" style="2"/>
    <col min="11776" max="11776" width="1" style="2" customWidth="1"/>
    <col min="11777" max="11777" width="6.81640625" style="2" customWidth="1"/>
    <col min="11778" max="11778" width="6.7265625" style="2" customWidth="1"/>
    <col min="11779" max="11779" width="16.453125" style="2" customWidth="1"/>
    <col min="11780" max="11780" width="14.7265625" style="2" customWidth="1"/>
    <col min="11781" max="11781" width="16.81640625" style="2" customWidth="1"/>
    <col min="11782" max="11782" width="18" style="2" customWidth="1"/>
    <col min="11783" max="11783" width="17.81640625" style="2" customWidth="1"/>
    <col min="11784" max="11784" width="14" style="2" customWidth="1"/>
    <col min="11785" max="11785" width="12.7265625" style="2" customWidth="1"/>
    <col min="11786" max="11786" width="14" style="2" customWidth="1"/>
    <col min="11787" max="11787" width="15.81640625" style="2" customWidth="1"/>
    <col min="11788" max="11788" width="23.7265625" style="2" customWidth="1"/>
    <col min="11789" max="11790" width="16" style="2" customWidth="1"/>
    <col min="11791" max="11792" width="15.54296875" style="2" customWidth="1"/>
    <col min="11793" max="11793" width="12.7265625" style="2" customWidth="1"/>
    <col min="11794" max="11794" width="16" style="2" bestFit="1" customWidth="1"/>
    <col min="11795" max="11795" width="11.26953125" style="2" customWidth="1"/>
    <col min="11796" max="11796" width="14.7265625" style="2" customWidth="1"/>
    <col min="11797" max="11797" width="11.453125" style="2" customWidth="1"/>
    <col min="11798" max="11798" width="16.26953125" style="2" customWidth="1"/>
    <col min="11799" max="11799" width="10.54296875" style="2" bestFit="1" customWidth="1"/>
    <col min="11800" max="12031" width="8.26953125" style="2"/>
    <col min="12032" max="12032" width="1" style="2" customWidth="1"/>
    <col min="12033" max="12033" width="6.81640625" style="2" customWidth="1"/>
    <col min="12034" max="12034" width="6.7265625" style="2" customWidth="1"/>
    <col min="12035" max="12035" width="16.453125" style="2" customWidth="1"/>
    <col min="12036" max="12036" width="14.7265625" style="2" customWidth="1"/>
    <col min="12037" max="12037" width="16.81640625" style="2" customWidth="1"/>
    <col min="12038" max="12038" width="18" style="2" customWidth="1"/>
    <col min="12039" max="12039" width="17.81640625" style="2" customWidth="1"/>
    <col min="12040" max="12040" width="14" style="2" customWidth="1"/>
    <col min="12041" max="12041" width="12.7265625" style="2" customWidth="1"/>
    <col min="12042" max="12042" width="14" style="2" customWidth="1"/>
    <col min="12043" max="12043" width="15.81640625" style="2" customWidth="1"/>
    <col min="12044" max="12044" width="23.7265625" style="2" customWidth="1"/>
    <col min="12045" max="12046" width="16" style="2" customWidth="1"/>
    <col min="12047" max="12048" width="15.54296875" style="2" customWidth="1"/>
    <col min="12049" max="12049" width="12.7265625" style="2" customWidth="1"/>
    <col min="12050" max="12050" width="16" style="2" bestFit="1" customWidth="1"/>
    <col min="12051" max="12051" width="11.26953125" style="2" customWidth="1"/>
    <col min="12052" max="12052" width="14.7265625" style="2" customWidth="1"/>
    <col min="12053" max="12053" width="11.453125" style="2" customWidth="1"/>
    <col min="12054" max="12054" width="16.26953125" style="2" customWidth="1"/>
    <col min="12055" max="12055" width="10.54296875" style="2" bestFit="1" customWidth="1"/>
    <col min="12056" max="12287" width="8.26953125" style="2"/>
    <col min="12288" max="12288" width="1" style="2" customWidth="1"/>
    <col min="12289" max="12289" width="6.81640625" style="2" customWidth="1"/>
    <col min="12290" max="12290" width="6.7265625" style="2" customWidth="1"/>
    <col min="12291" max="12291" width="16.453125" style="2" customWidth="1"/>
    <col min="12292" max="12292" width="14.7265625" style="2" customWidth="1"/>
    <col min="12293" max="12293" width="16.81640625" style="2" customWidth="1"/>
    <col min="12294" max="12294" width="18" style="2" customWidth="1"/>
    <col min="12295" max="12295" width="17.81640625" style="2" customWidth="1"/>
    <col min="12296" max="12296" width="14" style="2" customWidth="1"/>
    <col min="12297" max="12297" width="12.7265625" style="2" customWidth="1"/>
    <col min="12298" max="12298" width="14" style="2" customWidth="1"/>
    <col min="12299" max="12299" width="15.81640625" style="2" customWidth="1"/>
    <col min="12300" max="12300" width="23.7265625" style="2" customWidth="1"/>
    <col min="12301" max="12302" width="16" style="2" customWidth="1"/>
    <col min="12303" max="12304" width="15.54296875" style="2" customWidth="1"/>
    <col min="12305" max="12305" width="12.7265625" style="2" customWidth="1"/>
    <col min="12306" max="12306" width="16" style="2" bestFit="1" customWidth="1"/>
    <col min="12307" max="12307" width="11.26953125" style="2" customWidth="1"/>
    <col min="12308" max="12308" width="14.7265625" style="2" customWidth="1"/>
    <col min="12309" max="12309" width="11.453125" style="2" customWidth="1"/>
    <col min="12310" max="12310" width="16.26953125" style="2" customWidth="1"/>
    <col min="12311" max="12311" width="10.54296875" style="2" bestFit="1" customWidth="1"/>
    <col min="12312" max="12543" width="8.26953125" style="2"/>
    <col min="12544" max="12544" width="1" style="2" customWidth="1"/>
    <col min="12545" max="12545" width="6.81640625" style="2" customWidth="1"/>
    <col min="12546" max="12546" width="6.7265625" style="2" customWidth="1"/>
    <col min="12547" max="12547" width="16.453125" style="2" customWidth="1"/>
    <col min="12548" max="12548" width="14.7265625" style="2" customWidth="1"/>
    <col min="12549" max="12549" width="16.81640625" style="2" customWidth="1"/>
    <col min="12550" max="12550" width="18" style="2" customWidth="1"/>
    <col min="12551" max="12551" width="17.81640625" style="2" customWidth="1"/>
    <col min="12552" max="12552" width="14" style="2" customWidth="1"/>
    <col min="12553" max="12553" width="12.7265625" style="2" customWidth="1"/>
    <col min="12554" max="12554" width="14" style="2" customWidth="1"/>
    <col min="12555" max="12555" width="15.81640625" style="2" customWidth="1"/>
    <col min="12556" max="12556" width="23.7265625" style="2" customWidth="1"/>
    <col min="12557" max="12558" width="16" style="2" customWidth="1"/>
    <col min="12559" max="12560" width="15.54296875" style="2" customWidth="1"/>
    <col min="12561" max="12561" width="12.7265625" style="2" customWidth="1"/>
    <col min="12562" max="12562" width="16" style="2" bestFit="1" customWidth="1"/>
    <col min="12563" max="12563" width="11.26953125" style="2" customWidth="1"/>
    <col min="12564" max="12564" width="14.7265625" style="2" customWidth="1"/>
    <col min="12565" max="12565" width="11.453125" style="2" customWidth="1"/>
    <col min="12566" max="12566" width="16.26953125" style="2" customWidth="1"/>
    <col min="12567" max="12567" width="10.54296875" style="2" bestFit="1" customWidth="1"/>
    <col min="12568" max="12799" width="8.26953125" style="2"/>
    <col min="12800" max="12800" width="1" style="2" customWidth="1"/>
    <col min="12801" max="12801" width="6.81640625" style="2" customWidth="1"/>
    <col min="12802" max="12802" width="6.7265625" style="2" customWidth="1"/>
    <col min="12803" max="12803" width="16.453125" style="2" customWidth="1"/>
    <col min="12804" max="12804" width="14.7265625" style="2" customWidth="1"/>
    <col min="12805" max="12805" width="16.81640625" style="2" customWidth="1"/>
    <col min="12806" max="12806" width="18" style="2" customWidth="1"/>
    <col min="12807" max="12807" width="17.81640625" style="2" customWidth="1"/>
    <col min="12808" max="12808" width="14" style="2" customWidth="1"/>
    <col min="12809" max="12809" width="12.7265625" style="2" customWidth="1"/>
    <col min="12810" max="12810" width="14" style="2" customWidth="1"/>
    <col min="12811" max="12811" width="15.81640625" style="2" customWidth="1"/>
    <col min="12812" max="12812" width="23.7265625" style="2" customWidth="1"/>
    <col min="12813" max="12814" width="16" style="2" customWidth="1"/>
    <col min="12815" max="12816" width="15.54296875" style="2" customWidth="1"/>
    <col min="12817" max="12817" width="12.7265625" style="2" customWidth="1"/>
    <col min="12818" max="12818" width="16" style="2" bestFit="1" customWidth="1"/>
    <col min="12819" max="12819" width="11.26953125" style="2" customWidth="1"/>
    <col min="12820" max="12820" width="14.7265625" style="2" customWidth="1"/>
    <col min="12821" max="12821" width="11.453125" style="2" customWidth="1"/>
    <col min="12822" max="12822" width="16.26953125" style="2" customWidth="1"/>
    <col min="12823" max="12823" width="10.54296875" style="2" bestFit="1" customWidth="1"/>
    <col min="12824" max="13055" width="8.26953125" style="2"/>
    <col min="13056" max="13056" width="1" style="2" customWidth="1"/>
    <col min="13057" max="13057" width="6.81640625" style="2" customWidth="1"/>
    <col min="13058" max="13058" width="6.7265625" style="2" customWidth="1"/>
    <col min="13059" max="13059" width="16.453125" style="2" customWidth="1"/>
    <col min="13060" max="13060" width="14.7265625" style="2" customWidth="1"/>
    <col min="13061" max="13061" width="16.81640625" style="2" customWidth="1"/>
    <col min="13062" max="13062" width="18" style="2" customWidth="1"/>
    <col min="13063" max="13063" width="17.81640625" style="2" customWidth="1"/>
    <col min="13064" max="13064" width="14" style="2" customWidth="1"/>
    <col min="13065" max="13065" width="12.7265625" style="2" customWidth="1"/>
    <col min="13066" max="13066" width="14" style="2" customWidth="1"/>
    <col min="13067" max="13067" width="15.81640625" style="2" customWidth="1"/>
    <col min="13068" max="13068" width="23.7265625" style="2" customWidth="1"/>
    <col min="13069" max="13070" width="16" style="2" customWidth="1"/>
    <col min="13071" max="13072" width="15.54296875" style="2" customWidth="1"/>
    <col min="13073" max="13073" width="12.7265625" style="2" customWidth="1"/>
    <col min="13074" max="13074" width="16" style="2" bestFit="1" customWidth="1"/>
    <col min="13075" max="13075" width="11.26953125" style="2" customWidth="1"/>
    <col min="13076" max="13076" width="14.7265625" style="2" customWidth="1"/>
    <col min="13077" max="13077" width="11.453125" style="2" customWidth="1"/>
    <col min="13078" max="13078" width="16.26953125" style="2" customWidth="1"/>
    <col min="13079" max="13079" width="10.54296875" style="2" bestFit="1" customWidth="1"/>
    <col min="13080" max="13311" width="8.26953125" style="2"/>
    <col min="13312" max="13312" width="1" style="2" customWidth="1"/>
    <col min="13313" max="13313" width="6.81640625" style="2" customWidth="1"/>
    <col min="13314" max="13314" width="6.7265625" style="2" customWidth="1"/>
    <col min="13315" max="13315" width="16.453125" style="2" customWidth="1"/>
    <col min="13316" max="13316" width="14.7265625" style="2" customWidth="1"/>
    <col min="13317" max="13317" width="16.81640625" style="2" customWidth="1"/>
    <col min="13318" max="13318" width="18" style="2" customWidth="1"/>
    <col min="13319" max="13319" width="17.81640625" style="2" customWidth="1"/>
    <col min="13320" max="13320" width="14" style="2" customWidth="1"/>
    <col min="13321" max="13321" width="12.7265625" style="2" customWidth="1"/>
    <col min="13322" max="13322" width="14" style="2" customWidth="1"/>
    <col min="13323" max="13323" width="15.81640625" style="2" customWidth="1"/>
    <col min="13324" max="13324" width="23.7265625" style="2" customWidth="1"/>
    <col min="13325" max="13326" width="16" style="2" customWidth="1"/>
    <col min="13327" max="13328" width="15.54296875" style="2" customWidth="1"/>
    <col min="13329" max="13329" width="12.7265625" style="2" customWidth="1"/>
    <col min="13330" max="13330" width="16" style="2" bestFit="1" customWidth="1"/>
    <col min="13331" max="13331" width="11.26953125" style="2" customWidth="1"/>
    <col min="13332" max="13332" width="14.7265625" style="2" customWidth="1"/>
    <col min="13333" max="13333" width="11.453125" style="2" customWidth="1"/>
    <col min="13334" max="13334" width="16.26953125" style="2" customWidth="1"/>
    <col min="13335" max="13335" width="10.54296875" style="2" bestFit="1" customWidth="1"/>
    <col min="13336" max="13567" width="8.26953125" style="2"/>
    <col min="13568" max="13568" width="1" style="2" customWidth="1"/>
    <col min="13569" max="13569" width="6.81640625" style="2" customWidth="1"/>
    <col min="13570" max="13570" width="6.7265625" style="2" customWidth="1"/>
    <col min="13571" max="13571" width="16.453125" style="2" customWidth="1"/>
    <col min="13572" max="13572" width="14.7265625" style="2" customWidth="1"/>
    <col min="13573" max="13573" width="16.81640625" style="2" customWidth="1"/>
    <col min="13574" max="13574" width="18" style="2" customWidth="1"/>
    <col min="13575" max="13575" width="17.81640625" style="2" customWidth="1"/>
    <col min="13576" max="13576" width="14" style="2" customWidth="1"/>
    <col min="13577" max="13577" width="12.7265625" style="2" customWidth="1"/>
    <col min="13578" max="13578" width="14" style="2" customWidth="1"/>
    <col min="13579" max="13579" width="15.81640625" style="2" customWidth="1"/>
    <col min="13580" max="13580" width="23.7265625" style="2" customWidth="1"/>
    <col min="13581" max="13582" width="16" style="2" customWidth="1"/>
    <col min="13583" max="13584" width="15.54296875" style="2" customWidth="1"/>
    <col min="13585" max="13585" width="12.7265625" style="2" customWidth="1"/>
    <col min="13586" max="13586" width="16" style="2" bestFit="1" customWidth="1"/>
    <col min="13587" max="13587" width="11.26953125" style="2" customWidth="1"/>
    <col min="13588" max="13588" width="14.7265625" style="2" customWidth="1"/>
    <col min="13589" max="13589" width="11.453125" style="2" customWidth="1"/>
    <col min="13590" max="13590" width="16.26953125" style="2" customWidth="1"/>
    <col min="13591" max="13591" width="10.54296875" style="2" bestFit="1" customWidth="1"/>
    <col min="13592" max="13823" width="8.26953125" style="2"/>
    <col min="13824" max="13824" width="1" style="2" customWidth="1"/>
    <col min="13825" max="13825" width="6.81640625" style="2" customWidth="1"/>
    <col min="13826" max="13826" width="6.7265625" style="2" customWidth="1"/>
    <col min="13827" max="13827" width="16.453125" style="2" customWidth="1"/>
    <col min="13828" max="13828" width="14.7265625" style="2" customWidth="1"/>
    <col min="13829" max="13829" width="16.81640625" style="2" customWidth="1"/>
    <col min="13830" max="13830" width="18" style="2" customWidth="1"/>
    <col min="13831" max="13831" width="17.81640625" style="2" customWidth="1"/>
    <col min="13832" max="13832" width="14" style="2" customWidth="1"/>
    <col min="13833" max="13833" width="12.7265625" style="2" customWidth="1"/>
    <col min="13834" max="13834" width="14" style="2" customWidth="1"/>
    <col min="13835" max="13835" width="15.81640625" style="2" customWidth="1"/>
    <col min="13836" max="13836" width="23.7265625" style="2" customWidth="1"/>
    <col min="13837" max="13838" width="16" style="2" customWidth="1"/>
    <col min="13839" max="13840" width="15.54296875" style="2" customWidth="1"/>
    <col min="13841" max="13841" width="12.7265625" style="2" customWidth="1"/>
    <col min="13842" max="13842" width="16" style="2" bestFit="1" customWidth="1"/>
    <col min="13843" max="13843" width="11.26953125" style="2" customWidth="1"/>
    <col min="13844" max="13844" width="14.7265625" style="2" customWidth="1"/>
    <col min="13845" max="13845" width="11.453125" style="2" customWidth="1"/>
    <col min="13846" max="13846" width="16.26953125" style="2" customWidth="1"/>
    <col min="13847" max="13847" width="10.54296875" style="2" bestFit="1" customWidth="1"/>
    <col min="13848" max="14079" width="8.26953125" style="2"/>
    <col min="14080" max="14080" width="1" style="2" customWidth="1"/>
    <col min="14081" max="14081" width="6.81640625" style="2" customWidth="1"/>
    <col min="14082" max="14082" width="6.7265625" style="2" customWidth="1"/>
    <col min="14083" max="14083" width="16.453125" style="2" customWidth="1"/>
    <col min="14084" max="14084" width="14.7265625" style="2" customWidth="1"/>
    <col min="14085" max="14085" width="16.81640625" style="2" customWidth="1"/>
    <col min="14086" max="14086" width="18" style="2" customWidth="1"/>
    <col min="14087" max="14087" width="17.81640625" style="2" customWidth="1"/>
    <col min="14088" max="14088" width="14" style="2" customWidth="1"/>
    <col min="14089" max="14089" width="12.7265625" style="2" customWidth="1"/>
    <col min="14090" max="14090" width="14" style="2" customWidth="1"/>
    <col min="14091" max="14091" width="15.81640625" style="2" customWidth="1"/>
    <col min="14092" max="14092" width="23.7265625" style="2" customWidth="1"/>
    <col min="14093" max="14094" width="16" style="2" customWidth="1"/>
    <col min="14095" max="14096" width="15.54296875" style="2" customWidth="1"/>
    <col min="14097" max="14097" width="12.7265625" style="2" customWidth="1"/>
    <col min="14098" max="14098" width="16" style="2" bestFit="1" customWidth="1"/>
    <col min="14099" max="14099" width="11.26953125" style="2" customWidth="1"/>
    <col min="14100" max="14100" width="14.7265625" style="2" customWidth="1"/>
    <col min="14101" max="14101" width="11.453125" style="2" customWidth="1"/>
    <col min="14102" max="14102" width="16.26953125" style="2" customWidth="1"/>
    <col min="14103" max="14103" width="10.54296875" style="2" bestFit="1" customWidth="1"/>
    <col min="14104" max="14335" width="8.26953125" style="2"/>
    <col min="14336" max="14336" width="1" style="2" customWidth="1"/>
    <col min="14337" max="14337" width="6.81640625" style="2" customWidth="1"/>
    <col min="14338" max="14338" width="6.7265625" style="2" customWidth="1"/>
    <col min="14339" max="14339" width="16.453125" style="2" customWidth="1"/>
    <col min="14340" max="14340" width="14.7265625" style="2" customWidth="1"/>
    <col min="14341" max="14341" width="16.81640625" style="2" customWidth="1"/>
    <col min="14342" max="14342" width="18" style="2" customWidth="1"/>
    <col min="14343" max="14343" width="17.81640625" style="2" customWidth="1"/>
    <col min="14344" max="14344" width="14" style="2" customWidth="1"/>
    <col min="14345" max="14345" width="12.7265625" style="2" customWidth="1"/>
    <col min="14346" max="14346" width="14" style="2" customWidth="1"/>
    <col min="14347" max="14347" width="15.81640625" style="2" customWidth="1"/>
    <col min="14348" max="14348" width="23.7265625" style="2" customWidth="1"/>
    <col min="14349" max="14350" width="16" style="2" customWidth="1"/>
    <col min="14351" max="14352" width="15.54296875" style="2" customWidth="1"/>
    <col min="14353" max="14353" width="12.7265625" style="2" customWidth="1"/>
    <col min="14354" max="14354" width="16" style="2" bestFit="1" customWidth="1"/>
    <col min="14355" max="14355" width="11.26953125" style="2" customWidth="1"/>
    <col min="14356" max="14356" width="14.7265625" style="2" customWidth="1"/>
    <col min="14357" max="14357" width="11.453125" style="2" customWidth="1"/>
    <col min="14358" max="14358" width="16.26953125" style="2" customWidth="1"/>
    <col min="14359" max="14359" width="10.54296875" style="2" bestFit="1" customWidth="1"/>
    <col min="14360" max="14591" width="8.26953125" style="2"/>
    <col min="14592" max="14592" width="1" style="2" customWidth="1"/>
    <col min="14593" max="14593" width="6.81640625" style="2" customWidth="1"/>
    <col min="14594" max="14594" width="6.7265625" style="2" customWidth="1"/>
    <col min="14595" max="14595" width="16.453125" style="2" customWidth="1"/>
    <col min="14596" max="14596" width="14.7265625" style="2" customWidth="1"/>
    <col min="14597" max="14597" width="16.81640625" style="2" customWidth="1"/>
    <col min="14598" max="14598" width="18" style="2" customWidth="1"/>
    <col min="14599" max="14599" width="17.81640625" style="2" customWidth="1"/>
    <col min="14600" max="14600" width="14" style="2" customWidth="1"/>
    <col min="14601" max="14601" width="12.7265625" style="2" customWidth="1"/>
    <col min="14602" max="14602" width="14" style="2" customWidth="1"/>
    <col min="14603" max="14603" width="15.81640625" style="2" customWidth="1"/>
    <col min="14604" max="14604" width="23.7265625" style="2" customWidth="1"/>
    <col min="14605" max="14606" width="16" style="2" customWidth="1"/>
    <col min="14607" max="14608" width="15.54296875" style="2" customWidth="1"/>
    <col min="14609" max="14609" width="12.7265625" style="2" customWidth="1"/>
    <col min="14610" max="14610" width="16" style="2" bestFit="1" customWidth="1"/>
    <col min="14611" max="14611" width="11.26953125" style="2" customWidth="1"/>
    <col min="14612" max="14612" width="14.7265625" style="2" customWidth="1"/>
    <col min="14613" max="14613" width="11.453125" style="2" customWidth="1"/>
    <col min="14614" max="14614" width="16.26953125" style="2" customWidth="1"/>
    <col min="14615" max="14615" width="10.54296875" style="2" bestFit="1" customWidth="1"/>
    <col min="14616" max="14847" width="8.26953125" style="2"/>
    <col min="14848" max="14848" width="1" style="2" customWidth="1"/>
    <col min="14849" max="14849" width="6.81640625" style="2" customWidth="1"/>
    <col min="14850" max="14850" width="6.7265625" style="2" customWidth="1"/>
    <col min="14851" max="14851" width="16.453125" style="2" customWidth="1"/>
    <col min="14852" max="14852" width="14.7265625" style="2" customWidth="1"/>
    <col min="14853" max="14853" width="16.81640625" style="2" customWidth="1"/>
    <col min="14854" max="14854" width="18" style="2" customWidth="1"/>
    <col min="14855" max="14855" width="17.81640625" style="2" customWidth="1"/>
    <col min="14856" max="14856" width="14" style="2" customWidth="1"/>
    <col min="14857" max="14857" width="12.7265625" style="2" customWidth="1"/>
    <col min="14858" max="14858" width="14" style="2" customWidth="1"/>
    <col min="14859" max="14859" width="15.81640625" style="2" customWidth="1"/>
    <col min="14860" max="14860" width="23.7265625" style="2" customWidth="1"/>
    <col min="14861" max="14862" width="16" style="2" customWidth="1"/>
    <col min="14863" max="14864" width="15.54296875" style="2" customWidth="1"/>
    <col min="14865" max="14865" width="12.7265625" style="2" customWidth="1"/>
    <col min="14866" max="14866" width="16" style="2" bestFit="1" customWidth="1"/>
    <col min="14867" max="14867" width="11.26953125" style="2" customWidth="1"/>
    <col min="14868" max="14868" width="14.7265625" style="2" customWidth="1"/>
    <col min="14869" max="14869" width="11.453125" style="2" customWidth="1"/>
    <col min="14870" max="14870" width="16.26953125" style="2" customWidth="1"/>
    <col min="14871" max="14871" width="10.54296875" style="2" bestFit="1" customWidth="1"/>
    <col min="14872" max="15103" width="8.26953125" style="2"/>
    <col min="15104" max="15104" width="1" style="2" customWidth="1"/>
    <col min="15105" max="15105" width="6.81640625" style="2" customWidth="1"/>
    <col min="15106" max="15106" width="6.7265625" style="2" customWidth="1"/>
    <col min="15107" max="15107" width="16.453125" style="2" customWidth="1"/>
    <col min="15108" max="15108" width="14.7265625" style="2" customWidth="1"/>
    <col min="15109" max="15109" width="16.81640625" style="2" customWidth="1"/>
    <col min="15110" max="15110" width="18" style="2" customWidth="1"/>
    <col min="15111" max="15111" width="17.81640625" style="2" customWidth="1"/>
    <col min="15112" max="15112" width="14" style="2" customWidth="1"/>
    <col min="15113" max="15113" width="12.7265625" style="2" customWidth="1"/>
    <col min="15114" max="15114" width="14" style="2" customWidth="1"/>
    <col min="15115" max="15115" width="15.81640625" style="2" customWidth="1"/>
    <col min="15116" max="15116" width="23.7265625" style="2" customWidth="1"/>
    <col min="15117" max="15118" width="16" style="2" customWidth="1"/>
    <col min="15119" max="15120" width="15.54296875" style="2" customWidth="1"/>
    <col min="15121" max="15121" width="12.7265625" style="2" customWidth="1"/>
    <col min="15122" max="15122" width="16" style="2" bestFit="1" customWidth="1"/>
    <col min="15123" max="15123" width="11.26953125" style="2" customWidth="1"/>
    <col min="15124" max="15124" width="14.7265625" style="2" customWidth="1"/>
    <col min="15125" max="15125" width="11.453125" style="2" customWidth="1"/>
    <col min="15126" max="15126" width="16.26953125" style="2" customWidth="1"/>
    <col min="15127" max="15127" width="10.54296875" style="2" bestFit="1" customWidth="1"/>
    <col min="15128" max="15359" width="8.26953125" style="2"/>
    <col min="15360" max="15360" width="1" style="2" customWidth="1"/>
    <col min="15361" max="15361" width="6.81640625" style="2" customWidth="1"/>
    <col min="15362" max="15362" width="6.7265625" style="2" customWidth="1"/>
    <col min="15363" max="15363" width="16.453125" style="2" customWidth="1"/>
    <col min="15364" max="15364" width="14.7265625" style="2" customWidth="1"/>
    <col min="15365" max="15365" width="16.81640625" style="2" customWidth="1"/>
    <col min="15366" max="15366" width="18" style="2" customWidth="1"/>
    <col min="15367" max="15367" width="17.81640625" style="2" customWidth="1"/>
    <col min="15368" max="15368" width="14" style="2" customWidth="1"/>
    <col min="15369" max="15369" width="12.7265625" style="2" customWidth="1"/>
    <col min="15370" max="15370" width="14" style="2" customWidth="1"/>
    <col min="15371" max="15371" width="15.81640625" style="2" customWidth="1"/>
    <col min="15372" max="15372" width="23.7265625" style="2" customWidth="1"/>
    <col min="15373" max="15374" width="16" style="2" customWidth="1"/>
    <col min="15375" max="15376" width="15.54296875" style="2" customWidth="1"/>
    <col min="15377" max="15377" width="12.7265625" style="2" customWidth="1"/>
    <col min="15378" max="15378" width="16" style="2" bestFit="1" customWidth="1"/>
    <col min="15379" max="15379" width="11.26953125" style="2" customWidth="1"/>
    <col min="15380" max="15380" width="14.7265625" style="2" customWidth="1"/>
    <col min="15381" max="15381" width="11.453125" style="2" customWidth="1"/>
    <col min="15382" max="15382" width="16.26953125" style="2" customWidth="1"/>
    <col min="15383" max="15383" width="10.54296875" style="2" bestFit="1" customWidth="1"/>
    <col min="15384" max="15615" width="8.26953125" style="2"/>
    <col min="15616" max="15616" width="1" style="2" customWidth="1"/>
    <col min="15617" max="15617" width="6.81640625" style="2" customWidth="1"/>
    <col min="15618" max="15618" width="6.7265625" style="2" customWidth="1"/>
    <col min="15619" max="15619" width="16.453125" style="2" customWidth="1"/>
    <col min="15620" max="15620" width="14.7265625" style="2" customWidth="1"/>
    <col min="15621" max="15621" width="16.81640625" style="2" customWidth="1"/>
    <col min="15622" max="15622" width="18" style="2" customWidth="1"/>
    <col min="15623" max="15623" width="17.81640625" style="2" customWidth="1"/>
    <col min="15624" max="15624" width="14" style="2" customWidth="1"/>
    <col min="15625" max="15625" width="12.7265625" style="2" customWidth="1"/>
    <col min="15626" max="15626" width="14" style="2" customWidth="1"/>
    <col min="15627" max="15627" width="15.81640625" style="2" customWidth="1"/>
    <col min="15628" max="15628" width="23.7265625" style="2" customWidth="1"/>
    <col min="15629" max="15630" width="16" style="2" customWidth="1"/>
    <col min="15631" max="15632" width="15.54296875" style="2" customWidth="1"/>
    <col min="15633" max="15633" width="12.7265625" style="2" customWidth="1"/>
    <col min="15634" max="15634" width="16" style="2" bestFit="1" customWidth="1"/>
    <col min="15635" max="15635" width="11.26953125" style="2" customWidth="1"/>
    <col min="15636" max="15636" width="14.7265625" style="2" customWidth="1"/>
    <col min="15637" max="15637" width="11.453125" style="2" customWidth="1"/>
    <col min="15638" max="15638" width="16.26953125" style="2" customWidth="1"/>
    <col min="15639" max="15639" width="10.54296875" style="2" bestFit="1" customWidth="1"/>
    <col min="15640" max="15871" width="8.26953125" style="2"/>
    <col min="15872" max="15872" width="1" style="2" customWidth="1"/>
    <col min="15873" max="15873" width="6.81640625" style="2" customWidth="1"/>
    <col min="15874" max="15874" width="6.7265625" style="2" customWidth="1"/>
    <col min="15875" max="15875" width="16.453125" style="2" customWidth="1"/>
    <col min="15876" max="15876" width="14.7265625" style="2" customWidth="1"/>
    <col min="15877" max="15877" width="16.81640625" style="2" customWidth="1"/>
    <col min="15878" max="15878" width="18" style="2" customWidth="1"/>
    <col min="15879" max="15879" width="17.81640625" style="2" customWidth="1"/>
    <col min="15880" max="15880" width="14" style="2" customWidth="1"/>
    <col min="15881" max="15881" width="12.7265625" style="2" customWidth="1"/>
    <col min="15882" max="15882" width="14" style="2" customWidth="1"/>
    <col min="15883" max="15883" width="15.81640625" style="2" customWidth="1"/>
    <col min="15884" max="15884" width="23.7265625" style="2" customWidth="1"/>
    <col min="15885" max="15886" width="16" style="2" customWidth="1"/>
    <col min="15887" max="15888" width="15.54296875" style="2" customWidth="1"/>
    <col min="15889" max="15889" width="12.7265625" style="2" customWidth="1"/>
    <col min="15890" max="15890" width="16" style="2" bestFit="1" customWidth="1"/>
    <col min="15891" max="15891" width="11.26953125" style="2" customWidth="1"/>
    <col min="15892" max="15892" width="14.7265625" style="2" customWidth="1"/>
    <col min="15893" max="15893" width="11.453125" style="2" customWidth="1"/>
    <col min="15894" max="15894" width="16.26953125" style="2" customWidth="1"/>
    <col min="15895" max="15895" width="10.54296875" style="2" bestFit="1" customWidth="1"/>
    <col min="15896" max="16127" width="8.26953125" style="2"/>
    <col min="16128" max="16128" width="1" style="2" customWidth="1"/>
    <col min="16129" max="16129" width="6.81640625" style="2" customWidth="1"/>
    <col min="16130" max="16130" width="6.7265625" style="2" customWidth="1"/>
    <col min="16131" max="16131" width="16.453125" style="2" customWidth="1"/>
    <col min="16132" max="16132" width="14.7265625" style="2" customWidth="1"/>
    <col min="16133" max="16133" width="16.81640625" style="2" customWidth="1"/>
    <col min="16134" max="16134" width="18" style="2" customWidth="1"/>
    <col min="16135" max="16135" width="17.81640625" style="2" customWidth="1"/>
    <col min="16136" max="16136" width="14" style="2" customWidth="1"/>
    <col min="16137" max="16137" width="12.7265625" style="2" customWidth="1"/>
    <col min="16138" max="16138" width="14" style="2" customWidth="1"/>
    <col min="16139" max="16139" width="15.81640625" style="2" customWidth="1"/>
    <col min="16140" max="16140" width="23.7265625" style="2" customWidth="1"/>
    <col min="16141" max="16142" width="16" style="2" customWidth="1"/>
    <col min="16143" max="16144" width="15.54296875" style="2" customWidth="1"/>
    <col min="16145" max="16145" width="12.7265625" style="2" customWidth="1"/>
    <col min="16146" max="16146" width="16" style="2" bestFit="1" customWidth="1"/>
    <col min="16147" max="16147" width="11.26953125" style="2" customWidth="1"/>
    <col min="16148" max="16148" width="14.7265625" style="2" customWidth="1"/>
    <col min="16149" max="16149" width="11.453125" style="2" customWidth="1"/>
    <col min="16150" max="16150" width="16.26953125" style="2" customWidth="1"/>
    <col min="16151" max="16151" width="10.54296875" style="2" bestFit="1" customWidth="1"/>
    <col min="16152" max="16384" width="8.26953125" style="2"/>
  </cols>
  <sheetData>
    <row r="2" spans="1:26">
      <c r="B2" s="3"/>
      <c r="C2" s="3"/>
      <c r="D2" s="4"/>
      <c r="E2" s="256" t="s">
        <v>0</v>
      </c>
      <c r="F2" s="256"/>
      <c r="G2" s="256"/>
      <c r="H2" s="256"/>
      <c r="I2" s="256"/>
      <c r="J2" s="256"/>
      <c r="K2" s="256"/>
      <c r="L2" s="256"/>
      <c r="M2" s="256"/>
      <c r="N2" s="4"/>
      <c r="O2" s="4"/>
      <c r="P2" s="4"/>
      <c r="Q2" s="4"/>
      <c r="R2" s="257" t="s">
        <v>1</v>
      </c>
      <c r="S2" s="257"/>
      <c r="T2" s="257"/>
      <c r="U2" s="257"/>
      <c r="V2" s="257"/>
    </row>
    <row r="3" spans="1:26">
      <c r="E3" s="256"/>
      <c r="F3" s="256"/>
      <c r="G3" s="256"/>
      <c r="H3" s="256"/>
      <c r="I3" s="256"/>
      <c r="J3" s="256"/>
      <c r="K3" s="256"/>
      <c r="L3" s="256"/>
      <c r="M3" s="256"/>
      <c r="R3" s="258" t="s">
        <v>2</v>
      </c>
      <c r="S3" s="258"/>
      <c r="T3" s="258"/>
      <c r="U3" s="258"/>
      <c r="V3" s="258"/>
    </row>
    <row r="4" spans="1:26" ht="16" thickBot="1">
      <c r="B4" s="259"/>
      <c r="C4" s="259"/>
      <c r="D4" s="259"/>
      <c r="E4" s="5"/>
      <c r="F4" s="5"/>
      <c r="G4" s="5"/>
      <c r="H4" s="5"/>
      <c r="I4" s="5"/>
      <c r="J4" s="5"/>
      <c r="K4" s="5"/>
      <c r="L4" s="6"/>
      <c r="M4" s="6"/>
      <c r="N4" s="7"/>
      <c r="O4" s="7"/>
      <c r="P4" s="7"/>
      <c r="Q4" s="7"/>
      <c r="R4" s="260" t="s">
        <v>3</v>
      </c>
      <c r="S4" s="260"/>
      <c r="T4" s="260"/>
      <c r="U4" s="260"/>
      <c r="V4" s="260"/>
    </row>
    <row r="5" spans="1:26" ht="16" thickBot="1">
      <c r="B5" s="245" t="s">
        <v>4</v>
      </c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7"/>
    </row>
    <row r="6" spans="1:26" s="11" customFormat="1" ht="11.5">
      <c r="A6" s="8"/>
      <c r="B6" s="248" t="s">
        <v>5</v>
      </c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9"/>
      <c r="P6" s="9"/>
      <c r="Q6" s="9"/>
      <c r="R6" s="249" t="s">
        <v>6</v>
      </c>
      <c r="S6" s="249"/>
      <c r="T6" s="10"/>
      <c r="U6" s="250" t="s">
        <v>7</v>
      </c>
      <c r="V6" s="251"/>
    </row>
    <row r="7" spans="1:26" s="15" customFormat="1">
      <c r="A7" s="12"/>
      <c r="B7" s="252" t="s">
        <v>8</v>
      </c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13"/>
      <c r="P7" s="13"/>
      <c r="Q7" s="13"/>
      <c r="R7" s="253" t="s">
        <v>9</v>
      </c>
      <c r="S7" s="253"/>
      <c r="T7" s="14"/>
      <c r="U7" s="254" t="s">
        <v>10</v>
      </c>
      <c r="V7" s="255"/>
    </row>
    <row r="8" spans="1:26" s="7" customFormat="1" ht="16" thickBot="1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8"/>
      <c r="S8" s="19"/>
      <c r="T8" s="19"/>
      <c r="U8" s="18"/>
      <c r="V8" s="20"/>
    </row>
    <row r="9" spans="1:26" ht="16" thickBot="1">
      <c r="A9" s="21"/>
      <c r="B9" s="219" t="s">
        <v>11</v>
      </c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1"/>
    </row>
    <row r="10" spans="1:26" s="34" customFormat="1" ht="40.5" thickBot="1">
      <c r="A10" s="22"/>
      <c r="B10" s="222" t="s">
        <v>12</v>
      </c>
      <c r="C10" s="223"/>
      <c r="D10" s="23" t="s">
        <v>13</v>
      </c>
      <c r="E10" s="24" t="s">
        <v>14</v>
      </c>
      <c r="F10" s="25" t="s">
        <v>15</v>
      </c>
      <c r="G10" s="24" t="s">
        <v>16</v>
      </c>
      <c r="H10" s="26" t="s">
        <v>17</v>
      </c>
      <c r="I10" s="27" t="s">
        <v>18</v>
      </c>
      <c r="J10" s="27" t="s">
        <v>19</v>
      </c>
      <c r="K10" s="28" t="s">
        <v>20</v>
      </c>
      <c r="L10" s="29" t="s">
        <v>21</v>
      </c>
      <c r="M10" s="25" t="s">
        <v>22</v>
      </c>
      <c r="N10" s="23" t="s">
        <v>23</v>
      </c>
      <c r="O10" s="24" t="s">
        <v>24</v>
      </c>
      <c r="P10" s="30" t="s">
        <v>25</v>
      </c>
      <c r="Q10" s="25" t="s">
        <v>26</v>
      </c>
      <c r="R10" s="24" t="s">
        <v>27</v>
      </c>
      <c r="S10" s="31" t="s">
        <v>28</v>
      </c>
      <c r="T10" s="32" t="s">
        <v>29</v>
      </c>
      <c r="U10" s="32" t="s">
        <v>30</v>
      </c>
      <c r="V10" s="33" t="s">
        <v>31</v>
      </c>
    </row>
    <row r="11" spans="1:26" s="15" customFormat="1" ht="16" thickBot="1">
      <c r="A11" s="12"/>
      <c r="B11" s="224">
        <v>0</v>
      </c>
      <c r="C11" s="225"/>
      <c r="D11" s="35">
        <f>'[1]NOVEMBRO 2019'!U11</f>
        <v>55679.95</v>
      </c>
      <c r="E11" s="36">
        <v>0</v>
      </c>
      <c r="F11" s="37">
        <f>SUM(B11:E11)</f>
        <v>55679.95</v>
      </c>
      <c r="G11" s="38">
        <v>55000</v>
      </c>
      <c r="H11" s="39">
        <v>11800</v>
      </c>
      <c r="I11" s="39">
        <v>0</v>
      </c>
      <c r="J11" s="39">
        <v>0</v>
      </c>
      <c r="K11" s="40">
        <v>0</v>
      </c>
      <c r="L11" s="41">
        <v>6.92</v>
      </c>
      <c r="M11" s="42">
        <f>SUM(F11:L11)</f>
        <v>122486.87</v>
      </c>
      <c r="N11" s="43">
        <f>U67</f>
        <v>81487.94299999997</v>
      </c>
      <c r="O11" s="44">
        <v>0</v>
      </c>
      <c r="P11" s="36">
        <v>0</v>
      </c>
      <c r="Q11" s="42">
        <f>SUM(N11:P11)</f>
        <v>81487.94299999997</v>
      </c>
      <c r="R11" s="38">
        <v>0</v>
      </c>
      <c r="S11" s="37">
        <f>SUM(M11-Q11)</f>
        <v>40998.927000000025</v>
      </c>
      <c r="T11" s="45">
        <v>0</v>
      </c>
      <c r="U11" s="46">
        <v>40998.93</v>
      </c>
      <c r="V11" s="47">
        <v>0</v>
      </c>
      <c r="W11"/>
      <c r="X11"/>
      <c r="Y11"/>
      <c r="Z11"/>
    </row>
    <row r="12" spans="1:26" s="7" customFormat="1">
      <c r="A12" s="16"/>
      <c r="B12" s="48"/>
      <c r="C12" s="48"/>
      <c r="D12" s="49"/>
      <c r="E12" s="49"/>
      <c r="F12" s="49"/>
      <c r="G12" s="49"/>
      <c r="H12" s="49"/>
      <c r="I12" s="49"/>
      <c r="J12" s="49">
        <v>0</v>
      </c>
      <c r="K12" s="49"/>
      <c r="L12" s="48"/>
      <c r="M12" s="48"/>
      <c r="N12" s="50"/>
      <c r="O12" s="50"/>
      <c r="P12" s="50"/>
      <c r="Q12" s="50"/>
      <c r="R12" s="51"/>
      <c r="S12" s="52"/>
      <c r="T12" s="52"/>
      <c r="U12" s="52"/>
      <c r="W12"/>
      <c r="X12"/>
      <c r="Y12"/>
      <c r="Z12"/>
    </row>
    <row r="13" spans="1:26" ht="16" thickBot="1">
      <c r="B13" s="226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7"/>
      <c r="V13" s="227"/>
    </row>
    <row r="14" spans="1:26" s="55" customFormat="1" ht="11.5">
      <c r="A14" s="53"/>
      <c r="B14" s="228" t="s">
        <v>32</v>
      </c>
      <c r="C14" s="230" t="s">
        <v>33</v>
      </c>
      <c r="D14" s="231"/>
      <c r="E14" s="54"/>
      <c r="F14" s="232" t="s">
        <v>34</v>
      </c>
      <c r="G14" s="233"/>
      <c r="H14" s="233"/>
      <c r="I14" s="233"/>
      <c r="J14" s="233"/>
      <c r="K14" s="233"/>
      <c r="L14" s="233"/>
      <c r="M14" s="234"/>
      <c r="N14" s="238" t="s">
        <v>35</v>
      </c>
      <c r="O14" s="239"/>
      <c r="P14" s="239"/>
      <c r="Q14" s="240"/>
      <c r="R14" s="238" t="s">
        <v>36</v>
      </c>
      <c r="S14" s="239"/>
      <c r="T14" s="239"/>
      <c r="U14" s="241" t="s">
        <v>37</v>
      </c>
      <c r="V14" s="242"/>
    </row>
    <row r="15" spans="1:26" s="55" customFormat="1" ht="12" thickBot="1">
      <c r="A15" s="56"/>
      <c r="B15" s="229"/>
      <c r="C15" s="208" t="s">
        <v>38</v>
      </c>
      <c r="D15" s="209"/>
      <c r="E15" s="57" t="s">
        <v>39</v>
      </c>
      <c r="F15" s="235"/>
      <c r="G15" s="236"/>
      <c r="H15" s="236"/>
      <c r="I15" s="236"/>
      <c r="J15" s="236"/>
      <c r="K15" s="236"/>
      <c r="L15" s="236"/>
      <c r="M15" s="237"/>
      <c r="N15" s="210" t="s">
        <v>40</v>
      </c>
      <c r="O15" s="211"/>
      <c r="P15" s="211"/>
      <c r="Q15" s="212"/>
      <c r="R15" s="210"/>
      <c r="S15" s="211"/>
      <c r="T15" s="211"/>
      <c r="U15" s="243"/>
      <c r="V15" s="244"/>
    </row>
    <row r="16" spans="1:26" s="62" customFormat="1" ht="14.5" thickBot="1">
      <c r="A16" s="58"/>
      <c r="B16" s="59">
        <v>1</v>
      </c>
      <c r="C16" s="213">
        <v>43803</v>
      </c>
      <c r="D16" s="214"/>
      <c r="E16" s="60">
        <v>6881</v>
      </c>
      <c r="F16" s="215" t="s">
        <v>41</v>
      </c>
      <c r="G16" s="215"/>
      <c r="H16" s="215"/>
      <c r="I16" s="215"/>
      <c r="J16" s="215"/>
      <c r="K16" s="215"/>
      <c r="L16" s="215"/>
      <c r="M16" s="215"/>
      <c r="N16" s="216" t="s">
        <v>42</v>
      </c>
      <c r="O16" s="216"/>
      <c r="P16" s="216"/>
      <c r="Q16" s="216"/>
      <c r="R16" s="217" t="s">
        <v>43</v>
      </c>
      <c r="S16" s="217"/>
      <c r="T16" s="218"/>
      <c r="U16" s="198">
        <v>400</v>
      </c>
      <c r="V16" s="199"/>
      <c r="W16" s="61"/>
    </row>
    <row r="17" spans="1:489" s="62" customFormat="1" ht="14.5" thickBot="1">
      <c r="A17" s="58"/>
      <c r="B17" s="59">
        <v>2</v>
      </c>
      <c r="C17" s="200">
        <v>43803</v>
      </c>
      <c r="D17" s="201"/>
      <c r="E17" s="63">
        <v>6881</v>
      </c>
      <c r="F17" s="202" t="s">
        <v>44</v>
      </c>
      <c r="G17" s="202"/>
      <c r="H17" s="202"/>
      <c r="I17" s="202"/>
      <c r="J17" s="202"/>
      <c r="K17" s="202"/>
      <c r="L17" s="202"/>
      <c r="M17" s="202"/>
      <c r="N17" s="203" t="s">
        <v>42</v>
      </c>
      <c r="O17" s="203"/>
      <c r="P17" s="203"/>
      <c r="Q17" s="203"/>
      <c r="R17" s="204" t="s">
        <v>43</v>
      </c>
      <c r="S17" s="204"/>
      <c r="T17" s="205"/>
      <c r="U17" s="206">
        <v>462</v>
      </c>
      <c r="V17" s="207"/>
      <c r="W17" s="64">
        <f>SUM(U16:V17)</f>
        <v>862</v>
      </c>
    </row>
    <row r="18" spans="1:489" s="68" customFormat="1" ht="14">
      <c r="A18" s="65"/>
      <c r="B18" s="66">
        <v>3</v>
      </c>
      <c r="C18" s="176">
        <v>43805</v>
      </c>
      <c r="D18" s="177"/>
      <c r="E18" s="67">
        <v>6881</v>
      </c>
      <c r="F18" s="178" t="s">
        <v>45</v>
      </c>
      <c r="G18" s="178"/>
      <c r="H18" s="178"/>
      <c r="I18" s="178"/>
      <c r="J18" s="178"/>
      <c r="K18" s="178"/>
      <c r="L18" s="178"/>
      <c r="M18" s="178"/>
      <c r="N18" s="179" t="s">
        <v>42</v>
      </c>
      <c r="O18" s="179"/>
      <c r="P18" s="179"/>
      <c r="Q18" s="179"/>
      <c r="R18" s="180" t="s">
        <v>43</v>
      </c>
      <c r="S18" s="180"/>
      <c r="T18" s="180"/>
      <c r="U18" s="181">
        <v>1094.17</v>
      </c>
      <c r="V18" s="182"/>
    </row>
    <row r="19" spans="1:489" s="68" customFormat="1" ht="14">
      <c r="A19" s="65"/>
      <c r="B19" s="66">
        <v>4</v>
      </c>
      <c r="C19" s="168">
        <v>43805</v>
      </c>
      <c r="D19" s="169"/>
      <c r="E19" s="69">
        <v>6881</v>
      </c>
      <c r="F19" s="170" t="s">
        <v>46</v>
      </c>
      <c r="G19" s="170"/>
      <c r="H19" s="170"/>
      <c r="I19" s="170"/>
      <c r="J19" s="170"/>
      <c r="K19" s="170"/>
      <c r="L19" s="170"/>
      <c r="M19" s="170"/>
      <c r="N19" s="171" t="s">
        <v>42</v>
      </c>
      <c r="O19" s="171"/>
      <c r="P19" s="171"/>
      <c r="Q19" s="171"/>
      <c r="R19" s="169" t="s">
        <v>43</v>
      </c>
      <c r="S19" s="169"/>
      <c r="T19" s="169"/>
      <c r="U19" s="173">
        <v>1558.97</v>
      </c>
      <c r="V19" s="174"/>
    </row>
    <row r="20" spans="1:489" s="68" customFormat="1" ht="14">
      <c r="A20" s="65"/>
      <c r="B20" s="66">
        <v>5</v>
      </c>
      <c r="C20" s="168">
        <v>43805</v>
      </c>
      <c r="D20" s="169"/>
      <c r="E20" s="69">
        <v>6881</v>
      </c>
      <c r="F20" s="170" t="s">
        <v>47</v>
      </c>
      <c r="G20" s="170"/>
      <c r="H20" s="170"/>
      <c r="I20" s="170"/>
      <c r="J20" s="170"/>
      <c r="K20" s="170"/>
      <c r="L20" s="170"/>
      <c r="M20" s="170"/>
      <c r="N20" s="171" t="s">
        <v>42</v>
      </c>
      <c r="O20" s="171"/>
      <c r="P20" s="171"/>
      <c r="Q20" s="171"/>
      <c r="R20" s="172" t="s">
        <v>43</v>
      </c>
      <c r="S20" s="172"/>
      <c r="T20" s="172"/>
      <c r="U20" s="173">
        <v>4246.8599999999997</v>
      </c>
      <c r="V20" s="174"/>
      <c r="W20" s="70"/>
    </row>
    <row r="21" spans="1:489" s="68" customFormat="1" ht="14">
      <c r="A21" s="65"/>
      <c r="B21" s="66">
        <v>6</v>
      </c>
      <c r="C21" s="168">
        <v>43805</v>
      </c>
      <c r="D21" s="169"/>
      <c r="E21" s="69">
        <v>6881</v>
      </c>
      <c r="F21" s="170" t="s">
        <v>48</v>
      </c>
      <c r="G21" s="170"/>
      <c r="H21" s="170"/>
      <c r="I21" s="170"/>
      <c r="J21" s="170"/>
      <c r="K21" s="170"/>
      <c r="L21" s="170"/>
      <c r="M21" s="170"/>
      <c r="N21" s="171" t="s">
        <v>42</v>
      </c>
      <c r="O21" s="171"/>
      <c r="P21" s="171"/>
      <c r="Q21" s="171"/>
      <c r="R21" s="172" t="s">
        <v>43</v>
      </c>
      <c r="S21" s="172"/>
      <c r="T21" s="172"/>
      <c r="U21" s="173">
        <v>1323.78</v>
      </c>
      <c r="V21" s="174"/>
    </row>
    <row r="22" spans="1:489" s="68" customFormat="1" ht="14">
      <c r="A22" s="65"/>
      <c r="B22" s="66">
        <v>7</v>
      </c>
      <c r="C22" s="168">
        <v>43805</v>
      </c>
      <c r="D22" s="169"/>
      <c r="E22" s="69">
        <v>6881</v>
      </c>
      <c r="F22" s="170" t="s">
        <v>49</v>
      </c>
      <c r="G22" s="170"/>
      <c r="H22" s="170"/>
      <c r="I22" s="170"/>
      <c r="J22" s="170"/>
      <c r="K22" s="170"/>
      <c r="L22" s="170"/>
      <c r="M22" s="170"/>
      <c r="N22" s="171" t="s">
        <v>42</v>
      </c>
      <c r="O22" s="171"/>
      <c r="P22" s="171"/>
      <c r="Q22" s="171"/>
      <c r="R22" s="172" t="s">
        <v>43</v>
      </c>
      <c r="S22" s="172"/>
      <c r="T22" s="172"/>
      <c r="U22" s="173">
        <v>1057.6600000000001</v>
      </c>
      <c r="V22" s="174"/>
    </row>
    <row r="23" spans="1:489" s="68" customFormat="1" ht="14">
      <c r="A23" s="65"/>
      <c r="B23" s="66">
        <v>8</v>
      </c>
      <c r="C23" s="168">
        <v>43805</v>
      </c>
      <c r="D23" s="169"/>
      <c r="E23" s="69">
        <v>6881</v>
      </c>
      <c r="F23" s="170" t="s">
        <v>50</v>
      </c>
      <c r="G23" s="170"/>
      <c r="H23" s="170"/>
      <c r="I23" s="170"/>
      <c r="J23" s="170"/>
      <c r="K23" s="170"/>
      <c r="L23" s="170"/>
      <c r="M23" s="170"/>
      <c r="N23" s="171" t="s">
        <v>42</v>
      </c>
      <c r="O23" s="171"/>
      <c r="P23" s="171"/>
      <c r="Q23" s="171"/>
      <c r="R23" s="172" t="s">
        <v>43</v>
      </c>
      <c r="S23" s="172"/>
      <c r="T23" s="172"/>
      <c r="U23" s="173">
        <v>1271.8499999999999</v>
      </c>
      <c r="V23" s="174"/>
      <c r="W23" s="71"/>
    </row>
    <row r="24" spans="1:489" s="68" customFormat="1" ht="14.5" thickBot="1">
      <c r="A24" s="65"/>
      <c r="B24" s="66">
        <v>9</v>
      </c>
      <c r="C24" s="168">
        <v>43805</v>
      </c>
      <c r="D24" s="169"/>
      <c r="E24" s="69">
        <v>6881</v>
      </c>
      <c r="F24" s="170" t="s">
        <v>51</v>
      </c>
      <c r="G24" s="170"/>
      <c r="H24" s="170"/>
      <c r="I24" s="170"/>
      <c r="J24" s="170"/>
      <c r="K24" s="170"/>
      <c r="L24" s="170"/>
      <c r="M24" s="170"/>
      <c r="N24" s="171" t="s">
        <v>42</v>
      </c>
      <c r="O24" s="171"/>
      <c r="P24" s="171"/>
      <c r="Q24" s="171"/>
      <c r="R24" s="172" t="s">
        <v>43</v>
      </c>
      <c r="S24" s="172"/>
      <c r="T24" s="172"/>
      <c r="U24" s="173">
        <v>617.51</v>
      </c>
      <c r="V24" s="174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71"/>
      <c r="EE24" s="71"/>
      <c r="EF24" s="71"/>
      <c r="EG24" s="71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71"/>
      <c r="ES24" s="71"/>
      <c r="ET24" s="71"/>
      <c r="EU24" s="71"/>
      <c r="EV24" s="71"/>
      <c r="EW24" s="71"/>
      <c r="EX24" s="71"/>
      <c r="EY24" s="71"/>
      <c r="EZ24" s="71"/>
      <c r="FA24" s="71"/>
      <c r="FB24" s="71"/>
      <c r="FC24" s="71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  <c r="IR24" s="71"/>
      <c r="IS24" s="71"/>
      <c r="IT24" s="71"/>
      <c r="IU24" s="71"/>
      <c r="IV24" s="71"/>
      <c r="IW24" s="71"/>
      <c r="IX24" s="71"/>
      <c r="IY24" s="71"/>
      <c r="IZ24" s="71"/>
      <c r="JA24" s="71"/>
      <c r="JB24" s="71"/>
      <c r="JC24" s="71"/>
      <c r="JD24" s="71"/>
      <c r="JE24" s="71"/>
      <c r="JF24" s="71"/>
      <c r="JG24" s="71"/>
      <c r="JH24" s="71"/>
      <c r="JI24" s="71"/>
      <c r="JJ24" s="71"/>
      <c r="JK24" s="71"/>
      <c r="JL24" s="71"/>
      <c r="JM24" s="71"/>
      <c r="JN24" s="71"/>
      <c r="JO24" s="71"/>
      <c r="JP24" s="71"/>
      <c r="JQ24" s="71"/>
      <c r="JR24" s="71"/>
      <c r="JS24" s="71"/>
      <c r="JT24" s="71"/>
      <c r="JU24" s="71"/>
      <c r="JV24" s="71"/>
      <c r="JW24" s="71"/>
      <c r="JX24" s="71"/>
      <c r="JY24" s="71"/>
      <c r="JZ24" s="71"/>
      <c r="KA24" s="71"/>
      <c r="KB24" s="71"/>
      <c r="KC24" s="71"/>
      <c r="KD24" s="71"/>
      <c r="KE24" s="71"/>
      <c r="KF24" s="71"/>
      <c r="KG24" s="71"/>
      <c r="KH24" s="71"/>
      <c r="KI24" s="71"/>
      <c r="KJ24" s="71"/>
      <c r="KK24" s="71"/>
      <c r="KL24" s="71"/>
      <c r="KM24" s="71"/>
      <c r="KN24" s="71"/>
      <c r="KO24" s="71"/>
      <c r="KP24" s="71"/>
      <c r="KQ24" s="71"/>
      <c r="KR24" s="71"/>
      <c r="KS24" s="71"/>
      <c r="KT24" s="71"/>
      <c r="KU24" s="71"/>
      <c r="KV24" s="71"/>
      <c r="KW24" s="71"/>
      <c r="KX24" s="71"/>
      <c r="KY24" s="71"/>
      <c r="KZ24" s="71"/>
      <c r="LA24" s="71"/>
      <c r="LB24" s="71"/>
      <c r="LC24" s="71"/>
      <c r="LD24" s="71"/>
      <c r="LE24" s="71"/>
      <c r="LF24" s="71"/>
      <c r="LG24" s="71"/>
      <c r="LH24" s="71"/>
      <c r="LI24" s="71"/>
      <c r="LJ24" s="71"/>
      <c r="LK24" s="71"/>
      <c r="LL24" s="71"/>
      <c r="LM24" s="71"/>
      <c r="LN24" s="71"/>
      <c r="LO24" s="71"/>
      <c r="LP24" s="71"/>
      <c r="LQ24" s="71"/>
      <c r="LR24" s="71"/>
      <c r="LS24" s="71"/>
      <c r="LT24" s="71"/>
      <c r="LU24" s="71"/>
      <c r="LV24" s="71"/>
      <c r="LW24" s="71"/>
      <c r="LX24" s="71"/>
      <c r="LY24" s="71"/>
      <c r="LZ24" s="71"/>
      <c r="MA24" s="71"/>
      <c r="MB24" s="71"/>
      <c r="MC24" s="71"/>
      <c r="MD24" s="71"/>
      <c r="ME24" s="71"/>
      <c r="MF24" s="71"/>
      <c r="MG24" s="71"/>
      <c r="MH24" s="71"/>
      <c r="MI24" s="71"/>
      <c r="MJ24" s="71"/>
      <c r="MK24" s="71"/>
      <c r="ML24" s="71"/>
      <c r="MM24" s="71"/>
      <c r="MN24" s="71"/>
      <c r="MO24" s="71"/>
      <c r="MP24" s="71"/>
      <c r="MQ24" s="71"/>
      <c r="MR24" s="71"/>
      <c r="MS24" s="71"/>
      <c r="MT24" s="71"/>
      <c r="MU24" s="71"/>
      <c r="MV24" s="71"/>
      <c r="MW24" s="71"/>
      <c r="MX24" s="71"/>
      <c r="MY24" s="71"/>
      <c r="MZ24" s="71"/>
      <c r="NA24" s="71"/>
      <c r="NB24" s="71"/>
      <c r="NC24" s="71"/>
      <c r="ND24" s="71"/>
      <c r="NE24" s="71"/>
      <c r="NF24" s="71"/>
      <c r="NG24" s="71"/>
      <c r="NH24" s="71"/>
      <c r="NI24" s="71"/>
      <c r="NJ24" s="71"/>
      <c r="NK24" s="71"/>
      <c r="NL24" s="71"/>
      <c r="NM24" s="71"/>
      <c r="NN24" s="71"/>
      <c r="NO24" s="71"/>
      <c r="NP24" s="71"/>
      <c r="NQ24" s="71"/>
      <c r="NR24" s="71"/>
      <c r="NS24" s="71"/>
      <c r="NT24" s="71"/>
      <c r="NU24" s="71"/>
      <c r="NV24" s="71"/>
      <c r="NW24" s="71"/>
      <c r="NX24" s="71"/>
      <c r="NY24" s="71"/>
      <c r="NZ24" s="71"/>
      <c r="OA24" s="71"/>
      <c r="OB24" s="71"/>
      <c r="OC24" s="71"/>
      <c r="OD24" s="71"/>
      <c r="OE24" s="71"/>
      <c r="OF24" s="71"/>
      <c r="OG24" s="71"/>
      <c r="OH24" s="71"/>
      <c r="OI24" s="71"/>
      <c r="OJ24" s="71"/>
      <c r="OK24" s="71"/>
      <c r="OL24" s="71"/>
      <c r="OM24" s="71"/>
      <c r="ON24" s="71"/>
      <c r="OO24" s="71"/>
      <c r="OP24" s="71"/>
      <c r="OQ24" s="71"/>
      <c r="OR24" s="71"/>
      <c r="OS24" s="71"/>
      <c r="OT24" s="71"/>
      <c r="OU24" s="71"/>
      <c r="OV24" s="71"/>
      <c r="OW24" s="71"/>
      <c r="OX24" s="71"/>
      <c r="OY24" s="71"/>
      <c r="OZ24" s="71"/>
      <c r="PA24" s="71"/>
      <c r="PB24" s="71"/>
      <c r="PC24" s="71"/>
      <c r="PD24" s="71"/>
      <c r="PE24" s="71"/>
      <c r="PF24" s="71"/>
      <c r="PG24" s="71"/>
      <c r="PH24" s="71"/>
      <c r="PI24" s="71"/>
      <c r="PJ24" s="71"/>
      <c r="PK24" s="71"/>
      <c r="PL24" s="71"/>
      <c r="PM24" s="71"/>
      <c r="PN24" s="71"/>
      <c r="PO24" s="71"/>
      <c r="PP24" s="71"/>
      <c r="PQ24" s="71"/>
      <c r="PR24" s="71"/>
      <c r="PS24" s="71"/>
      <c r="PT24" s="71"/>
      <c r="PU24" s="71"/>
      <c r="PV24" s="71"/>
      <c r="PW24" s="71"/>
      <c r="PX24" s="71"/>
      <c r="PY24" s="71"/>
      <c r="PZ24" s="71"/>
      <c r="QA24" s="71"/>
      <c r="QB24" s="71"/>
      <c r="QC24" s="71"/>
      <c r="QD24" s="71"/>
      <c r="QE24" s="71"/>
      <c r="QF24" s="71"/>
      <c r="QG24" s="71"/>
      <c r="QH24" s="71"/>
      <c r="QI24" s="71"/>
      <c r="QJ24" s="71"/>
      <c r="QK24" s="71"/>
      <c r="QL24" s="71"/>
      <c r="QM24" s="71"/>
      <c r="QN24" s="71"/>
      <c r="QO24" s="71"/>
      <c r="QP24" s="71"/>
      <c r="QQ24" s="71"/>
      <c r="QR24" s="71"/>
      <c r="QS24" s="71"/>
      <c r="QT24" s="71"/>
      <c r="QU24" s="71"/>
      <c r="QV24" s="71"/>
      <c r="QW24" s="71"/>
      <c r="QX24" s="71"/>
      <c r="QY24" s="71"/>
      <c r="QZ24" s="71"/>
      <c r="RA24" s="71"/>
      <c r="RB24" s="71"/>
      <c r="RC24" s="71"/>
      <c r="RD24" s="71"/>
      <c r="RE24" s="71"/>
      <c r="RF24" s="71"/>
      <c r="RG24" s="71"/>
      <c r="RH24" s="71"/>
      <c r="RI24" s="71"/>
      <c r="RJ24" s="71"/>
      <c r="RK24" s="71"/>
      <c r="RL24" s="71"/>
      <c r="RM24" s="71"/>
      <c r="RN24" s="71"/>
      <c r="RO24" s="71"/>
      <c r="RP24" s="71"/>
      <c r="RQ24" s="71"/>
      <c r="RR24" s="71"/>
      <c r="RS24" s="71"/>
      <c r="RT24" s="71"/>
      <c r="RU24" s="71"/>
    </row>
    <row r="25" spans="1:489" s="73" customFormat="1" ht="14">
      <c r="A25" s="72"/>
      <c r="B25" s="66">
        <v>10</v>
      </c>
      <c r="C25" s="168">
        <v>43805</v>
      </c>
      <c r="D25" s="169"/>
      <c r="E25" s="69">
        <v>6881</v>
      </c>
      <c r="F25" s="170" t="s">
        <v>52</v>
      </c>
      <c r="G25" s="170"/>
      <c r="H25" s="170"/>
      <c r="I25" s="170"/>
      <c r="J25" s="170"/>
      <c r="K25" s="170"/>
      <c r="L25" s="170"/>
      <c r="M25" s="170"/>
      <c r="N25" s="171" t="s">
        <v>42</v>
      </c>
      <c r="O25" s="171"/>
      <c r="P25" s="171"/>
      <c r="Q25" s="171"/>
      <c r="R25" s="172" t="s">
        <v>43</v>
      </c>
      <c r="S25" s="172"/>
      <c r="T25" s="172"/>
      <c r="U25" s="173">
        <v>1024.97</v>
      </c>
      <c r="V25" s="174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1"/>
      <c r="DE25" s="71"/>
      <c r="DF25" s="71"/>
      <c r="DG25" s="71"/>
      <c r="DH25" s="71"/>
      <c r="DI25" s="71"/>
      <c r="DJ25" s="71"/>
      <c r="DK25" s="71"/>
      <c r="DL25" s="71"/>
      <c r="DM25" s="71"/>
      <c r="DN25" s="71"/>
      <c r="DO25" s="71"/>
      <c r="DP25" s="71"/>
      <c r="DQ25" s="71"/>
      <c r="DR25" s="71"/>
      <c r="DS25" s="71"/>
      <c r="DT25" s="71"/>
      <c r="DU25" s="71"/>
      <c r="DV25" s="71"/>
      <c r="DW25" s="71"/>
      <c r="DX25" s="71"/>
      <c r="DY25" s="71"/>
      <c r="DZ25" s="71"/>
      <c r="EA25" s="71"/>
      <c r="EB25" s="71"/>
      <c r="EC25" s="71"/>
      <c r="ED25" s="71"/>
      <c r="EE25" s="71"/>
      <c r="EF25" s="71"/>
      <c r="EG25" s="71"/>
      <c r="EH25" s="71"/>
      <c r="EI25" s="71"/>
      <c r="EJ25" s="71"/>
      <c r="EK25" s="71"/>
      <c r="EL25" s="71"/>
      <c r="EM25" s="71"/>
      <c r="EN25" s="71"/>
      <c r="EO25" s="71"/>
      <c r="EP25" s="71"/>
      <c r="EQ25" s="71"/>
      <c r="ER25" s="71"/>
      <c r="ES25" s="71"/>
      <c r="ET25" s="71"/>
      <c r="EU25" s="71"/>
      <c r="EV25" s="71"/>
      <c r="EW25" s="71"/>
      <c r="EX25" s="71"/>
      <c r="EY25" s="71"/>
      <c r="EZ25" s="71"/>
      <c r="FA25" s="71"/>
      <c r="FB25" s="71"/>
      <c r="FC25" s="71"/>
      <c r="FD25" s="71"/>
      <c r="FE25" s="71"/>
      <c r="FF25" s="71"/>
      <c r="FG25" s="71"/>
      <c r="FH25" s="71"/>
      <c r="FI25" s="71"/>
      <c r="FJ25" s="71"/>
      <c r="FK25" s="71"/>
      <c r="FL25" s="71"/>
      <c r="FM25" s="71"/>
      <c r="FN25" s="71"/>
      <c r="FO25" s="71"/>
      <c r="FP25" s="71"/>
      <c r="FQ25" s="71"/>
      <c r="FR25" s="71"/>
      <c r="FS25" s="71"/>
      <c r="FT25" s="71"/>
      <c r="FU25" s="71"/>
      <c r="FV25" s="71"/>
      <c r="FW25" s="71"/>
      <c r="FX25" s="71"/>
      <c r="FY25" s="71"/>
      <c r="FZ25" s="71"/>
      <c r="GA25" s="71"/>
      <c r="GB25" s="71"/>
      <c r="GC25" s="71"/>
      <c r="GD25" s="71"/>
      <c r="GE25" s="71"/>
      <c r="GF25" s="71"/>
      <c r="GG25" s="71"/>
      <c r="GH25" s="71"/>
      <c r="GI25" s="71"/>
      <c r="GJ25" s="71"/>
      <c r="GK25" s="71"/>
      <c r="GL25" s="71"/>
      <c r="GM25" s="71"/>
      <c r="GN25" s="71"/>
      <c r="GO25" s="71"/>
      <c r="GP25" s="71"/>
      <c r="GQ25" s="71"/>
      <c r="GR25" s="71"/>
      <c r="GS25" s="71"/>
      <c r="GT25" s="71"/>
      <c r="GU25" s="71"/>
      <c r="GV25" s="71"/>
      <c r="GW25" s="71"/>
      <c r="GX25" s="71"/>
      <c r="GY25" s="71"/>
      <c r="GZ25" s="71"/>
      <c r="HA25" s="71"/>
      <c r="HB25" s="71"/>
      <c r="HC25" s="71"/>
      <c r="HD25" s="71"/>
      <c r="HE25" s="71"/>
      <c r="HF25" s="71"/>
      <c r="HG25" s="71"/>
      <c r="HH25" s="71"/>
      <c r="HI25" s="71"/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1"/>
      <c r="HU25" s="71"/>
      <c r="HV25" s="71"/>
      <c r="HW25" s="71"/>
      <c r="HX25" s="71"/>
      <c r="HY25" s="71"/>
      <c r="HZ25" s="71"/>
      <c r="IA25" s="71"/>
      <c r="IB25" s="71"/>
      <c r="IC25" s="71"/>
      <c r="ID25" s="71"/>
      <c r="IE25" s="71"/>
      <c r="IF25" s="71"/>
      <c r="IG25" s="71"/>
      <c r="IH25" s="71"/>
      <c r="II25" s="71"/>
      <c r="IJ25" s="71"/>
      <c r="IK25" s="71"/>
      <c r="IL25" s="71"/>
      <c r="IM25" s="71"/>
      <c r="IN25" s="71"/>
      <c r="IO25" s="71"/>
      <c r="IP25" s="71"/>
      <c r="IQ25" s="71"/>
      <c r="IR25" s="71"/>
      <c r="IS25" s="71"/>
      <c r="IT25" s="71"/>
      <c r="IU25" s="71"/>
      <c r="IV25" s="71"/>
      <c r="IW25" s="71"/>
      <c r="IX25" s="71"/>
      <c r="IY25" s="71"/>
      <c r="IZ25" s="71"/>
      <c r="JA25" s="71"/>
      <c r="JB25" s="71"/>
      <c r="JC25" s="71"/>
      <c r="JD25" s="71"/>
      <c r="JE25" s="71"/>
      <c r="JF25" s="71"/>
      <c r="JG25" s="71"/>
      <c r="JH25" s="71"/>
      <c r="JI25" s="71"/>
      <c r="JJ25" s="71"/>
      <c r="JK25" s="71"/>
      <c r="JL25" s="71"/>
      <c r="JM25" s="71"/>
      <c r="JN25" s="71"/>
      <c r="JO25" s="71"/>
      <c r="JP25" s="71"/>
      <c r="JQ25" s="71"/>
      <c r="JR25" s="71"/>
      <c r="JS25" s="71"/>
      <c r="JT25" s="71"/>
      <c r="JU25" s="71"/>
      <c r="JV25" s="71"/>
      <c r="JW25" s="71"/>
      <c r="JX25" s="71"/>
      <c r="JY25" s="71"/>
      <c r="JZ25" s="71"/>
      <c r="KA25" s="71"/>
      <c r="KB25" s="71"/>
      <c r="KC25" s="71"/>
      <c r="KD25" s="71"/>
      <c r="KE25" s="71"/>
      <c r="KF25" s="71"/>
      <c r="KG25" s="71"/>
      <c r="KH25" s="71"/>
      <c r="KI25" s="71"/>
      <c r="KJ25" s="71"/>
      <c r="KK25" s="71"/>
      <c r="KL25" s="71"/>
      <c r="KM25" s="71"/>
      <c r="KN25" s="71"/>
      <c r="KO25" s="71"/>
      <c r="KP25" s="71"/>
      <c r="KQ25" s="71"/>
      <c r="KR25" s="71"/>
      <c r="KS25" s="71"/>
      <c r="KT25" s="71"/>
      <c r="KU25" s="71"/>
      <c r="KV25" s="71"/>
      <c r="KW25" s="71"/>
      <c r="KX25" s="71"/>
      <c r="KY25" s="71"/>
      <c r="KZ25" s="71"/>
      <c r="LA25" s="71"/>
      <c r="LB25" s="71"/>
      <c r="LC25" s="71"/>
      <c r="LD25" s="71"/>
      <c r="LE25" s="71"/>
      <c r="LF25" s="71"/>
      <c r="LG25" s="71"/>
      <c r="LH25" s="71"/>
      <c r="LI25" s="71"/>
      <c r="LJ25" s="71"/>
      <c r="LK25" s="71"/>
      <c r="LL25" s="71"/>
      <c r="LM25" s="71"/>
      <c r="LN25" s="71"/>
      <c r="LO25" s="71"/>
      <c r="LP25" s="71"/>
      <c r="LQ25" s="71"/>
      <c r="LR25" s="71"/>
      <c r="LS25" s="71"/>
      <c r="LT25" s="71"/>
      <c r="LU25" s="71"/>
      <c r="LV25" s="71"/>
      <c r="LW25" s="71"/>
      <c r="LX25" s="71"/>
      <c r="LY25" s="71"/>
      <c r="LZ25" s="71"/>
      <c r="MA25" s="71"/>
      <c r="MB25" s="71"/>
      <c r="MC25" s="71"/>
      <c r="MD25" s="71"/>
      <c r="ME25" s="71"/>
      <c r="MF25" s="71"/>
      <c r="MG25" s="71"/>
      <c r="MH25" s="71"/>
      <c r="MI25" s="71"/>
      <c r="MJ25" s="71"/>
      <c r="MK25" s="71"/>
      <c r="ML25" s="71"/>
      <c r="MM25" s="71"/>
      <c r="MN25" s="71"/>
      <c r="MO25" s="71"/>
      <c r="MP25" s="71"/>
      <c r="MQ25" s="71"/>
      <c r="MR25" s="71"/>
      <c r="MS25" s="71"/>
      <c r="MT25" s="71"/>
      <c r="MU25" s="71"/>
      <c r="MV25" s="71"/>
      <c r="MW25" s="71"/>
      <c r="MX25" s="71"/>
      <c r="MY25" s="71"/>
      <c r="MZ25" s="71"/>
      <c r="NA25" s="71"/>
      <c r="NB25" s="71"/>
      <c r="NC25" s="71"/>
      <c r="ND25" s="71"/>
      <c r="NE25" s="71"/>
      <c r="NF25" s="71"/>
      <c r="NG25" s="71"/>
      <c r="NH25" s="71"/>
      <c r="NI25" s="71"/>
      <c r="NJ25" s="71"/>
      <c r="NK25" s="71"/>
      <c r="NL25" s="71"/>
      <c r="NM25" s="71"/>
      <c r="NN25" s="71"/>
      <c r="NO25" s="71"/>
      <c r="NP25" s="71"/>
      <c r="NQ25" s="71"/>
      <c r="NR25" s="71"/>
      <c r="NS25" s="71"/>
      <c r="NT25" s="71"/>
      <c r="NU25" s="71"/>
      <c r="NV25" s="71"/>
      <c r="NW25" s="71"/>
      <c r="NX25" s="71"/>
      <c r="NY25" s="71"/>
      <c r="NZ25" s="71"/>
      <c r="OA25" s="71"/>
      <c r="OB25" s="71"/>
      <c r="OC25" s="71"/>
      <c r="OD25" s="71"/>
      <c r="OE25" s="71"/>
      <c r="OF25" s="71"/>
      <c r="OG25" s="71"/>
      <c r="OH25" s="71"/>
      <c r="OI25" s="71"/>
      <c r="OJ25" s="71"/>
      <c r="OK25" s="71"/>
      <c r="OL25" s="71"/>
      <c r="OM25" s="71"/>
      <c r="ON25" s="71"/>
      <c r="OO25" s="71"/>
      <c r="OP25" s="71"/>
      <c r="OQ25" s="71"/>
      <c r="OR25" s="71"/>
      <c r="OS25" s="71"/>
      <c r="OT25" s="71"/>
      <c r="OU25" s="71"/>
      <c r="OV25" s="71"/>
      <c r="OW25" s="71"/>
      <c r="OX25" s="71"/>
      <c r="OY25" s="71"/>
      <c r="OZ25" s="71"/>
      <c r="PA25" s="71"/>
      <c r="PB25" s="71"/>
      <c r="PC25" s="71"/>
      <c r="PD25" s="71"/>
      <c r="PE25" s="71"/>
      <c r="PF25" s="71"/>
      <c r="PG25" s="71"/>
      <c r="PH25" s="71"/>
      <c r="PI25" s="71"/>
      <c r="PJ25" s="71"/>
      <c r="PK25" s="71"/>
      <c r="PL25" s="71"/>
      <c r="PM25" s="71"/>
      <c r="PN25" s="71"/>
      <c r="PO25" s="71"/>
      <c r="PP25" s="71"/>
      <c r="PQ25" s="71"/>
      <c r="PR25" s="71"/>
      <c r="PS25" s="71"/>
      <c r="PT25" s="71"/>
      <c r="PU25" s="71"/>
      <c r="PV25" s="71"/>
      <c r="PW25" s="71"/>
      <c r="PX25" s="71"/>
      <c r="PY25" s="71"/>
      <c r="PZ25" s="71"/>
      <c r="QA25" s="71"/>
      <c r="QB25" s="71"/>
      <c r="QC25" s="71"/>
      <c r="QD25" s="71"/>
      <c r="QE25" s="71"/>
      <c r="QF25" s="71"/>
      <c r="QG25" s="71"/>
      <c r="QH25" s="71"/>
      <c r="QI25" s="71"/>
      <c r="QJ25" s="71"/>
      <c r="QK25" s="71"/>
      <c r="QL25" s="71"/>
      <c r="QM25" s="71"/>
      <c r="QN25" s="71"/>
      <c r="QO25" s="71"/>
      <c r="QP25" s="71"/>
      <c r="QQ25" s="71"/>
      <c r="QR25" s="71"/>
      <c r="QS25" s="71"/>
      <c r="QT25" s="71"/>
      <c r="QU25" s="71"/>
      <c r="QV25" s="71"/>
      <c r="QW25" s="71"/>
      <c r="QX25" s="71"/>
      <c r="QY25" s="71"/>
      <c r="QZ25" s="71"/>
      <c r="RA25" s="71"/>
      <c r="RB25" s="71"/>
      <c r="RC25" s="71"/>
      <c r="RD25" s="71"/>
      <c r="RE25" s="71"/>
      <c r="RF25" s="71"/>
      <c r="RG25" s="71"/>
      <c r="RH25" s="71"/>
      <c r="RI25" s="71"/>
      <c r="RJ25" s="71"/>
      <c r="RK25" s="71"/>
      <c r="RL25" s="71"/>
      <c r="RM25" s="71"/>
      <c r="RN25" s="71"/>
      <c r="RO25" s="71"/>
      <c r="RP25" s="71"/>
      <c r="RQ25" s="71"/>
      <c r="RR25" s="71"/>
      <c r="RS25" s="71"/>
      <c r="RT25" s="71"/>
      <c r="RU25" s="71"/>
    </row>
    <row r="26" spans="1:489" s="71" customFormat="1" ht="14">
      <c r="A26" s="72"/>
      <c r="B26" s="66">
        <v>11</v>
      </c>
      <c r="C26" s="168">
        <v>43805</v>
      </c>
      <c r="D26" s="169"/>
      <c r="E26" s="69">
        <v>6881</v>
      </c>
      <c r="F26" s="170" t="s">
        <v>53</v>
      </c>
      <c r="G26" s="170"/>
      <c r="H26" s="170"/>
      <c r="I26" s="170"/>
      <c r="J26" s="170"/>
      <c r="K26" s="170"/>
      <c r="L26" s="170"/>
      <c r="M26" s="170"/>
      <c r="N26" s="171" t="s">
        <v>42</v>
      </c>
      <c r="O26" s="171"/>
      <c r="P26" s="171"/>
      <c r="Q26" s="171"/>
      <c r="R26" s="172" t="s">
        <v>43</v>
      </c>
      <c r="S26" s="172"/>
      <c r="T26" s="172"/>
      <c r="U26" s="173">
        <v>737.92</v>
      </c>
      <c r="V26" s="174"/>
    </row>
    <row r="27" spans="1:489" s="71" customFormat="1" ht="14">
      <c r="A27" s="72"/>
      <c r="B27" s="66">
        <v>12</v>
      </c>
      <c r="C27" s="168">
        <v>43805</v>
      </c>
      <c r="D27" s="169"/>
      <c r="E27" s="69">
        <v>6881</v>
      </c>
      <c r="F27" s="170" t="s">
        <v>54</v>
      </c>
      <c r="G27" s="170"/>
      <c r="H27" s="170"/>
      <c r="I27" s="170"/>
      <c r="J27" s="170"/>
      <c r="K27" s="170"/>
      <c r="L27" s="170"/>
      <c r="M27" s="170"/>
      <c r="N27" s="171" t="s">
        <v>42</v>
      </c>
      <c r="O27" s="171"/>
      <c r="P27" s="171"/>
      <c r="Q27" s="171"/>
      <c r="R27" s="172" t="s">
        <v>43</v>
      </c>
      <c r="S27" s="172"/>
      <c r="T27" s="172"/>
      <c r="U27" s="173">
        <v>1126.97</v>
      </c>
      <c r="V27" s="174"/>
    </row>
    <row r="28" spans="1:489" s="71" customFormat="1" ht="14">
      <c r="A28" s="72"/>
      <c r="B28" s="66">
        <v>13</v>
      </c>
      <c r="C28" s="168">
        <v>43805</v>
      </c>
      <c r="D28" s="169"/>
      <c r="E28" s="69">
        <v>6881</v>
      </c>
      <c r="F28" s="170" t="s">
        <v>55</v>
      </c>
      <c r="G28" s="170"/>
      <c r="H28" s="170"/>
      <c r="I28" s="170"/>
      <c r="J28" s="170"/>
      <c r="K28" s="170"/>
      <c r="L28" s="170"/>
      <c r="M28" s="170"/>
      <c r="N28" s="171" t="s">
        <v>42</v>
      </c>
      <c r="O28" s="171"/>
      <c r="P28" s="171"/>
      <c r="Q28" s="171"/>
      <c r="R28" s="172" t="s">
        <v>43</v>
      </c>
      <c r="S28" s="172"/>
      <c r="T28" s="172"/>
      <c r="U28" s="173">
        <v>4269.68</v>
      </c>
      <c r="V28" s="174"/>
      <c r="W28" s="74"/>
    </row>
    <row r="29" spans="1:489" s="71" customFormat="1" ht="14">
      <c r="A29" s="72"/>
      <c r="B29" s="66">
        <v>14</v>
      </c>
      <c r="C29" s="168">
        <v>43805</v>
      </c>
      <c r="D29" s="169"/>
      <c r="E29" s="69">
        <v>6881</v>
      </c>
      <c r="F29" s="170" t="s">
        <v>56</v>
      </c>
      <c r="G29" s="170"/>
      <c r="H29" s="170"/>
      <c r="I29" s="170"/>
      <c r="J29" s="170"/>
      <c r="K29" s="170"/>
      <c r="L29" s="170"/>
      <c r="M29" s="170"/>
      <c r="N29" s="171" t="s">
        <v>42</v>
      </c>
      <c r="O29" s="171"/>
      <c r="P29" s="171"/>
      <c r="Q29" s="171"/>
      <c r="R29" s="172" t="s">
        <v>43</v>
      </c>
      <c r="S29" s="172"/>
      <c r="T29" s="172"/>
      <c r="U29" s="173">
        <v>3482.56</v>
      </c>
      <c r="V29" s="174"/>
    </row>
    <row r="30" spans="1:489" s="71" customFormat="1" ht="14">
      <c r="A30" s="72"/>
      <c r="B30" s="66">
        <v>15</v>
      </c>
      <c r="C30" s="168">
        <v>43805</v>
      </c>
      <c r="D30" s="169"/>
      <c r="E30" s="69">
        <v>6881</v>
      </c>
      <c r="F30" s="170" t="s">
        <v>57</v>
      </c>
      <c r="G30" s="170"/>
      <c r="H30" s="170"/>
      <c r="I30" s="170"/>
      <c r="J30" s="170"/>
      <c r="K30" s="170"/>
      <c r="L30" s="170"/>
      <c r="M30" s="170"/>
      <c r="N30" s="171" t="s">
        <v>42</v>
      </c>
      <c r="O30" s="171"/>
      <c r="P30" s="171"/>
      <c r="Q30" s="171"/>
      <c r="R30" s="172" t="s">
        <v>43</v>
      </c>
      <c r="S30" s="172"/>
      <c r="T30" s="172"/>
      <c r="U30" s="173">
        <v>3164.34</v>
      </c>
      <c r="V30" s="174"/>
    </row>
    <row r="31" spans="1:489" s="71" customFormat="1" ht="14">
      <c r="A31" s="72"/>
      <c r="B31" s="66">
        <v>16</v>
      </c>
      <c r="C31" s="168">
        <v>43805</v>
      </c>
      <c r="D31" s="169"/>
      <c r="E31" s="69">
        <v>6881</v>
      </c>
      <c r="F31" s="170" t="s">
        <v>58</v>
      </c>
      <c r="G31" s="170"/>
      <c r="H31" s="170"/>
      <c r="I31" s="170"/>
      <c r="J31" s="170"/>
      <c r="K31" s="170"/>
      <c r="L31" s="170"/>
      <c r="M31" s="170"/>
      <c r="N31" s="171" t="s">
        <v>42</v>
      </c>
      <c r="O31" s="171"/>
      <c r="P31" s="171"/>
      <c r="Q31" s="171"/>
      <c r="R31" s="172" t="s">
        <v>43</v>
      </c>
      <c r="S31" s="172"/>
      <c r="T31" s="172"/>
      <c r="U31" s="173">
        <v>1768.47</v>
      </c>
      <c r="V31" s="174"/>
    </row>
    <row r="32" spans="1:489" s="71" customFormat="1" ht="14">
      <c r="A32" s="72"/>
      <c r="B32" s="66">
        <v>17</v>
      </c>
      <c r="C32" s="168">
        <v>43805</v>
      </c>
      <c r="D32" s="169"/>
      <c r="E32" s="69">
        <v>6881</v>
      </c>
      <c r="F32" s="170" t="s">
        <v>59</v>
      </c>
      <c r="G32" s="170"/>
      <c r="H32" s="170"/>
      <c r="I32" s="170"/>
      <c r="J32" s="170"/>
      <c r="K32" s="170"/>
      <c r="L32" s="170"/>
      <c r="M32" s="170"/>
      <c r="N32" s="171" t="s">
        <v>42</v>
      </c>
      <c r="O32" s="171"/>
      <c r="P32" s="171"/>
      <c r="Q32" s="171"/>
      <c r="R32" s="172" t="s">
        <v>43</v>
      </c>
      <c r="S32" s="172"/>
      <c r="T32" s="172"/>
      <c r="U32" s="173">
        <v>2242.71</v>
      </c>
      <c r="V32" s="174"/>
    </row>
    <row r="33" spans="1:489" s="71" customFormat="1" ht="14">
      <c r="A33" s="72"/>
      <c r="B33" s="66">
        <v>18</v>
      </c>
      <c r="C33" s="168">
        <v>43805</v>
      </c>
      <c r="D33" s="169"/>
      <c r="E33" s="69">
        <v>6881</v>
      </c>
      <c r="F33" s="170" t="s">
        <v>60</v>
      </c>
      <c r="G33" s="170"/>
      <c r="H33" s="170"/>
      <c r="I33" s="170"/>
      <c r="J33" s="170"/>
      <c r="K33" s="170"/>
      <c r="L33" s="170"/>
      <c r="M33" s="170"/>
      <c r="N33" s="171" t="s">
        <v>42</v>
      </c>
      <c r="O33" s="171"/>
      <c r="P33" s="171"/>
      <c r="Q33" s="171"/>
      <c r="R33" s="172" t="s">
        <v>43</v>
      </c>
      <c r="S33" s="172"/>
      <c r="T33" s="172"/>
      <c r="U33" s="173">
        <v>2903.85</v>
      </c>
      <c r="V33" s="174"/>
    </row>
    <row r="34" spans="1:489" s="71" customFormat="1" ht="14.5" thickBot="1">
      <c r="A34" s="72"/>
      <c r="B34" s="66">
        <v>19</v>
      </c>
      <c r="C34" s="168">
        <v>43805</v>
      </c>
      <c r="D34" s="169"/>
      <c r="E34" s="69">
        <v>6881</v>
      </c>
      <c r="F34" s="170" t="s">
        <v>61</v>
      </c>
      <c r="G34" s="170"/>
      <c r="H34" s="170"/>
      <c r="I34" s="170"/>
      <c r="J34" s="170"/>
      <c r="K34" s="170"/>
      <c r="L34" s="170"/>
      <c r="M34" s="170"/>
      <c r="N34" s="171" t="s">
        <v>42</v>
      </c>
      <c r="O34" s="171"/>
      <c r="P34" s="171"/>
      <c r="Q34" s="171"/>
      <c r="R34" s="172" t="s">
        <v>43</v>
      </c>
      <c r="S34" s="172"/>
      <c r="T34" s="172"/>
      <c r="U34" s="173">
        <v>1779.7</v>
      </c>
      <c r="V34" s="174"/>
    </row>
    <row r="35" spans="1:489" s="77" customFormat="1" ht="14.5" thickBot="1">
      <c r="A35" s="72"/>
      <c r="B35" s="66">
        <v>20</v>
      </c>
      <c r="C35" s="151">
        <v>43805</v>
      </c>
      <c r="D35" s="152"/>
      <c r="E35" s="75">
        <v>6881</v>
      </c>
      <c r="F35" s="153" t="s">
        <v>62</v>
      </c>
      <c r="G35" s="153"/>
      <c r="H35" s="153"/>
      <c r="I35" s="153"/>
      <c r="J35" s="153"/>
      <c r="K35" s="153"/>
      <c r="L35" s="153"/>
      <c r="M35" s="153"/>
      <c r="N35" s="154" t="s">
        <v>42</v>
      </c>
      <c r="O35" s="154"/>
      <c r="P35" s="154"/>
      <c r="Q35" s="154"/>
      <c r="R35" s="155" t="s">
        <v>43</v>
      </c>
      <c r="S35" s="155"/>
      <c r="T35" s="155"/>
      <c r="U35" s="156">
        <v>1230.45</v>
      </c>
      <c r="V35" s="157"/>
      <c r="W35" s="76">
        <f>SUM(U18:V35)</f>
        <v>34902.42</v>
      </c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71"/>
      <c r="DI35" s="71"/>
      <c r="DJ35" s="71"/>
      <c r="DK35" s="71"/>
      <c r="DL35" s="71"/>
      <c r="DM35" s="71"/>
      <c r="DN35" s="71"/>
      <c r="DO35" s="71"/>
      <c r="DP35" s="71"/>
      <c r="DQ35" s="71"/>
      <c r="DR35" s="71"/>
      <c r="DS35" s="71"/>
      <c r="DT35" s="71"/>
      <c r="DU35" s="71"/>
      <c r="DV35" s="71"/>
      <c r="DW35" s="71"/>
      <c r="DX35" s="71"/>
      <c r="DY35" s="71"/>
      <c r="DZ35" s="71"/>
      <c r="EA35" s="71"/>
      <c r="EB35" s="71"/>
      <c r="EC35" s="71"/>
      <c r="ED35" s="71"/>
      <c r="EE35" s="71"/>
      <c r="EF35" s="71"/>
      <c r="EG35" s="71"/>
      <c r="EH35" s="71"/>
      <c r="EI35" s="71"/>
      <c r="EJ35" s="71"/>
      <c r="EK35" s="71"/>
      <c r="EL35" s="71"/>
      <c r="EM35" s="71"/>
      <c r="EN35" s="71"/>
      <c r="EO35" s="71"/>
      <c r="EP35" s="71"/>
      <c r="EQ35" s="71"/>
      <c r="ER35" s="71"/>
      <c r="ES35" s="71"/>
      <c r="ET35" s="71"/>
      <c r="EU35" s="71"/>
      <c r="EV35" s="71"/>
      <c r="EW35" s="71"/>
      <c r="EX35" s="71"/>
      <c r="EY35" s="71"/>
      <c r="EZ35" s="71"/>
      <c r="FA35" s="71"/>
      <c r="FB35" s="71"/>
      <c r="FC35" s="71"/>
      <c r="FD35" s="71"/>
      <c r="FE35" s="71"/>
      <c r="FF35" s="71"/>
      <c r="FG35" s="71"/>
      <c r="FH35" s="71"/>
      <c r="FI35" s="71"/>
      <c r="FJ35" s="71"/>
      <c r="FK35" s="71"/>
      <c r="FL35" s="71"/>
      <c r="FM35" s="71"/>
      <c r="FN35" s="71"/>
      <c r="FO35" s="71"/>
      <c r="FP35" s="71"/>
      <c r="FQ35" s="71"/>
      <c r="FR35" s="71"/>
      <c r="FS35" s="71"/>
      <c r="FT35" s="71"/>
      <c r="FU35" s="71"/>
      <c r="FV35" s="71"/>
      <c r="FW35" s="71"/>
      <c r="FX35" s="71"/>
      <c r="FY35" s="71"/>
      <c r="FZ35" s="71"/>
      <c r="GA35" s="71"/>
      <c r="GB35" s="71"/>
      <c r="GC35" s="71"/>
      <c r="GD35" s="71"/>
      <c r="GE35" s="71"/>
      <c r="GF35" s="71"/>
      <c r="GG35" s="71"/>
      <c r="GH35" s="71"/>
      <c r="GI35" s="71"/>
      <c r="GJ35" s="71"/>
      <c r="GK35" s="71"/>
      <c r="GL35" s="71"/>
      <c r="GM35" s="71"/>
      <c r="GN35" s="71"/>
      <c r="GO35" s="71"/>
      <c r="GP35" s="71"/>
      <c r="GQ35" s="71"/>
      <c r="GR35" s="71"/>
      <c r="GS35" s="71"/>
      <c r="GT35" s="71"/>
      <c r="GU35" s="71"/>
      <c r="GV35" s="71"/>
      <c r="GW35" s="71"/>
      <c r="GX35" s="71"/>
      <c r="GY35" s="71"/>
      <c r="GZ35" s="71"/>
      <c r="HA35" s="71"/>
      <c r="HB35" s="71"/>
      <c r="HC35" s="71"/>
      <c r="HD35" s="71"/>
      <c r="HE35" s="71"/>
      <c r="HF35" s="71"/>
      <c r="HG35" s="71"/>
      <c r="HH35" s="71"/>
      <c r="HI35" s="71"/>
      <c r="HJ35" s="71"/>
      <c r="HK35" s="71"/>
      <c r="HL35" s="71"/>
      <c r="HM35" s="71"/>
      <c r="HN35" s="71"/>
      <c r="HO35" s="71"/>
      <c r="HP35" s="71"/>
      <c r="HQ35" s="71"/>
      <c r="HR35" s="71"/>
      <c r="HS35" s="71"/>
      <c r="HT35" s="71"/>
      <c r="HU35" s="71"/>
      <c r="HV35" s="71"/>
      <c r="HW35" s="71"/>
      <c r="HX35" s="71"/>
      <c r="HY35" s="71"/>
      <c r="HZ35" s="71"/>
      <c r="IA35" s="71"/>
      <c r="IB35" s="71"/>
      <c r="IC35" s="71"/>
      <c r="ID35" s="71"/>
      <c r="IE35" s="71"/>
      <c r="IF35" s="71"/>
      <c r="IG35" s="71"/>
      <c r="IH35" s="71"/>
      <c r="II35" s="71"/>
      <c r="IJ35" s="71"/>
      <c r="IK35" s="71"/>
      <c r="IL35" s="71"/>
      <c r="IM35" s="71"/>
      <c r="IN35" s="71"/>
      <c r="IO35" s="71"/>
      <c r="IP35" s="71"/>
      <c r="IQ35" s="71"/>
      <c r="IR35" s="71"/>
      <c r="IS35" s="71"/>
      <c r="IT35" s="71"/>
      <c r="IU35" s="71"/>
      <c r="IV35" s="71"/>
      <c r="IW35" s="71"/>
      <c r="IX35" s="71"/>
      <c r="IY35" s="71"/>
      <c r="IZ35" s="71"/>
      <c r="JA35" s="71"/>
      <c r="JB35" s="71"/>
      <c r="JC35" s="71"/>
      <c r="JD35" s="71"/>
      <c r="JE35" s="71"/>
      <c r="JF35" s="71"/>
      <c r="JG35" s="71"/>
      <c r="JH35" s="71"/>
      <c r="JI35" s="71"/>
      <c r="JJ35" s="71"/>
      <c r="JK35" s="71"/>
      <c r="JL35" s="71"/>
      <c r="JM35" s="71"/>
      <c r="JN35" s="71"/>
      <c r="JO35" s="71"/>
      <c r="JP35" s="71"/>
      <c r="JQ35" s="71"/>
      <c r="JR35" s="71"/>
      <c r="JS35" s="71"/>
      <c r="JT35" s="71"/>
      <c r="JU35" s="71"/>
      <c r="JV35" s="71"/>
      <c r="JW35" s="71"/>
      <c r="JX35" s="71"/>
      <c r="JY35" s="71"/>
      <c r="JZ35" s="71"/>
      <c r="KA35" s="71"/>
      <c r="KB35" s="71"/>
      <c r="KC35" s="71"/>
      <c r="KD35" s="71"/>
      <c r="KE35" s="71"/>
      <c r="KF35" s="71"/>
      <c r="KG35" s="71"/>
      <c r="KH35" s="71"/>
      <c r="KI35" s="71"/>
      <c r="KJ35" s="71"/>
      <c r="KK35" s="71"/>
      <c r="KL35" s="71"/>
      <c r="KM35" s="71"/>
      <c r="KN35" s="71"/>
      <c r="KO35" s="71"/>
      <c r="KP35" s="71"/>
      <c r="KQ35" s="71"/>
      <c r="KR35" s="71"/>
      <c r="KS35" s="71"/>
      <c r="KT35" s="71"/>
      <c r="KU35" s="71"/>
      <c r="KV35" s="71"/>
      <c r="KW35" s="71"/>
      <c r="KX35" s="71"/>
      <c r="KY35" s="71"/>
      <c r="KZ35" s="71"/>
      <c r="LA35" s="71"/>
      <c r="LB35" s="71"/>
      <c r="LC35" s="71"/>
      <c r="LD35" s="71"/>
      <c r="LE35" s="71"/>
      <c r="LF35" s="71"/>
      <c r="LG35" s="71"/>
      <c r="LH35" s="71"/>
      <c r="LI35" s="71"/>
      <c r="LJ35" s="71"/>
      <c r="LK35" s="71"/>
      <c r="LL35" s="71"/>
      <c r="LM35" s="71"/>
      <c r="LN35" s="71"/>
      <c r="LO35" s="71"/>
      <c r="LP35" s="71"/>
      <c r="LQ35" s="71"/>
      <c r="LR35" s="71"/>
      <c r="LS35" s="71"/>
      <c r="LT35" s="71"/>
      <c r="LU35" s="71"/>
      <c r="LV35" s="71"/>
      <c r="LW35" s="71"/>
      <c r="LX35" s="71"/>
      <c r="LY35" s="71"/>
      <c r="LZ35" s="71"/>
      <c r="MA35" s="71"/>
      <c r="MB35" s="71"/>
      <c r="MC35" s="71"/>
      <c r="MD35" s="71"/>
      <c r="ME35" s="71"/>
      <c r="MF35" s="71"/>
      <c r="MG35" s="71"/>
      <c r="MH35" s="71"/>
      <c r="MI35" s="71"/>
      <c r="MJ35" s="71"/>
      <c r="MK35" s="71"/>
      <c r="ML35" s="71"/>
      <c r="MM35" s="71"/>
      <c r="MN35" s="71"/>
      <c r="MO35" s="71"/>
      <c r="MP35" s="71"/>
      <c r="MQ35" s="71"/>
      <c r="MR35" s="71"/>
      <c r="MS35" s="71"/>
      <c r="MT35" s="71"/>
      <c r="MU35" s="71"/>
      <c r="MV35" s="71"/>
      <c r="MW35" s="71"/>
      <c r="MX35" s="71"/>
      <c r="MY35" s="71"/>
      <c r="MZ35" s="71"/>
      <c r="NA35" s="71"/>
      <c r="NB35" s="71"/>
      <c r="NC35" s="71"/>
      <c r="ND35" s="71"/>
      <c r="NE35" s="71"/>
      <c r="NF35" s="71"/>
      <c r="NG35" s="71"/>
      <c r="NH35" s="71"/>
      <c r="NI35" s="71"/>
      <c r="NJ35" s="71"/>
      <c r="NK35" s="71"/>
      <c r="NL35" s="71"/>
      <c r="NM35" s="71"/>
      <c r="NN35" s="71"/>
      <c r="NO35" s="71"/>
      <c r="NP35" s="71"/>
      <c r="NQ35" s="71"/>
      <c r="NR35" s="71"/>
      <c r="NS35" s="71"/>
      <c r="NT35" s="71"/>
      <c r="NU35" s="71"/>
      <c r="NV35" s="71"/>
      <c r="NW35" s="71"/>
      <c r="NX35" s="71"/>
      <c r="NY35" s="71"/>
      <c r="NZ35" s="71"/>
      <c r="OA35" s="71"/>
      <c r="OB35" s="71"/>
      <c r="OC35" s="71"/>
      <c r="OD35" s="71"/>
      <c r="OE35" s="71"/>
      <c r="OF35" s="71"/>
      <c r="OG35" s="71"/>
      <c r="OH35" s="71"/>
      <c r="OI35" s="71"/>
      <c r="OJ35" s="71"/>
      <c r="OK35" s="71"/>
      <c r="OL35" s="71"/>
      <c r="OM35" s="71"/>
      <c r="ON35" s="71"/>
      <c r="OO35" s="71"/>
      <c r="OP35" s="71"/>
      <c r="OQ35" s="71"/>
      <c r="OR35" s="71"/>
      <c r="OS35" s="71"/>
      <c r="OT35" s="71"/>
      <c r="OU35" s="71"/>
      <c r="OV35" s="71"/>
      <c r="OW35" s="71"/>
      <c r="OX35" s="71"/>
      <c r="OY35" s="71"/>
      <c r="OZ35" s="71"/>
      <c r="PA35" s="71"/>
      <c r="PB35" s="71"/>
      <c r="PC35" s="71"/>
      <c r="PD35" s="71"/>
      <c r="PE35" s="71"/>
      <c r="PF35" s="71"/>
      <c r="PG35" s="71"/>
      <c r="PH35" s="71"/>
      <c r="PI35" s="71"/>
      <c r="PJ35" s="71"/>
      <c r="PK35" s="71"/>
      <c r="PL35" s="71"/>
      <c r="PM35" s="71"/>
      <c r="PN35" s="71"/>
      <c r="PO35" s="71"/>
      <c r="PP35" s="71"/>
      <c r="PQ35" s="71"/>
      <c r="PR35" s="71"/>
      <c r="PS35" s="71"/>
      <c r="PT35" s="71"/>
      <c r="PU35" s="71"/>
      <c r="PV35" s="71"/>
      <c r="PW35" s="71"/>
      <c r="PX35" s="71"/>
      <c r="PY35" s="71"/>
      <c r="PZ35" s="71"/>
      <c r="QA35" s="71"/>
      <c r="QB35" s="71"/>
      <c r="QC35" s="71"/>
      <c r="QD35" s="71"/>
      <c r="QE35" s="71"/>
      <c r="QF35" s="71"/>
      <c r="QG35" s="71"/>
      <c r="QH35" s="71"/>
      <c r="QI35" s="71"/>
      <c r="QJ35" s="71"/>
      <c r="QK35" s="71"/>
      <c r="QL35" s="71"/>
      <c r="QM35" s="71"/>
      <c r="QN35" s="71"/>
      <c r="QO35" s="71"/>
      <c r="QP35" s="71"/>
      <c r="QQ35" s="71"/>
      <c r="QR35" s="71"/>
      <c r="QS35" s="71"/>
      <c r="QT35" s="71"/>
      <c r="QU35" s="71"/>
      <c r="QV35" s="71"/>
      <c r="QW35" s="71"/>
      <c r="QX35" s="71"/>
      <c r="QY35" s="71"/>
      <c r="QZ35" s="71"/>
      <c r="RA35" s="71"/>
      <c r="RB35" s="71"/>
      <c r="RC35" s="71"/>
      <c r="RD35" s="71"/>
      <c r="RE35" s="71"/>
      <c r="RF35" s="71"/>
      <c r="RG35" s="71"/>
      <c r="RH35" s="71"/>
      <c r="RI35" s="71"/>
      <c r="RJ35" s="71"/>
      <c r="RK35" s="71"/>
      <c r="RL35" s="71"/>
      <c r="RM35" s="71"/>
      <c r="RN35" s="71"/>
      <c r="RO35" s="71"/>
      <c r="RP35" s="71"/>
      <c r="RQ35" s="71"/>
      <c r="RR35" s="71"/>
      <c r="RS35" s="71"/>
      <c r="RT35" s="71"/>
      <c r="RU35" s="71"/>
    </row>
    <row r="36" spans="1:489" s="71" customFormat="1" ht="14">
      <c r="A36" s="72"/>
      <c r="B36" s="66">
        <v>21</v>
      </c>
      <c r="C36" s="193">
        <v>43805</v>
      </c>
      <c r="D36" s="193"/>
      <c r="E36" s="78">
        <v>6882</v>
      </c>
      <c r="F36" s="194" t="s">
        <v>63</v>
      </c>
      <c r="G36" s="194"/>
      <c r="H36" s="194"/>
      <c r="I36" s="194"/>
      <c r="J36" s="194"/>
      <c r="K36" s="194"/>
      <c r="L36" s="194"/>
      <c r="M36" s="194"/>
      <c r="N36" s="195" t="s">
        <v>42</v>
      </c>
      <c r="O36" s="195"/>
      <c r="P36" s="195"/>
      <c r="Q36" s="195"/>
      <c r="R36" s="196" t="s">
        <v>43</v>
      </c>
      <c r="S36" s="196"/>
      <c r="T36" s="196"/>
      <c r="U36" s="197">
        <v>517.07000000000005</v>
      </c>
      <c r="V36" s="197"/>
      <c r="W36" s="79"/>
    </row>
    <row r="37" spans="1:489" s="68" customFormat="1" ht="14">
      <c r="A37" s="65"/>
      <c r="B37" s="66">
        <v>22</v>
      </c>
      <c r="C37" s="148">
        <v>43805</v>
      </c>
      <c r="D37" s="148"/>
      <c r="E37" s="80">
        <v>120601</v>
      </c>
      <c r="F37" s="149" t="s">
        <v>64</v>
      </c>
      <c r="G37" s="149"/>
      <c r="H37" s="149"/>
      <c r="I37" s="149"/>
      <c r="J37" s="149"/>
      <c r="K37" s="149"/>
      <c r="L37" s="149"/>
      <c r="M37" s="149"/>
      <c r="N37" s="150">
        <v>43798</v>
      </c>
      <c r="O37" s="150"/>
      <c r="P37" s="150"/>
      <c r="Q37" s="150"/>
      <c r="R37" s="183" t="s">
        <v>65</v>
      </c>
      <c r="S37" s="183"/>
      <c r="T37" s="183"/>
      <c r="U37" s="184">
        <v>8.8699999999999992</v>
      </c>
      <c r="V37" s="184"/>
      <c r="W37" s="8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1"/>
      <c r="CA37" s="71"/>
      <c r="CB37" s="71"/>
      <c r="CC37" s="71"/>
      <c r="CD37" s="71"/>
      <c r="CE37" s="71"/>
      <c r="CF37" s="71"/>
      <c r="CG37" s="71"/>
      <c r="CH37" s="71"/>
      <c r="CI37" s="71"/>
      <c r="CJ37" s="71"/>
      <c r="CK37" s="71"/>
      <c r="CL37" s="71"/>
      <c r="CM37" s="71"/>
      <c r="CN37" s="71"/>
      <c r="CO37" s="71"/>
      <c r="CP37" s="71"/>
      <c r="CQ37" s="71"/>
      <c r="CR37" s="71"/>
      <c r="CS37" s="71"/>
      <c r="CT37" s="71"/>
      <c r="CU37" s="71"/>
      <c r="CV37" s="71"/>
      <c r="CW37" s="71"/>
      <c r="CX37" s="71"/>
      <c r="CY37" s="71"/>
      <c r="CZ37" s="71"/>
      <c r="DA37" s="71"/>
      <c r="DB37" s="71"/>
      <c r="DC37" s="71"/>
      <c r="DD37" s="71"/>
      <c r="DE37" s="71"/>
      <c r="DF37" s="71"/>
      <c r="DG37" s="71"/>
      <c r="DH37" s="71"/>
      <c r="DI37" s="71"/>
      <c r="DJ37" s="71"/>
      <c r="DK37" s="71"/>
      <c r="DL37" s="71"/>
      <c r="DM37" s="71"/>
      <c r="DN37" s="71"/>
      <c r="DO37" s="71"/>
      <c r="DP37" s="71"/>
      <c r="DQ37" s="71"/>
      <c r="DR37" s="71"/>
      <c r="DS37" s="71"/>
      <c r="DT37" s="71"/>
      <c r="DU37" s="71"/>
      <c r="DV37" s="71"/>
      <c r="DW37" s="71"/>
      <c r="DX37" s="71"/>
      <c r="DY37" s="71"/>
      <c r="DZ37" s="71"/>
      <c r="EA37" s="71"/>
      <c r="EB37" s="71"/>
      <c r="EC37" s="71"/>
      <c r="ED37" s="71"/>
      <c r="EE37" s="71"/>
      <c r="EF37" s="71"/>
      <c r="EG37" s="71"/>
      <c r="EH37" s="71"/>
      <c r="EI37" s="71"/>
      <c r="EJ37" s="71"/>
      <c r="EK37" s="71"/>
      <c r="EL37" s="71"/>
      <c r="EM37" s="71"/>
      <c r="EN37" s="71"/>
      <c r="EO37" s="71"/>
      <c r="EP37" s="71"/>
      <c r="EQ37" s="71"/>
      <c r="ER37" s="71"/>
      <c r="ES37" s="71"/>
      <c r="ET37" s="71"/>
      <c r="EU37" s="71"/>
      <c r="EV37" s="71"/>
      <c r="EW37" s="71"/>
      <c r="EX37" s="71"/>
      <c r="EY37" s="71"/>
      <c r="EZ37" s="71"/>
      <c r="FA37" s="71"/>
      <c r="FB37" s="71"/>
      <c r="FC37" s="71"/>
      <c r="FD37" s="71"/>
      <c r="FE37" s="71"/>
      <c r="FF37" s="71"/>
      <c r="FG37" s="71"/>
      <c r="FH37" s="71"/>
      <c r="FI37" s="71"/>
      <c r="FJ37" s="71"/>
      <c r="FK37" s="71"/>
      <c r="FL37" s="71"/>
      <c r="FM37" s="71"/>
      <c r="FN37" s="71"/>
      <c r="FO37" s="71"/>
      <c r="FP37" s="71"/>
      <c r="FQ37" s="71"/>
      <c r="FR37" s="71"/>
      <c r="FS37" s="71"/>
      <c r="FT37" s="71"/>
      <c r="FU37" s="71"/>
      <c r="FV37" s="71"/>
      <c r="FW37" s="71"/>
      <c r="FX37" s="71"/>
      <c r="FY37" s="71"/>
      <c r="FZ37" s="71"/>
      <c r="GA37" s="71"/>
      <c r="GB37" s="71"/>
      <c r="GC37" s="71"/>
      <c r="GD37" s="71"/>
      <c r="GE37" s="71"/>
      <c r="GF37" s="71"/>
      <c r="GG37" s="71"/>
      <c r="GH37" s="71"/>
      <c r="GI37" s="71"/>
      <c r="GJ37" s="71"/>
      <c r="GK37" s="71"/>
      <c r="GL37" s="71"/>
      <c r="GM37" s="71"/>
      <c r="GN37" s="71"/>
      <c r="GO37" s="71"/>
      <c r="GP37" s="71"/>
      <c r="GQ37" s="71"/>
      <c r="GR37" s="71"/>
      <c r="GS37" s="71"/>
      <c r="GT37" s="71"/>
      <c r="GU37" s="71"/>
      <c r="GV37" s="71"/>
      <c r="GW37" s="71"/>
      <c r="GX37" s="71"/>
      <c r="GY37" s="71"/>
      <c r="GZ37" s="71"/>
      <c r="HA37" s="71"/>
      <c r="HB37" s="71"/>
      <c r="HC37" s="71"/>
      <c r="HD37" s="71"/>
      <c r="HE37" s="71"/>
      <c r="HF37" s="71"/>
      <c r="HG37" s="71"/>
      <c r="HH37" s="71"/>
      <c r="HI37" s="71"/>
      <c r="HJ37" s="71"/>
      <c r="HK37" s="71"/>
      <c r="HL37" s="71"/>
      <c r="HM37" s="71"/>
      <c r="HN37" s="71"/>
      <c r="HO37" s="71"/>
      <c r="HP37" s="71"/>
      <c r="HQ37" s="71"/>
      <c r="HR37" s="71"/>
      <c r="HS37" s="71"/>
      <c r="HT37" s="71"/>
      <c r="HU37" s="71"/>
      <c r="HV37" s="71"/>
      <c r="HW37" s="71"/>
      <c r="HX37" s="71"/>
      <c r="HY37" s="71"/>
      <c r="HZ37" s="71"/>
      <c r="IA37" s="71"/>
      <c r="IB37" s="71"/>
      <c r="IC37" s="71"/>
      <c r="ID37" s="71"/>
      <c r="IE37" s="71"/>
      <c r="IF37" s="71"/>
      <c r="IG37" s="71"/>
      <c r="IH37" s="71"/>
      <c r="II37" s="71"/>
      <c r="IJ37" s="71"/>
      <c r="IK37" s="71"/>
      <c r="IL37" s="71"/>
      <c r="IM37" s="71"/>
      <c r="IN37" s="71"/>
      <c r="IO37" s="71"/>
      <c r="IP37" s="71"/>
      <c r="IQ37" s="71"/>
      <c r="IR37" s="71"/>
      <c r="IS37" s="71"/>
      <c r="IT37" s="71"/>
      <c r="IU37" s="71"/>
      <c r="IV37" s="71"/>
      <c r="IW37" s="71"/>
      <c r="IX37" s="71"/>
      <c r="IY37" s="71"/>
      <c r="IZ37" s="71"/>
      <c r="JA37" s="71"/>
      <c r="JB37" s="71"/>
      <c r="JC37" s="71"/>
      <c r="JD37" s="71"/>
      <c r="JE37" s="71"/>
      <c r="JF37" s="71"/>
      <c r="JG37" s="71"/>
      <c r="JH37" s="71"/>
      <c r="JI37" s="71"/>
      <c r="JJ37" s="71"/>
      <c r="JK37" s="71"/>
      <c r="JL37" s="71"/>
      <c r="JM37" s="71"/>
      <c r="JN37" s="71"/>
      <c r="JO37" s="71"/>
      <c r="JP37" s="71"/>
      <c r="JQ37" s="71"/>
      <c r="JR37" s="71"/>
      <c r="JS37" s="71"/>
      <c r="JT37" s="71"/>
      <c r="JU37" s="71"/>
      <c r="JV37" s="71"/>
      <c r="JW37" s="71"/>
      <c r="JX37" s="71"/>
      <c r="JY37" s="71"/>
      <c r="JZ37" s="71"/>
      <c r="KA37" s="71"/>
      <c r="KB37" s="71"/>
      <c r="KC37" s="71"/>
      <c r="KD37" s="71"/>
      <c r="KE37" s="71"/>
      <c r="KF37" s="71"/>
      <c r="KG37" s="71"/>
      <c r="KH37" s="71"/>
      <c r="KI37" s="71"/>
      <c r="KJ37" s="71"/>
      <c r="KK37" s="71"/>
      <c r="KL37" s="71"/>
      <c r="KM37" s="71"/>
      <c r="KN37" s="71"/>
      <c r="KO37" s="71"/>
      <c r="KP37" s="71"/>
      <c r="KQ37" s="71"/>
      <c r="KR37" s="71"/>
      <c r="KS37" s="71"/>
      <c r="KT37" s="71"/>
      <c r="KU37" s="71"/>
      <c r="KV37" s="71"/>
      <c r="KW37" s="71"/>
      <c r="KX37" s="71"/>
      <c r="KY37" s="71"/>
      <c r="KZ37" s="71"/>
      <c r="LA37" s="71"/>
      <c r="LB37" s="71"/>
      <c r="LC37" s="71"/>
      <c r="LD37" s="71"/>
      <c r="LE37" s="71"/>
      <c r="LF37" s="71"/>
      <c r="LG37" s="71"/>
      <c r="LH37" s="71"/>
      <c r="LI37" s="71"/>
      <c r="LJ37" s="71"/>
      <c r="LK37" s="71"/>
      <c r="LL37" s="71"/>
      <c r="LM37" s="71"/>
      <c r="LN37" s="71"/>
      <c r="LO37" s="71"/>
      <c r="LP37" s="71"/>
      <c r="LQ37" s="71"/>
      <c r="LR37" s="71"/>
      <c r="LS37" s="71"/>
      <c r="LT37" s="71"/>
      <c r="LU37" s="71"/>
      <c r="LV37" s="71"/>
      <c r="LW37" s="71"/>
      <c r="LX37" s="71"/>
      <c r="LY37" s="71"/>
      <c r="LZ37" s="71"/>
      <c r="MA37" s="71"/>
      <c r="MB37" s="71"/>
      <c r="MC37" s="71"/>
      <c r="MD37" s="71"/>
      <c r="ME37" s="71"/>
      <c r="MF37" s="71"/>
      <c r="MG37" s="71"/>
      <c r="MH37" s="71"/>
      <c r="MI37" s="71"/>
      <c r="MJ37" s="71"/>
      <c r="MK37" s="71"/>
      <c r="ML37" s="71"/>
      <c r="MM37" s="71"/>
      <c r="MN37" s="71"/>
      <c r="MO37" s="71"/>
      <c r="MP37" s="71"/>
      <c r="MQ37" s="71"/>
      <c r="MR37" s="71"/>
      <c r="MS37" s="71"/>
      <c r="MT37" s="71"/>
      <c r="MU37" s="71"/>
      <c r="MV37" s="71"/>
      <c r="MW37" s="71"/>
      <c r="MX37" s="71"/>
      <c r="MY37" s="71"/>
      <c r="MZ37" s="71"/>
      <c r="NA37" s="71"/>
      <c r="NB37" s="71"/>
      <c r="NC37" s="71"/>
      <c r="ND37" s="71"/>
      <c r="NE37" s="71"/>
      <c r="NF37" s="71"/>
      <c r="NG37" s="71"/>
      <c r="NH37" s="71"/>
      <c r="NI37" s="71"/>
      <c r="NJ37" s="71"/>
      <c r="NK37" s="71"/>
      <c r="NL37" s="71"/>
      <c r="NM37" s="71"/>
      <c r="NN37" s="71"/>
      <c r="NO37" s="71"/>
      <c r="NP37" s="71"/>
      <c r="NQ37" s="71"/>
      <c r="NR37" s="71"/>
      <c r="NS37" s="71"/>
      <c r="NT37" s="71"/>
      <c r="NU37" s="71"/>
      <c r="NV37" s="71"/>
      <c r="NW37" s="71"/>
      <c r="NX37" s="71"/>
      <c r="NY37" s="71"/>
      <c r="NZ37" s="71"/>
      <c r="OA37" s="71"/>
      <c r="OB37" s="71"/>
      <c r="OC37" s="71"/>
      <c r="OD37" s="71"/>
      <c r="OE37" s="71"/>
      <c r="OF37" s="71"/>
      <c r="OG37" s="71"/>
      <c r="OH37" s="71"/>
      <c r="OI37" s="71"/>
      <c r="OJ37" s="71"/>
      <c r="OK37" s="71"/>
      <c r="OL37" s="71"/>
      <c r="OM37" s="71"/>
      <c r="ON37" s="71"/>
      <c r="OO37" s="71"/>
      <c r="OP37" s="71"/>
      <c r="OQ37" s="71"/>
      <c r="OR37" s="71"/>
      <c r="OS37" s="71"/>
      <c r="OT37" s="71"/>
      <c r="OU37" s="71"/>
      <c r="OV37" s="71"/>
      <c r="OW37" s="71"/>
      <c r="OX37" s="71"/>
      <c r="OY37" s="71"/>
      <c r="OZ37" s="71"/>
      <c r="PA37" s="71"/>
      <c r="PB37" s="71"/>
      <c r="PC37" s="71"/>
      <c r="PD37" s="71"/>
      <c r="PE37" s="71"/>
      <c r="PF37" s="71"/>
      <c r="PG37" s="71"/>
      <c r="PH37" s="71"/>
      <c r="PI37" s="71"/>
      <c r="PJ37" s="71"/>
      <c r="PK37" s="71"/>
      <c r="PL37" s="71"/>
      <c r="PM37" s="71"/>
      <c r="PN37" s="71"/>
      <c r="PO37" s="71"/>
      <c r="PP37" s="71"/>
      <c r="PQ37" s="71"/>
      <c r="PR37" s="71"/>
      <c r="PS37" s="71"/>
      <c r="PT37" s="71"/>
      <c r="PU37" s="71"/>
      <c r="PV37" s="71"/>
      <c r="PW37" s="71"/>
      <c r="PX37" s="71"/>
      <c r="PY37" s="71"/>
      <c r="PZ37" s="71"/>
      <c r="QA37" s="71"/>
      <c r="QB37" s="71"/>
      <c r="QC37" s="71"/>
      <c r="QD37" s="71"/>
      <c r="QE37" s="71"/>
      <c r="QF37" s="71"/>
      <c r="QG37" s="71"/>
      <c r="QH37" s="71"/>
      <c r="QI37" s="71"/>
      <c r="QJ37" s="71"/>
      <c r="QK37" s="71"/>
      <c r="QL37" s="71"/>
      <c r="QM37" s="71"/>
      <c r="QN37" s="71"/>
      <c r="QO37" s="71"/>
      <c r="QP37" s="71"/>
      <c r="QQ37" s="71"/>
      <c r="QR37" s="71"/>
      <c r="QS37" s="71"/>
      <c r="QT37" s="71"/>
      <c r="QU37" s="71"/>
      <c r="QV37" s="71"/>
      <c r="QW37" s="71"/>
      <c r="QX37" s="71"/>
      <c r="QY37" s="71"/>
      <c r="QZ37" s="71"/>
      <c r="RA37" s="71"/>
      <c r="RB37" s="71"/>
      <c r="RC37" s="71"/>
      <c r="RD37" s="71"/>
      <c r="RE37" s="71"/>
      <c r="RF37" s="71"/>
      <c r="RG37" s="71"/>
      <c r="RH37" s="71"/>
      <c r="RI37" s="71"/>
      <c r="RJ37" s="71"/>
      <c r="RK37" s="71"/>
      <c r="RL37" s="71"/>
      <c r="RM37" s="71"/>
      <c r="RN37" s="71"/>
      <c r="RO37" s="71"/>
      <c r="RP37" s="71"/>
      <c r="RQ37" s="71"/>
      <c r="RR37" s="71"/>
      <c r="RS37" s="71"/>
      <c r="RT37" s="71"/>
      <c r="RU37" s="71"/>
    </row>
    <row r="38" spans="1:489" s="68" customFormat="1" ht="14">
      <c r="A38" s="65"/>
      <c r="B38" s="59">
        <v>23</v>
      </c>
      <c r="C38" s="136">
        <v>43805</v>
      </c>
      <c r="D38" s="148"/>
      <c r="E38" s="80">
        <v>120602</v>
      </c>
      <c r="F38" s="149" t="s">
        <v>64</v>
      </c>
      <c r="G38" s="149"/>
      <c r="H38" s="149"/>
      <c r="I38" s="149"/>
      <c r="J38" s="149"/>
      <c r="K38" s="149"/>
      <c r="L38" s="149"/>
      <c r="M38" s="149"/>
      <c r="N38" s="150">
        <v>43798</v>
      </c>
      <c r="O38" s="150"/>
      <c r="P38" s="150"/>
      <c r="Q38" s="150"/>
      <c r="R38" s="183" t="s">
        <v>65</v>
      </c>
      <c r="S38" s="183"/>
      <c r="T38" s="183"/>
      <c r="U38" s="184">
        <v>4141</v>
      </c>
      <c r="V38" s="185"/>
      <c r="W38" s="8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1"/>
      <c r="CA38" s="71"/>
      <c r="CB38" s="71"/>
      <c r="CC38" s="71"/>
      <c r="CD38" s="71"/>
      <c r="CE38" s="71"/>
      <c r="CF38" s="71"/>
      <c r="CG38" s="71"/>
      <c r="CH38" s="71"/>
      <c r="CI38" s="71"/>
      <c r="CJ38" s="71"/>
      <c r="CK38" s="71"/>
      <c r="CL38" s="71"/>
      <c r="CM38" s="71"/>
      <c r="CN38" s="71"/>
      <c r="CO38" s="71"/>
      <c r="CP38" s="71"/>
      <c r="CQ38" s="71"/>
      <c r="CR38" s="71"/>
      <c r="CS38" s="71"/>
      <c r="CT38" s="71"/>
      <c r="CU38" s="71"/>
      <c r="CV38" s="71"/>
      <c r="CW38" s="71"/>
      <c r="CX38" s="71"/>
      <c r="CY38" s="71"/>
      <c r="CZ38" s="71"/>
      <c r="DA38" s="71"/>
      <c r="DB38" s="71"/>
      <c r="DC38" s="71"/>
      <c r="DD38" s="71"/>
      <c r="DE38" s="71"/>
      <c r="DF38" s="71"/>
      <c r="DG38" s="71"/>
      <c r="DH38" s="71"/>
      <c r="DI38" s="71"/>
      <c r="DJ38" s="71"/>
      <c r="DK38" s="71"/>
      <c r="DL38" s="71"/>
      <c r="DM38" s="71"/>
      <c r="DN38" s="71"/>
      <c r="DO38" s="71"/>
      <c r="DP38" s="71"/>
      <c r="DQ38" s="71"/>
      <c r="DR38" s="71"/>
      <c r="DS38" s="71"/>
      <c r="DT38" s="71"/>
      <c r="DU38" s="71"/>
      <c r="DV38" s="71"/>
      <c r="DW38" s="71"/>
      <c r="DX38" s="71"/>
      <c r="DY38" s="71"/>
      <c r="DZ38" s="71"/>
      <c r="EA38" s="71"/>
      <c r="EB38" s="71"/>
      <c r="EC38" s="71"/>
      <c r="ED38" s="71"/>
      <c r="EE38" s="71"/>
      <c r="EF38" s="71"/>
      <c r="EG38" s="71"/>
      <c r="EH38" s="71"/>
      <c r="EI38" s="71"/>
      <c r="EJ38" s="71"/>
      <c r="EK38" s="71"/>
      <c r="EL38" s="71"/>
      <c r="EM38" s="71"/>
      <c r="EN38" s="71"/>
      <c r="EO38" s="71"/>
      <c r="EP38" s="71"/>
      <c r="EQ38" s="71"/>
      <c r="ER38" s="71"/>
      <c r="ES38" s="71"/>
      <c r="ET38" s="71"/>
      <c r="EU38" s="71"/>
      <c r="EV38" s="71"/>
      <c r="EW38" s="71"/>
      <c r="EX38" s="71"/>
      <c r="EY38" s="71"/>
      <c r="EZ38" s="71"/>
      <c r="FA38" s="71"/>
      <c r="FB38" s="71"/>
      <c r="FC38" s="71"/>
      <c r="FD38" s="71"/>
      <c r="FE38" s="71"/>
      <c r="FF38" s="71"/>
      <c r="FG38" s="71"/>
      <c r="FH38" s="71"/>
      <c r="FI38" s="71"/>
      <c r="FJ38" s="71"/>
      <c r="FK38" s="71"/>
      <c r="FL38" s="71"/>
      <c r="FM38" s="71"/>
      <c r="FN38" s="71"/>
      <c r="FO38" s="71"/>
      <c r="FP38" s="71"/>
      <c r="FQ38" s="71"/>
      <c r="FR38" s="71"/>
      <c r="FS38" s="71"/>
      <c r="FT38" s="71"/>
      <c r="FU38" s="71"/>
      <c r="FV38" s="71"/>
      <c r="FW38" s="71"/>
      <c r="FX38" s="71"/>
      <c r="FY38" s="71"/>
      <c r="FZ38" s="71"/>
      <c r="GA38" s="71"/>
      <c r="GB38" s="71"/>
      <c r="GC38" s="71"/>
      <c r="GD38" s="71"/>
      <c r="GE38" s="71"/>
      <c r="GF38" s="71"/>
      <c r="GG38" s="71"/>
      <c r="GH38" s="71"/>
      <c r="GI38" s="71"/>
      <c r="GJ38" s="71"/>
      <c r="GK38" s="71"/>
      <c r="GL38" s="71"/>
      <c r="GM38" s="71"/>
      <c r="GN38" s="71"/>
      <c r="GO38" s="71"/>
      <c r="GP38" s="71"/>
      <c r="GQ38" s="71"/>
      <c r="GR38" s="71"/>
      <c r="GS38" s="71"/>
      <c r="GT38" s="71"/>
      <c r="GU38" s="71"/>
      <c r="GV38" s="71"/>
      <c r="GW38" s="71"/>
      <c r="GX38" s="71"/>
      <c r="GY38" s="71"/>
      <c r="GZ38" s="71"/>
      <c r="HA38" s="71"/>
      <c r="HB38" s="71"/>
      <c r="HC38" s="71"/>
      <c r="HD38" s="71"/>
      <c r="HE38" s="71"/>
      <c r="HF38" s="71"/>
      <c r="HG38" s="71"/>
      <c r="HH38" s="71"/>
      <c r="HI38" s="71"/>
      <c r="HJ38" s="71"/>
      <c r="HK38" s="71"/>
      <c r="HL38" s="71"/>
      <c r="HM38" s="71"/>
      <c r="HN38" s="71"/>
      <c r="HO38" s="71"/>
      <c r="HP38" s="71"/>
      <c r="HQ38" s="71"/>
      <c r="HR38" s="71"/>
      <c r="HS38" s="71"/>
      <c r="HT38" s="71"/>
      <c r="HU38" s="71"/>
      <c r="HV38" s="71"/>
      <c r="HW38" s="71"/>
      <c r="HX38" s="71"/>
      <c r="HY38" s="71"/>
      <c r="HZ38" s="71"/>
      <c r="IA38" s="71"/>
      <c r="IB38" s="71"/>
      <c r="IC38" s="71"/>
      <c r="ID38" s="71"/>
      <c r="IE38" s="71"/>
      <c r="IF38" s="71"/>
      <c r="IG38" s="71"/>
      <c r="IH38" s="71"/>
      <c r="II38" s="71"/>
      <c r="IJ38" s="71"/>
      <c r="IK38" s="71"/>
      <c r="IL38" s="71"/>
      <c r="IM38" s="71"/>
      <c r="IN38" s="71"/>
      <c r="IO38" s="71"/>
      <c r="IP38" s="71"/>
      <c r="IQ38" s="71"/>
      <c r="IR38" s="71"/>
      <c r="IS38" s="71"/>
      <c r="IT38" s="71"/>
      <c r="IU38" s="71"/>
      <c r="IV38" s="71"/>
      <c r="IW38" s="71"/>
      <c r="IX38" s="71"/>
      <c r="IY38" s="71"/>
      <c r="IZ38" s="71"/>
      <c r="JA38" s="71"/>
      <c r="JB38" s="71"/>
      <c r="JC38" s="71"/>
      <c r="JD38" s="71"/>
      <c r="JE38" s="71"/>
      <c r="JF38" s="71"/>
      <c r="JG38" s="71"/>
      <c r="JH38" s="71"/>
      <c r="JI38" s="71"/>
      <c r="JJ38" s="71"/>
      <c r="JK38" s="71"/>
      <c r="JL38" s="71"/>
      <c r="JM38" s="71"/>
      <c r="JN38" s="71"/>
      <c r="JO38" s="71"/>
      <c r="JP38" s="71"/>
      <c r="JQ38" s="71"/>
      <c r="JR38" s="71"/>
      <c r="JS38" s="71"/>
      <c r="JT38" s="71"/>
      <c r="JU38" s="71"/>
      <c r="JV38" s="71"/>
      <c r="JW38" s="71"/>
      <c r="JX38" s="71"/>
      <c r="JY38" s="71"/>
      <c r="JZ38" s="71"/>
      <c r="KA38" s="71"/>
      <c r="KB38" s="71"/>
      <c r="KC38" s="71"/>
      <c r="KD38" s="71"/>
      <c r="KE38" s="71"/>
      <c r="KF38" s="71"/>
      <c r="KG38" s="71"/>
      <c r="KH38" s="71"/>
      <c r="KI38" s="71"/>
      <c r="KJ38" s="71"/>
      <c r="KK38" s="71"/>
      <c r="KL38" s="71"/>
      <c r="KM38" s="71"/>
      <c r="KN38" s="71"/>
      <c r="KO38" s="71"/>
      <c r="KP38" s="71"/>
      <c r="KQ38" s="71"/>
      <c r="KR38" s="71"/>
      <c r="KS38" s="71"/>
      <c r="KT38" s="71"/>
      <c r="KU38" s="71"/>
      <c r="KV38" s="71"/>
      <c r="KW38" s="71"/>
      <c r="KX38" s="71"/>
      <c r="KY38" s="71"/>
      <c r="KZ38" s="71"/>
      <c r="LA38" s="71"/>
      <c r="LB38" s="71"/>
      <c r="LC38" s="71"/>
      <c r="LD38" s="71"/>
      <c r="LE38" s="71"/>
      <c r="LF38" s="71"/>
      <c r="LG38" s="71"/>
      <c r="LH38" s="71"/>
      <c r="LI38" s="71"/>
      <c r="LJ38" s="71"/>
      <c r="LK38" s="71"/>
      <c r="LL38" s="71"/>
      <c r="LM38" s="71"/>
      <c r="LN38" s="71"/>
      <c r="LO38" s="71"/>
      <c r="LP38" s="71"/>
      <c r="LQ38" s="71"/>
      <c r="LR38" s="71"/>
      <c r="LS38" s="71"/>
      <c r="LT38" s="71"/>
      <c r="LU38" s="71"/>
      <c r="LV38" s="71"/>
      <c r="LW38" s="71"/>
      <c r="LX38" s="71"/>
      <c r="LY38" s="71"/>
      <c r="LZ38" s="71"/>
      <c r="MA38" s="71"/>
      <c r="MB38" s="71"/>
      <c r="MC38" s="71"/>
      <c r="MD38" s="71"/>
      <c r="ME38" s="71"/>
      <c r="MF38" s="71"/>
      <c r="MG38" s="71"/>
      <c r="MH38" s="71"/>
      <c r="MI38" s="71"/>
      <c r="MJ38" s="71"/>
      <c r="MK38" s="71"/>
      <c r="ML38" s="71"/>
      <c r="MM38" s="71"/>
      <c r="MN38" s="71"/>
      <c r="MO38" s="71"/>
      <c r="MP38" s="71"/>
      <c r="MQ38" s="71"/>
      <c r="MR38" s="71"/>
      <c r="MS38" s="71"/>
      <c r="MT38" s="71"/>
      <c r="MU38" s="71"/>
      <c r="MV38" s="71"/>
      <c r="MW38" s="71"/>
      <c r="MX38" s="71"/>
      <c r="MY38" s="71"/>
      <c r="MZ38" s="71"/>
      <c r="NA38" s="71"/>
      <c r="NB38" s="71"/>
      <c r="NC38" s="71"/>
      <c r="ND38" s="71"/>
      <c r="NE38" s="71"/>
      <c r="NF38" s="71"/>
      <c r="NG38" s="71"/>
      <c r="NH38" s="71"/>
      <c r="NI38" s="71"/>
      <c r="NJ38" s="71"/>
      <c r="NK38" s="71"/>
      <c r="NL38" s="71"/>
      <c r="NM38" s="71"/>
      <c r="NN38" s="71"/>
      <c r="NO38" s="71"/>
      <c r="NP38" s="71"/>
      <c r="NQ38" s="71"/>
      <c r="NR38" s="71"/>
      <c r="NS38" s="71"/>
      <c r="NT38" s="71"/>
      <c r="NU38" s="71"/>
      <c r="NV38" s="71"/>
      <c r="NW38" s="71"/>
      <c r="NX38" s="71"/>
      <c r="NY38" s="71"/>
      <c r="NZ38" s="71"/>
      <c r="OA38" s="71"/>
      <c r="OB38" s="71"/>
      <c r="OC38" s="71"/>
      <c r="OD38" s="71"/>
      <c r="OE38" s="71"/>
      <c r="OF38" s="71"/>
      <c r="OG38" s="71"/>
      <c r="OH38" s="71"/>
      <c r="OI38" s="71"/>
      <c r="OJ38" s="71"/>
      <c r="OK38" s="71"/>
      <c r="OL38" s="71"/>
      <c r="OM38" s="71"/>
      <c r="ON38" s="71"/>
      <c r="OO38" s="71"/>
      <c r="OP38" s="71"/>
      <c r="OQ38" s="71"/>
      <c r="OR38" s="71"/>
      <c r="OS38" s="71"/>
      <c r="OT38" s="71"/>
      <c r="OU38" s="71"/>
      <c r="OV38" s="71"/>
      <c r="OW38" s="71"/>
      <c r="OX38" s="71"/>
      <c r="OY38" s="71"/>
      <c r="OZ38" s="71"/>
      <c r="PA38" s="71"/>
      <c r="PB38" s="71"/>
      <c r="PC38" s="71"/>
      <c r="PD38" s="71"/>
      <c r="PE38" s="71"/>
      <c r="PF38" s="71"/>
      <c r="PG38" s="71"/>
      <c r="PH38" s="71"/>
      <c r="PI38" s="71"/>
      <c r="PJ38" s="71"/>
      <c r="PK38" s="71"/>
      <c r="PL38" s="71"/>
      <c r="PM38" s="71"/>
      <c r="PN38" s="71"/>
      <c r="PO38" s="71"/>
      <c r="PP38" s="71"/>
      <c r="PQ38" s="71"/>
      <c r="PR38" s="71"/>
      <c r="PS38" s="71"/>
      <c r="PT38" s="71"/>
      <c r="PU38" s="71"/>
      <c r="PV38" s="71"/>
      <c r="PW38" s="71"/>
      <c r="PX38" s="71"/>
      <c r="PY38" s="71"/>
      <c r="PZ38" s="71"/>
      <c r="QA38" s="71"/>
      <c r="QB38" s="71"/>
      <c r="QC38" s="71"/>
      <c r="QD38" s="71"/>
      <c r="QE38" s="71"/>
      <c r="QF38" s="71"/>
      <c r="QG38" s="71"/>
      <c r="QH38" s="71"/>
      <c r="QI38" s="71"/>
      <c r="QJ38" s="71"/>
      <c r="QK38" s="71"/>
      <c r="QL38" s="71"/>
      <c r="QM38" s="71"/>
      <c r="QN38" s="71"/>
      <c r="QO38" s="71"/>
      <c r="QP38" s="71"/>
      <c r="QQ38" s="71"/>
      <c r="QR38" s="71"/>
      <c r="QS38" s="71"/>
      <c r="QT38" s="71"/>
      <c r="QU38" s="71"/>
      <c r="QV38" s="71"/>
      <c r="QW38" s="71"/>
      <c r="QX38" s="71"/>
      <c r="QY38" s="71"/>
      <c r="QZ38" s="71"/>
      <c r="RA38" s="71"/>
      <c r="RB38" s="71"/>
      <c r="RC38" s="71"/>
      <c r="RD38" s="71"/>
      <c r="RE38" s="71"/>
      <c r="RF38" s="71"/>
      <c r="RG38" s="71"/>
      <c r="RH38" s="71"/>
      <c r="RI38" s="71"/>
      <c r="RJ38" s="71"/>
      <c r="RK38" s="71"/>
      <c r="RL38" s="71"/>
      <c r="RM38" s="71"/>
      <c r="RN38" s="71"/>
      <c r="RO38" s="71"/>
      <c r="RP38" s="71"/>
      <c r="RQ38" s="71"/>
      <c r="RR38" s="71"/>
      <c r="RS38" s="71"/>
      <c r="RT38" s="71"/>
      <c r="RU38" s="71"/>
    </row>
    <row r="39" spans="1:489" s="68" customFormat="1" ht="14">
      <c r="A39" s="65"/>
      <c r="B39" s="59">
        <v>24</v>
      </c>
      <c r="C39" s="136">
        <v>43805</v>
      </c>
      <c r="D39" s="148"/>
      <c r="E39" s="80">
        <v>120603</v>
      </c>
      <c r="F39" s="149" t="s">
        <v>66</v>
      </c>
      <c r="G39" s="149"/>
      <c r="H39" s="149"/>
      <c r="I39" s="149"/>
      <c r="J39" s="149"/>
      <c r="K39" s="149"/>
      <c r="L39" s="149"/>
      <c r="M39" s="149"/>
      <c r="N39" s="150">
        <v>43790</v>
      </c>
      <c r="O39" s="150"/>
      <c r="P39" s="150"/>
      <c r="Q39" s="150"/>
      <c r="R39" s="183" t="s">
        <v>65</v>
      </c>
      <c r="S39" s="183"/>
      <c r="T39" s="183"/>
      <c r="U39" s="184">
        <v>72.94</v>
      </c>
      <c r="V39" s="185"/>
      <c r="W39" s="81"/>
      <c r="X39" s="71"/>
      <c r="Y39" s="71"/>
      <c r="Z39" s="71"/>
      <c r="AA39" s="71"/>
      <c r="AB39" s="71"/>
      <c r="AC39" s="82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1"/>
      <c r="CA39" s="71"/>
      <c r="CB39" s="71"/>
      <c r="CC39" s="71"/>
      <c r="CD39" s="71"/>
      <c r="CE39" s="71"/>
      <c r="CF39" s="71"/>
      <c r="CG39" s="71"/>
      <c r="CH39" s="71"/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1"/>
      <c r="CT39" s="71"/>
      <c r="CU39" s="71"/>
      <c r="CV39" s="71"/>
      <c r="CW39" s="71"/>
      <c r="CX39" s="71"/>
      <c r="CY39" s="71"/>
      <c r="CZ39" s="71"/>
      <c r="DA39" s="71"/>
      <c r="DB39" s="71"/>
      <c r="DC39" s="71"/>
      <c r="DD39" s="71"/>
      <c r="DE39" s="71"/>
      <c r="DF39" s="71"/>
      <c r="DG39" s="71"/>
      <c r="DH39" s="71"/>
      <c r="DI39" s="71"/>
      <c r="DJ39" s="71"/>
      <c r="DK39" s="71"/>
      <c r="DL39" s="71"/>
      <c r="DM39" s="71"/>
      <c r="DN39" s="71"/>
      <c r="DO39" s="71"/>
      <c r="DP39" s="71"/>
      <c r="DQ39" s="71"/>
      <c r="DR39" s="71"/>
      <c r="DS39" s="71"/>
      <c r="DT39" s="71"/>
      <c r="DU39" s="71"/>
      <c r="DV39" s="71"/>
      <c r="DW39" s="71"/>
      <c r="DX39" s="71"/>
      <c r="DY39" s="71"/>
      <c r="DZ39" s="71"/>
      <c r="EA39" s="71"/>
      <c r="EB39" s="71"/>
      <c r="EC39" s="71"/>
      <c r="ED39" s="71"/>
      <c r="EE39" s="71"/>
      <c r="EF39" s="71"/>
      <c r="EG39" s="71"/>
      <c r="EH39" s="71"/>
      <c r="EI39" s="71"/>
      <c r="EJ39" s="71"/>
      <c r="EK39" s="71"/>
      <c r="EL39" s="71"/>
      <c r="EM39" s="71"/>
      <c r="EN39" s="71"/>
      <c r="EO39" s="71"/>
      <c r="EP39" s="71"/>
      <c r="EQ39" s="71"/>
      <c r="ER39" s="71"/>
      <c r="ES39" s="71"/>
      <c r="ET39" s="71"/>
      <c r="EU39" s="71"/>
      <c r="EV39" s="71"/>
      <c r="EW39" s="71"/>
      <c r="EX39" s="71"/>
      <c r="EY39" s="71"/>
      <c r="EZ39" s="71"/>
      <c r="FA39" s="71"/>
      <c r="FB39" s="71"/>
      <c r="FC39" s="71"/>
      <c r="FD39" s="71"/>
      <c r="FE39" s="71"/>
      <c r="FF39" s="71"/>
      <c r="FG39" s="71"/>
      <c r="FH39" s="71"/>
      <c r="FI39" s="71"/>
      <c r="FJ39" s="71"/>
      <c r="FK39" s="71"/>
      <c r="FL39" s="71"/>
      <c r="FM39" s="71"/>
      <c r="FN39" s="71"/>
      <c r="FO39" s="71"/>
      <c r="FP39" s="71"/>
      <c r="FQ39" s="71"/>
      <c r="FR39" s="71"/>
      <c r="FS39" s="71"/>
      <c r="FT39" s="71"/>
      <c r="FU39" s="71"/>
      <c r="FV39" s="71"/>
      <c r="FW39" s="71"/>
      <c r="FX39" s="71"/>
      <c r="FY39" s="71"/>
      <c r="FZ39" s="71"/>
      <c r="GA39" s="71"/>
      <c r="GB39" s="71"/>
      <c r="GC39" s="71"/>
      <c r="GD39" s="71"/>
      <c r="GE39" s="71"/>
      <c r="GF39" s="71"/>
      <c r="GG39" s="71"/>
      <c r="GH39" s="71"/>
      <c r="GI39" s="71"/>
      <c r="GJ39" s="71"/>
      <c r="GK39" s="71"/>
      <c r="GL39" s="71"/>
      <c r="GM39" s="71"/>
      <c r="GN39" s="71"/>
      <c r="GO39" s="71"/>
      <c r="GP39" s="71"/>
      <c r="GQ39" s="71"/>
      <c r="GR39" s="71"/>
      <c r="GS39" s="71"/>
      <c r="GT39" s="71"/>
      <c r="GU39" s="71"/>
      <c r="GV39" s="71"/>
      <c r="GW39" s="71"/>
      <c r="GX39" s="71"/>
      <c r="GY39" s="71"/>
      <c r="GZ39" s="71"/>
      <c r="HA39" s="71"/>
      <c r="HB39" s="71"/>
      <c r="HC39" s="71"/>
      <c r="HD39" s="71"/>
      <c r="HE39" s="71"/>
      <c r="HF39" s="71"/>
      <c r="HG39" s="71"/>
      <c r="HH39" s="71"/>
      <c r="HI39" s="71"/>
      <c r="HJ39" s="71"/>
      <c r="HK39" s="71"/>
      <c r="HL39" s="71"/>
      <c r="HM39" s="71"/>
      <c r="HN39" s="71"/>
      <c r="HO39" s="71"/>
      <c r="HP39" s="71"/>
      <c r="HQ39" s="71"/>
      <c r="HR39" s="71"/>
      <c r="HS39" s="71"/>
      <c r="HT39" s="71"/>
      <c r="HU39" s="71"/>
      <c r="HV39" s="71"/>
      <c r="HW39" s="71"/>
      <c r="HX39" s="71"/>
      <c r="HY39" s="71"/>
      <c r="HZ39" s="71"/>
      <c r="IA39" s="71"/>
      <c r="IB39" s="71"/>
      <c r="IC39" s="71"/>
      <c r="ID39" s="71"/>
      <c r="IE39" s="71"/>
      <c r="IF39" s="71"/>
      <c r="IG39" s="71"/>
      <c r="IH39" s="71"/>
      <c r="II39" s="71"/>
      <c r="IJ39" s="71"/>
      <c r="IK39" s="71"/>
      <c r="IL39" s="71"/>
      <c r="IM39" s="71"/>
      <c r="IN39" s="71"/>
      <c r="IO39" s="71"/>
      <c r="IP39" s="71"/>
      <c r="IQ39" s="71"/>
      <c r="IR39" s="71"/>
      <c r="IS39" s="71"/>
      <c r="IT39" s="71"/>
      <c r="IU39" s="71"/>
      <c r="IV39" s="71"/>
      <c r="IW39" s="71"/>
      <c r="IX39" s="71"/>
      <c r="IY39" s="71"/>
      <c r="IZ39" s="71"/>
      <c r="JA39" s="71"/>
      <c r="JB39" s="71"/>
      <c r="JC39" s="71"/>
      <c r="JD39" s="71"/>
      <c r="JE39" s="71"/>
      <c r="JF39" s="71"/>
      <c r="JG39" s="71"/>
      <c r="JH39" s="71"/>
      <c r="JI39" s="71"/>
      <c r="JJ39" s="71"/>
      <c r="JK39" s="71"/>
      <c r="JL39" s="71"/>
      <c r="JM39" s="71"/>
      <c r="JN39" s="71"/>
      <c r="JO39" s="71"/>
      <c r="JP39" s="71"/>
      <c r="JQ39" s="71"/>
      <c r="JR39" s="71"/>
      <c r="JS39" s="71"/>
      <c r="JT39" s="71"/>
      <c r="JU39" s="71"/>
      <c r="JV39" s="71"/>
      <c r="JW39" s="71"/>
      <c r="JX39" s="71"/>
      <c r="JY39" s="71"/>
      <c r="JZ39" s="71"/>
      <c r="KA39" s="71"/>
      <c r="KB39" s="71"/>
      <c r="KC39" s="71"/>
      <c r="KD39" s="71"/>
      <c r="KE39" s="71"/>
      <c r="KF39" s="71"/>
      <c r="KG39" s="71"/>
      <c r="KH39" s="71"/>
      <c r="KI39" s="71"/>
      <c r="KJ39" s="71"/>
      <c r="KK39" s="71"/>
      <c r="KL39" s="71"/>
      <c r="KM39" s="71"/>
      <c r="KN39" s="71"/>
      <c r="KO39" s="71"/>
      <c r="KP39" s="71"/>
      <c r="KQ39" s="71"/>
      <c r="KR39" s="71"/>
      <c r="KS39" s="71"/>
      <c r="KT39" s="71"/>
      <c r="KU39" s="71"/>
      <c r="KV39" s="71"/>
      <c r="KW39" s="71"/>
      <c r="KX39" s="71"/>
      <c r="KY39" s="71"/>
      <c r="KZ39" s="71"/>
      <c r="LA39" s="71"/>
      <c r="LB39" s="71"/>
      <c r="LC39" s="71"/>
      <c r="LD39" s="71"/>
      <c r="LE39" s="71"/>
      <c r="LF39" s="71"/>
      <c r="LG39" s="71"/>
      <c r="LH39" s="71"/>
      <c r="LI39" s="71"/>
      <c r="LJ39" s="71"/>
      <c r="LK39" s="71"/>
      <c r="LL39" s="71"/>
      <c r="LM39" s="71"/>
      <c r="LN39" s="71"/>
      <c r="LO39" s="71"/>
      <c r="LP39" s="71"/>
      <c r="LQ39" s="71"/>
      <c r="LR39" s="71"/>
      <c r="LS39" s="71"/>
      <c r="LT39" s="71"/>
      <c r="LU39" s="71"/>
      <c r="LV39" s="71"/>
      <c r="LW39" s="71"/>
      <c r="LX39" s="71"/>
      <c r="LY39" s="71"/>
      <c r="LZ39" s="71"/>
      <c r="MA39" s="71"/>
      <c r="MB39" s="71"/>
      <c r="MC39" s="71"/>
      <c r="MD39" s="71"/>
      <c r="ME39" s="71"/>
      <c r="MF39" s="71"/>
      <c r="MG39" s="71"/>
      <c r="MH39" s="71"/>
      <c r="MI39" s="71"/>
      <c r="MJ39" s="71"/>
      <c r="MK39" s="71"/>
      <c r="ML39" s="71"/>
      <c r="MM39" s="71"/>
      <c r="MN39" s="71"/>
      <c r="MO39" s="71"/>
      <c r="MP39" s="71"/>
      <c r="MQ39" s="71"/>
      <c r="MR39" s="71"/>
      <c r="MS39" s="71"/>
      <c r="MT39" s="71"/>
      <c r="MU39" s="71"/>
      <c r="MV39" s="71"/>
      <c r="MW39" s="71"/>
      <c r="MX39" s="71"/>
      <c r="MY39" s="71"/>
      <c r="MZ39" s="71"/>
      <c r="NA39" s="71"/>
      <c r="NB39" s="71"/>
      <c r="NC39" s="71"/>
      <c r="ND39" s="71"/>
      <c r="NE39" s="71"/>
      <c r="NF39" s="71"/>
      <c r="NG39" s="71"/>
      <c r="NH39" s="71"/>
      <c r="NI39" s="71"/>
      <c r="NJ39" s="71"/>
      <c r="NK39" s="71"/>
      <c r="NL39" s="71"/>
      <c r="NM39" s="71"/>
      <c r="NN39" s="71"/>
      <c r="NO39" s="71"/>
      <c r="NP39" s="71"/>
      <c r="NQ39" s="71"/>
      <c r="NR39" s="71"/>
      <c r="NS39" s="71"/>
      <c r="NT39" s="71"/>
      <c r="NU39" s="71"/>
      <c r="NV39" s="71"/>
      <c r="NW39" s="71"/>
      <c r="NX39" s="71"/>
      <c r="NY39" s="71"/>
      <c r="NZ39" s="71"/>
      <c r="OA39" s="71"/>
      <c r="OB39" s="71"/>
      <c r="OC39" s="71"/>
      <c r="OD39" s="71"/>
      <c r="OE39" s="71"/>
      <c r="OF39" s="71"/>
      <c r="OG39" s="71"/>
      <c r="OH39" s="71"/>
      <c r="OI39" s="71"/>
      <c r="OJ39" s="71"/>
      <c r="OK39" s="71"/>
      <c r="OL39" s="71"/>
      <c r="OM39" s="71"/>
      <c r="ON39" s="71"/>
      <c r="OO39" s="71"/>
      <c r="OP39" s="71"/>
      <c r="OQ39" s="71"/>
      <c r="OR39" s="71"/>
      <c r="OS39" s="71"/>
      <c r="OT39" s="71"/>
      <c r="OU39" s="71"/>
      <c r="OV39" s="71"/>
      <c r="OW39" s="71"/>
      <c r="OX39" s="71"/>
      <c r="OY39" s="71"/>
      <c r="OZ39" s="71"/>
      <c r="PA39" s="71"/>
      <c r="PB39" s="71"/>
      <c r="PC39" s="71"/>
      <c r="PD39" s="71"/>
      <c r="PE39" s="71"/>
      <c r="PF39" s="71"/>
      <c r="PG39" s="71"/>
      <c r="PH39" s="71"/>
      <c r="PI39" s="71"/>
      <c r="PJ39" s="71"/>
      <c r="PK39" s="71"/>
      <c r="PL39" s="71"/>
      <c r="PM39" s="71"/>
      <c r="PN39" s="71"/>
      <c r="PO39" s="71"/>
      <c r="PP39" s="71"/>
      <c r="PQ39" s="71"/>
      <c r="PR39" s="71"/>
      <c r="PS39" s="71"/>
      <c r="PT39" s="71"/>
      <c r="PU39" s="71"/>
      <c r="PV39" s="71"/>
      <c r="PW39" s="71"/>
      <c r="PX39" s="71"/>
      <c r="PY39" s="71"/>
      <c r="PZ39" s="71"/>
      <c r="QA39" s="71"/>
      <c r="QB39" s="71"/>
      <c r="QC39" s="71"/>
      <c r="QD39" s="71"/>
      <c r="QE39" s="71"/>
      <c r="QF39" s="71"/>
      <c r="QG39" s="71"/>
      <c r="QH39" s="71"/>
      <c r="QI39" s="71"/>
      <c r="QJ39" s="71"/>
      <c r="QK39" s="71"/>
      <c r="QL39" s="71"/>
      <c r="QM39" s="71"/>
      <c r="QN39" s="71"/>
      <c r="QO39" s="71"/>
      <c r="QP39" s="71"/>
      <c r="QQ39" s="71"/>
      <c r="QR39" s="71"/>
      <c r="QS39" s="71"/>
      <c r="QT39" s="71"/>
      <c r="QU39" s="71"/>
      <c r="QV39" s="71"/>
      <c r="QW39" s="71"/>
      <c r="QX39" s="71"/>
      <c r="QY39" s="71"/>
      <c r="QZ39" s="71"/>
      <c r="RA39" s="71"/>
      <c r="RB39" s="71"/>
      <c r="RC39" s="71"/>
      <c r="RD39" s="71"/>
      <c r="RE39" s="71"/>
      <c r="RF39" s="71"/>
      <c r="RG39" s="71"/>
      <c r="RH39" s="71"/>
      <c r="RI39" s="71"/>
      <c r="RJ39" s="71"/>
      <c r="RK39" s="71"/>
      <c r="RL39" s="71"/>
      <c r="RM39" s="71"/>
      <c r="RN39" s="71"/>
      <c r="RO39" s="71"/>
      <c r="RP39" s="71"/>
      <c r="RQ39" s="71"/>
      <c r="RR39" s="71"/>
      <c r="RS39" s="71"/>
      <c r="RT39" s="71"/>
      <c r="RU39" s="71"/>
    </row>
    <row r="40" spans="1:489" s="68" customFormat="1" ht="14">
      <c r="A40" s="65"/>
      <c r="B40" s="59">
        <v>25</v>
      </c>
      <c r="C40" s="136">
        <v>43805</v>
      </c>
      <c r="D40" s="148"/>
      <c r="E40" s="80">
        <v>120604</v>
      </c>
      <c r="F40" s="149" t="s">
        <v>67</v>
      </c>
      <c r="G40" s="149"/>
      <c r="H40" s="149"/>
      <c r="I40" s="149"/>
      <c r="J40" s="149"/>
      <c r="K40" s="149"/>
      <c r="L40" s="149"/>
      <c r="M40" s="149"/>
      <c r="N40" s="150" t="s">
        <v>42</v>
      </c>
      <c r="O40" s="150"/>
      <c r="P40" s="150"/>
      <c r="Q40" s="150"/>
      <c r="R40" s="183" t="s">
        <v>65</v>
      </c>
      <c r="S40" s="183"/>
      <c r="T40" s="183"/>
      <c r="U40" s="184">
        <v>3851.78</v>
      </c>
      <c r="V40" s="185"/>
      <c r="W40" s="83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1"/>
      <c r="CA40" s="71"/>
      <c r="CB40" s="71"/>
      <c r="CC40" s="71"/>
      <c r="CD40" s="71"/>
      <c r="CE40" s="71"/>
      <c r="CF40" s="71"/>
      <c r="CG40" s="71"/>
      <c r="CH40" s="71"/>
      <c r="CI40" s="71"/>
      <c r="CJ40" s="71"/>
      <c r="CK40" s="71"/>
      <c r="CL40" s="71"/>
      <c r="CM40" s="71"/>
      <c r="CN40" s="71"/>
      <c r="CO40" s="71"/>
      <c r="CP40" s="71"/>
      <c r="CQ40" s="71"/>
      <c r="CR40" s="71"/>
      <c r="CS40" s="71"/>
      <c r="CT40" s="71"/>
      <c r="CU40" s="71"/>
      <c r="CV40" s="71"/>
      <c r="CW40" s="71"/>
      <c r="CX40" s="71"/>
      <c r="CY40" s="71"/>
      <c r="CZ40" s="71"/>
      <c r="DA40" s="71"/>
      <c r="DB40" s="71"/>
      <c r="DC40" s="71"/>
      <c r="DD40" s="71"/>
      <c r="DE40" s="71"/>
      <c r="DF40" s="71"/>
      <c r="DG40" s="71"/>
      <c r="DH40" s="71"/>
      <c r="DI40" s="71"/>
      <c r="DJ40" s="71"/>
      <c r="DK40" s="71"/>
      <c r="DL40" s="71"/>
      <c r="DM40" s="71"/>
      <c r="DN40" s="71"/>
      <c r="DO40" s="71"/>
      <c r="DP40" s="71"/>
      <c r="DQ40" s="71"/>
      <c r="DR40" s="71"/>
      <c r="DS40" s="71"/>
      <c r="DT40" s="71"/>
      <c r="DU40" s="71"/>
      <c r="DV40" s="71"/>
      <c r="DW40" s="71"/>
      <c r="DX40" s="71"/>
      <c r="DY40" s="71"/>
      <c r="DZ40" s="71"/>
      <c r="EA40" s="71"/>
      <c r="EB40" s="71"/>
      <c r="EC40" s="71"/>
      <c r="ED40" s="71"/>
      <c r="EE40" s="71"/>
      <c r="EF40" s="71"/>
      <c r="EG40" s="71"/>
      <c r="EH40" s="71"/>
      <c r="EI40" s="71"/>
      <c r="EJ40" s="71"/>
      <c r="EK40" s="71"/>
      <c r="EL40" s="71"/>
      <c r="EM40" s="71"/>
      <c r="EN40" s="71"/>
      <c r="EO40" s="71"/>
      <c r="EP40" s="71"/>
      <c r="EQ40" s="71"/>
      <c r="ER40" s="71"/>
      <c r="ES40" s="71"/>
      <c r="ET40" s="71"/>
      <c r="EU40" s="71"/>
      <c r="EV40" s="71"/>
      <c r="EW40" s="71"/>
      <c r="EX40" s="71"/>
      <c r="EY40" s="71"/>
      <c r="EZ40" s="71"/>
      <c r="FA40" s="71"/>
      <c r="FB40" s="71"/>
      <c r="FC40" s="71"/>
      <c r="FD40" s="71"/>
      <c r="FE40" s="71"/>
      <c r="FF40" s="71"/>
      <c r="FG40" s="71"/>
      <c r="FH40" s="71"/>
      <c r="FI40" s="71"/>
      <c r="FJ40" s="71"/>
      <c r="FK40" s="71"/>
      <c r="FL40" s="71"/>
      <c r="FM40" s="71"/>
      <c r="FN40" s="71"/>
      <c r="FO40" s="71"/>
      <c r="FP40" s="71"/>
      <c r="FQ40" s="71"/>
      <c r="FR40" s="71"/>
      <c r="FS40" s="71"/>
      <c r="FT40" s="71"/>
      <c r="FU40" s="71"/>
      <c r="FV40" s="71"/>
      <c r="FW40" s="71"/>
      <c r="FX40" s="71"/>
      <c r="FY40" s="71"/>
      <c r="FZ40" s="71"/>
      <c r="GA40" s="71"/>
      <c r="GB40" s="71"/>
      <c r="GC40" s="71"/>
      <c r="GD40" s="71"/>
      <c r="GE40" s="71"/>
      <c r="GF40" s="71"/>
      <c r="GG40" s="71"/>
      <c r="GH40" s="71"/>
      <c r="GI40" s="71"/>
      <c r="GJ40" s="71"/>
      <c r="GK40" s="71"/>
      <c r="GL40" s="71"/>
      <c r="GM40" s="71"/>
      <c r="GN40" s="71"/>
      <c r="GO40" s="71"/>
      <c r="GP40" s="71"/>
      <c r="GQ40" s="71"/>
      <c r="GR40" s="71"/>
      <c r="GS40" s="71"/>
      <c r="GT40" s="71"/>
      <c r="GU40" s="71"/>
      <c r="GV40" s="71"/>
      <c r="GW40" s="71"/>
      <c r="GX40" s="71"/>
      <c r="GY40" s="71"/>
      <c r="GZ40" s="71"/>
      <c r="HA40" s="71"/>
      <c r="HB40" s="71"/>
      <c r="HC40" s="71"/>
      <c r="HD40" s="71"/>
      <c r="HE40" s="71"/>
      <c r="HF40" s="71"/>
      <c r="HG40" s="71"/>
      <c r="HH40" s="71"/>
      <c r="HI40" s="71"/>
      <c r="HJ40" s="71"/>
      <c r="HK40" s="71"/>
      <c r="HL40" s="71"/>
      <c r="HM40" s="71"/>
      <c r="HN40" s="71"/>
      <c r="HO40" s="71"/>
      <c r="HP40" s="71"/>
      <c r="HQ40" s="71"/>
      <c r="HR40" s="71"/>
      <c r="HS40" s="71"/>
      <c r="HT40" s="71"/>
      <c r="HU40" s="71"/>
      <c r="HV40" s="71"/>
      <c r="HW40" s="71"/>
      <c r="HX40" s="71"/>
      <c r="HY40" s="71"/>
      <c r="HZ40" s="71"/>
      <c r="IA40" s="71"/>
      <c r="IB40" s="71"/>
      <c r="IC40" s="71"/>
      <c r="ID40" s="71"/>
      <c r="IE40" s="71"/>
      <c r="IF40" s="71"/>
      <c r="IG40" s="71"/>
      <c r="IH40" s="71"/>
      <c r="II40" s="71"/>
      <c r="IJ40" s="71"/>
      <c r="IK40" s="71"/>
      <c r="IL40" s="71"/>
      <c r="IM40" s="71"/>
      <c r="IN40" s="71"/>
      <c r="IO40" s="71"/>
      <c r="IP40" s="71"/>
      <c r="IQ40" s="71"/>
      <c r="IR40" s="71"/>
      <c r="IS40" s="71"/>
      <c r="IT40" s="71"/>
      <c r="IU40" s="71"/>
      <c r="IV40" s="71"/>
      <c r="IW40" s="71"/>
      <c r="IX40" s="71"/>
      <c r="IY40" s="71"/>
      <c r="IZ40" s="71"/>
      <c r="JA40" s="71"/>
      <c r="JB40" s="71"/>
      <c r="JC40" s="71"/>
      <c r="JD40" s="71"/>
      <c r="JE40" s="71"/>
      <c r="JF40" s="71"/>
      <c r="JG40" s="71"/>
      <c r="JH40" s="71"/>
      <c r="JI40" s="71"/>
      <c r="JJ40" s="71"/>
      <c r="JK40" s="71"/>
      <c r="JL40" s="71"/>
      <c r="JM40" s="71"/>
      <c r="JN40" s="71"/>
      <c r="JO40" s="71"/>
      <c r="JP40" s="71"/>
      <c r="JQ40" s="71"/>
      <c r="JR40" s="71"/>
      <c r="JS40" s="71"/>
      <c r="JT40" s="71"/>
      <c r="JU40" s="71"/>
      <c r="JV40" s="71"/>
      <c r="JW40" s="71"/>
      <c r="JX40" s="71"/>
      <c r="JY40" s="71"/>
      <c r="JZ40" s="71"/>
      <c r="KA40" s="71"/>
      <c r="KB40" s="71"/>
      <c r="KC40" s="71"/>
      <c r="KD40" s="71"/>
      <c r="KE40" s="71"/>
      <c r="KF40" s="71"/>
      <c r="KG40" s="71"/>
      <c r="KH40" s="71"/>
      <c r="KI40" s="71"/>
      <c r="KJ40" s="71"/>
      <c r="KK40" s="71"/>
      <c r="KL40" s="71"/>
      <c r="KM40" s="71"/>
      <c r="KN40" s="71"/>
      <c r="KO40" s="71"/>
      <c r="KP40" s="71"/>
      <c r="KQ40" s="71"/>
      <c r="KR40" s="71"/>
      <c r="KS40" s="71"/>
      <c r="KT40" s="71"/>
      <c r="KU40" s="71"/>
      <c r="KV40" s="71"/>
      <c r="KW40" s="71"/>
      <c r="KX40" s="71"/>
      <c r="KY40" s="71"/>
      <c r="KZ40" s="71"/>
      <c r="LA40" s="71"/>
      <c r="LB40" s="71"/>
      <c r="LC40" s="71"/>
      <c r="LD40" s="71"/>
      <c r="LE40" s="71"/>
      <c r="LF40" s="71"/>
      <c r="LG40" s="71"/>
      <c r="LH40" s="71"/>
      <c r="LI40" s="71"/>
      <c r="LJ40" s="71"/>
      <c r="LK40" s="71"/>
      <c r="LL40" s="71"/>
      <c r="LM40" s="71"/>
      <c r="LN40" s="71"/>
      <c r="LO40" s="71"/>
      <c r="LP40" s="71"/>
      <c r="LQ40" s="71"/>
      <c r="LR40" s="71"/>
      <c r="LS40" s="71"/>
      <c r="LT40" s="71"/>
      <c r="LU40" s="71"/>
      <c r="LV40" s="71"/>
      <c r="LW40" s="71"/>
      <c r="LX40" s="71"/>
      <c r="LY40" s="71"/>
      <c r="LZ40" s="71"/>
      <c r="MA40" s="71"/>
      <c r="MB40" s="71"/>
      <c r="MC40" s="71"/>
      <c r="MD40" s="71"/>
      <c r="ME40" s="71"/>
      <c r="MF40" s="71"/>
      <c r="MG40" s="71"/>
      <c r="MH40" s="71"/>
      <c r="MI40" s="71"/>
      <c r="MJ40" s="71"/>
      <c r="MK40" s="71"/>
      <c r="ML40" s="71"/>
      <c r="MM40" s="71"/>
      <c r="MN40" s="71"/>
      <c r="MO40" s="71"/>
      <c r="MP40" s="71"/>
      <c r="MQ40" s="71"/>
      <c r="MR40" s="71"/>
      <c r="MS40" s="71"/>
      <c r="MT40" s="71"/>
      <c r="MU40" s="71"/>
      <c r="MV40" s="71"/>
      <c r="MW40" s="71"/>
      <c r="MX40" s="71"/>
      <c r="MY40" s="71"/>
      <c r="MZ40" s="71"/>
      <c r="NA40" s="71"/>
      <c r="NB40" s="71"/>
      <c r="NC40" s="71"/>
      <c r="ND40" s="71"/>
      <c r="NE40" s="71"/>
      <c r="NF40" s="71"/>
      <c r="NG40" s="71"/>
      <c r="NH40" s="71"/>
      <c r="NI40" s="71"/>
      <c r="NJ40" s="71"/>
      <c r="NK40" s="71"/>
      <c r="NL40" s="71"/>
      <c r="NM40" s="71"/>
      <c r="NN40" s="71"/>
      <c r="NO40" s="71"/>
      <c r="NP40" s="71"/>
      <c r="NQ40" s="71"/>
      <c r="NR40" s="71"/>
      <c r="NS40" s="71"/>
      <c r="NT40" s="71"/>
      <c r="NU40" s="71"/>
      <c r="NV40" s="71"/>
      <c r="NW40" s="71"/>
      <c r="NX40" s="71"/>
      <c r="NY40" s="71"/>
      <c r="NZ40" s="71"/>
      <c r="OA40" s="71"/>
      <c r="OB40" s="71"/>
      <c r="OC40" s="71"/>
      <c r="OD40" s="71"/>
      <c r="OE40" s="71"/>
      <c r="OF40" s="71"/>
      <c r="OG40" s="71"/>
      <c r="OH40" s="71"/>
      <c r="OI40" s="71"/>
      <c r="OJ40" s="71"/>
      <c r="OK40" s="71"/>
      <c r="OL40" s="71"/>
      <c r="OM40" s="71"/>
      <c r="ON40" s="71"/>
      <c r="OO40" s="71"/>
      <c r="OP40" s="71"/>
      <c r="OQ40" s="71"/>
      <c r="OR40" s="71"/>
      <c r="OS40" s="71"/>
      <c r="OT40" s="71"/>
      <c r="OU40" s="71"/>
      <c r="OV40" s="71"/>
      <c r="OW40" s="71"/>
      <c r="OX40" s="71"/>
      <c r="OY40" s="71"/>
      <c r="OZ40" s="71"/>
      <c r="PA40" s="71"/>
      <c r="PB40" s="71"/>
      <c r="PC40" s="71"/>
      <c r="PD40" s="71"/>
      <c r="PE40" s="71"/>
      <c r="PF40" s="71"/>
      <c r="PG40" s="71"/>
      <c r="PH40" s="71"/>
      <c r="PI40" s="71"/>
      <c r="PJ40" s="71"/>
      <c r="PK40" s="71"/>
      <c r="PL40" s="71"/>
      <c r="PM40" s="71"/>
      <c r="PN40" s="71"/>
      <c r="PO40" s="71"/>
      <c r="PP40" s="71"/>
      <c r="PQ40" s="71"/>
      <c r="PR40" s="71"/>
      <c r="PS40" s="71"/>
      <c r="PT40" s="71"/>
      <c r="PU40" s="71"/>
      <c r="PV40" s="71"/>
      <c r="PW40" s="71"/>
      <c r="PX40" s="71"/>
      <c r="PY40" s="71"/>
      <c r="PZ40" s="71"/>
      <c r="QA40" s="71"/>
      <c r="QB40" s="71"/>
      <c r="QC40" s="71"/>
      <c r="QD40" s="71"/>
      <c r="QE40" s="71"/>
      <c r="QF40" s="71"/>
      <c r="QG40" s="71"/>
      <c r="QH40" s="71"/>
      <c r="QI40" s="71"/>
      <c r="QJ40" s="71"/>
      <c r="QK40" s="71"/>
      <c r="QL40" s="71"/>
      <c r="QM40" s="71"/>
      <c r="QN40" s="71"/>
      <c r="QO40" s="71"/>
      <c r="QP40" s="71"/>
      <c r="QQ40" s="71"/>
      <c r="QR40" s="71"/>
      <c r="QS40" s="71"/>
      <c r="QT40" s="71"/>
      <c r="QU40" s="71"/>
      <c r="QV40" s="71"/>
      <c r="QW40" s="71"/>
      <c r="QX40" s="71"/>
      <c r="QY40" s="71"/>
      <c r="QZ40" s="71"/>
      <c r="RA40" s="71"/>
      <c r="RB40" s="71"/>
      <c r="RC40" s="71"/>
      <c r="RD40" s="71"/>
      <c r="RE40" s="71"/>
      <c r="RF40" s="71"/>
      <c r="RG40" s="71"/>
      <c r="RH40" s="71"/>
      <c r="RI40" s="71"/>
      <c r="RJ40" s="71"/>
      <c r="RK40" s="71"/>
      <c r="RL40" s="71"/>
      <c r="RM40" s="71"/>
      <c r="RN40" s="71"/>
      <c r="RO40" s="71"/>
      <c r="RP40" s="71"/>
      <c r="RQ40" s="71"/>
      <c r="RR40" s="71"/>
      <c r="RS40" s="71"/>
      <c r="RT40" s="71"/>
      <c r="RU40" s="71"/>
    </row>
    <row r="41" spans="1:489" s="68" customFormat="1" ht="14.5" thickBot="1">
      <c r="A41" s="65"/>
      <c r="B41" s="59">
        <v>26</v>
      </c>
      <c r="C41" s="186">
        <v>43805</v>
      </c>
      <c r="D41" s="187"/>
      <c r="E41" s="84">
        <v>120605</v>
      </c>
      <c r="F41" s="188" t="s">
        <v>68</v>
      </c>
      <c r="G41" s="188"/>
      <c r="H41" s="188"/>
      <c r="I41" s="188"/>
      <c r="J41" s="188"/>
      <c r="K41" s="188"/>
      <c r="L41" s="188"/>
      <c r="M41" s="188"/>
      <c r="N41" s="189" t="s">
        <v>42</v>
      </c>
      <c r="O41" s="189"/>
      <c r="P41" s="189"/>
      <c r="Q41" s="189"/>
      <c r="R41" s="190" t="s">
        <v>65</v>
      </c>
      <c r="S41" s="190"/>
      <c r="T41" s="190"/>
      <c r="U41" s="191">
        <v>1234.03</v>
      </c>
      <c r="V41" s="192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71"/>
      <c r="EA41" s="71"/>
      <c r="EB41" s="71"/>
      <c r="EC41" s="71"/>
      <c r="ED41" s="71"/>
      <c r="EE41" s="71"/>
      <c r="EF41" s="71"/>
      <c r="EG41" s="71"/>
      <c r="EH41" s="71"/>
      <c r="EI41" s="71"/>
      <c r="EJ41" s="71"/>
      <c r="EK41" s="71"/>
      <c r="EL41" s="71"/>
      <c r="EM41" s="71"/>
      <c r="EN41" s="71"/>
      <c r="EO41" s="71"/>
      <c r="EP41" s="71"/>
      <c r="EQ41" s="71"/>
      <c r="ER41" s="71"/>
      <c r="ES41" s="71"/>
      <c r="ET41" s="71"/>
      <c r="EU41" s="71"/>
      <c r="EV41" s="71"/>
      <c r="EW41" s="71"/>
      <c r="EX41" s="71"/>
      <c r="EY41" s="71"/>
      <c r="EZ41" s="71"/>
      <c r="FA41" s="71"/>
      <c r="FB41" s="71"/>
      <c r="FC41" s="71"/>
      <c r="FD41" s="71"/>
      <c r="FE41" s="71"/>
      <c r="FF41" s="71"/>
      <c r="FG41" s="71"/>
      <c r="FH41" s="71"/>
      <c r="FI41" s="71"/>
      <c r="FJ41" s="71"/>
      <c r="FK41" s="71"/>
      <c r="FL41" s="71"/>
      <c r="FM41" s="71"/>
      <c r="FN41" s="71"/>
      <c r="FO41" s="71"/>
      <c r="FP41" s="71"/>
      <c r="FQ41" s="71"/>
      <c r="FR41" s="71"/>
      <c r="FS41" s="71"/>
      <c r="FT41" s="71"/>
      <c r="FU41" s="71"/>
      <c r="FV41" s="71"/>
      <c r="FW41" s="71"/>
      <c r="FX41" s="71"/>
      <c r="FY41" s="71"/>
      <c r="FZ41" s="71"/>
      <c r="GA41" s="71"/>
      <c r="GB41" s="71"/>
      <c r="GC41" s="71"/>
      <c r="GD41" s="71"/>
      <c r="GE41" s="71"/>
      <c r="GF41" s="71"/>
      <c r="GG41" s="71"/>
      <c r="GH41" s="71"/>
      <c r="GI41" s="71"/>
      <c r="GJ41" s="71"/>
      <c r="GK41" s="71"/>
      <c r="GL41" s="71"/>
      <c r="GM41" s="71"/>
      <c r="GN41" s="71"/>
      <c r="GO41" s="71"/>
      <c r="GP41" s="71"/>
      <c r="GQ41" s="71"/>
      <c r="GR41" s="71"/>
      <c r="GS41" s="71"/>
      <c r="GT41" s="71"/>
      <c r="GU41" s="71"/>
      <c r="GV41" s="71"/>
      <c r="GW41" s="71"/>
      <c r="GX41" s="71"/>
      <c r="GY41" s="71"/>
      <c r="GZ41" s="71"/>
      <c r="HA41" s="71"/>
      <c r="HB41" s="71"/>
      <c r="HC41" s="71"/>
      <c r="HD41" s="71"/>
      <c r="HE41" s="71"/>
      <c r="HF41" s="71"/>
      <c r="HG41" s="71"/>
      <c r="HH41" s="71"/>
      <c r="HI41" s="71"/>
      <c r="HJ41" s="71"/>
      <c r="HK41" s="71"/>
      <c r="HL41" s="71"/>
      <c r="HM41" s="71"/>
      <c r="HN41" s="71"/>
      <c r="HO41" s="71"/>
      <c r="HP41" s="71"/>
      <c r="HQ41" s="71"/>
      <c r="HR41" s="71"/>
      <c r="HS41" s="71"/>
      <c r="HT41" s="71"/>
      <c r="HU41" s="71"/>
      <c r="HV41" s="71"/>
      <c r="HW41" s="71"/>
      <c r="HX41" s="71"/>
      <c r="HY41" s="71"/>
      <c r="HZ41" s="71"/>
      <c r="IA41" s="71"/>
      <c r="IB41" s="71"/>
      <c r="IC41" s="71"/>
      <c r="ID41" s="71"/>
      <c r="IE41" s="71"/>
      <c r="IF41" s="71"/>
      <c r="IG41" s="71"/>
      <c r="IH41" s="71"/>
      <c r="II41" s="71"/>
      <c r="IJ41" s="71"/>
      <c r="IK41" s="71"/>
      <c r="IL41" s="71"/>
      <c r="IM41" s="71"/>
      <c r="IN41" s="71"/>
      <c r="IO41" s="71"/>
      <c r="IP41" s="71"/>
      <c r="IQ41" s="71"/>
      <c r="IR41" s="71"/>
      <c r="IS41" s="71"/>
      <c r="IT41" s="71"/>
      <c r="IU41" s="71"/>
      <c r="IV41" s="71"/>
      <c r="IW41" s="71"/>
      <c r="IX41" s="71"/>
      <c r="IY41" s="71"/>
      <c r="IZ41" s="71"/>
      <c r="JA41" s="71"/>
      <c r="JB41" s="71"/>
      <c r="JC41" s="71"/>
      <c r="JD41" s="71"/>
      <c r="JE41" s="71"/>
      <c r="JF41" s="71"/>
      <c r="JG41" s="71"/>
      <c r="JH41" s="71"/>
      <c r="JI41" s="71"/>
      <c r="JJ41" s="71"/>
      <c r="JK41" s="71"/>
      <c r="JL41" s="71"/>
      <c r="JM41" s="71"/>
      <c r="JN41" s="71"/>
      <c r="JO41" s="71"/>
      <c r="JP41" s="71"/>
      <c r="JQ41" s="71"/>
      <c r="JR41" s="71"/>
      <c r="JS41" s="71"/>
      <c r="JT41" s="71"/>
      <c r="JU41" s="71"/>
      <c r="JV41" s="71"/>
      <c r="JW41" s="71"/>
      <c r="JX41" s="71"/>
      <c r="JY41" s="71"/>
      <c r="JZ41" s="71"/>
      <c r="KA41" s="71"/>
      <c r="KB41" s="71"/>
      <c r="KC41" s="71"/>
      <c r="KD41" s="71"/>
      <c r="KE41" s="71"/>
      <c r="KF41" s="71"/>
      <c r="KG41" s="71"/>
      <c r="KH41" s="71"/>
      <c r="KI41" s="71"/>
      <c r="KJ41" s="71"/>
      <c r="KK41" s="71"/>
      <c r="KL41" s="71"/>
      <c r="KM41" s="71"/>
      <c r="KN41" s="71"/>
      <c r="KO41" s="71"/>
      <c r="KP41" s="71"/>
      <c r="KQ41" s="71"/>
      <c r="KR41" s="71"/>
      <c r="KS41" s="71"/>
      <c r="KT41" s="71"/>
      <c r="KU41" s="71"/>
      <c r="KV41" s="71"/>
      <c r="KW41" s="71"/>
      <c r="KX41" s="71"/>
      <c r="KY41" s="71"/>
      <c r="KZ41" s="71"/>
      <c r="LA41" s="71"/>
      <c r="LB41" s="71"/>
      <c r="LC41" s="71"/>
      <c r="LD41" s="71"/>
      <c r="LE41" s="71"/>
      <c r="LF41" s="71"/>
      <c r="LG41" s="71"/>
      <c r="LH41" s="71"/>
      <c r="LI41" s="71"/>
      <c r="LJ41" s="71"/>
      <c r="LK41" s="71"/>
      <c r="LL41" s="71"/>
      <c r="LM41" s="71"/>
      <c r="LN41" s="71"/>
      <c r="LO41" s="71"/>
      <c r="LP41" s="71"/>
      <c r="LQ41" s="71"/>
      <c r="LR41" s="71"/>
      <c r="LS41" s="71"/>
      <c r="LT41" s="71"/>
      <c r="LU41" s="71"/>
      <c r="LV41" s="71"/>
      <c r="LW41" s="71"/>
      <c r="LX41" s="71"/>
      <c r="LY41" s="71"/>
      <c r="LZ41" s="71"/>
      <c r="MA41" s="71"/>
      <c r="MB41" s="71"/>
      <c r="MC41" s="71"/>
      <c r="MD41" s="71"/>
      <c r="ME41" s="71"/>
      <c r="MF41" s="71"/>
      <c r="MG41" s="71"/>
      <c r="MH41" s="71"/>
      <c r="MI41" s="71"/>
      <c r="MJ41" s="71"/>
      <c r="MK41" s="71"/>
      <c r="ML41" s="71"/>
      <c r="MM41" s="71"/>
      <c r="MN41" s="71"/>
      <c r="MO41" s="71"/>
      <c r="MP41" s="71"/>
      <c r="MQ41" s="71"/>
      <c r="MR41" s="71"/>
      <c r="MS41" s="71"/>
      <c r="MT41" s="71"/>
      <c r="MU41" s="71"/>
      <c r="MV41" s="71"/>
      <c r="MW41" s="71"/>
      <c r="MX41" s="71"/>
      <c r="MY41" s="71"/>
      <c r="MZ41" s="71"/>
      <c r="NA41" s="71"/>
      <c r="NB41" s="71"/>
      <c r="NC41" s="71"/>
      <c r="ND41" s="71"/>
      <c r="NE41" s="71"/>
      <c r="NF41" s="71"/>
      <c r="NG41" s="71"/>
      <c r="NH41" s="71"/>
      <c r="NI41" s="71"/>
      <c r="NJ41" s="71"/>
      <c r="NK41" s="71"/>
      <c r="NL41" s="71"/>
      <c r="NM41" s="71"/>
      <c r="NN41" s="71"/>
      <c r="NO41" s="71"/>
      <c r="NP41" s="71"/>
      <c r="NQ41" s="71"/>
      <c r="NR41" s="71"/>
      <c r="NS41" s="71"/>
      <c r="NT41" s="71"/>
      <c r="NU41" s="71"/>
      <c r="NV41" s="71"/>
      <c r="NW41" s="71"/>
      <c r="NX41" s="71"/>
      <c r="NY41" s="71"/>
      <c r="NZ41" s="71"/>
      <c r="OA41" s="71"/>
      <c r="OB41" s="71"/>
      <c r="OC41" s="71"/>
      <c r="OD41" s="71"/>
      <c r="OE41" s="71"/>
      <c r="OF41" s="71"/>
      <c r="OG41" s="71"/>
      <c r="OH41" s="71"/>
      <c r="OI41" s="71"/>
      <c r="OJ41" s="71"/>
      <c r="OK41" s="71"/>
      <c r="OL41" s="71"/>
      <c r="OM41" s="71"/>
      <c r="ON41" s="71"/>
      <c r="OO41" s="71"/>
      <c r="OP41" s="71"/>
      <c r="OQ41" s="71"/>
      <c r="OR41" s="71"/>
      <c r="OS41" s="71"/>
      <c r="OT41" s="71"/>
      <c r="OU41" s="71"/>
      <c r="OV41" s="71"/>
      <c r="OW41" s="71"/>
      <c r="OX41" s="71"/>
      <c r="OY41" s="71"/>
      <c r="OZ41" s="71"/>
      <c r="PA41" s="71"/>
      <c r="PB41" s="71"/>
      <c r="PC41" s="71"/>
      <c r="PD41" s="71"/>
      <c r="PE41" s="71"/>
      <c r="PF41" s="71"/>
      <c r="PG41" s="71"/>
      <c r="PH41" s="71"/>
      <c r="PI41" s="71"/>
      <c r="PJ41" s="71"/>
      <c r="PK41" s="71"/>
      <c r="PL41" s="71"/>
      <c r="PM41" s="71"/>
      <c r="PN41" s="71"/>
      <c r="PO41" s="71"/>
      <c r="PP41" s="71"/>
      <c r="PQ41" s="71"/>
      <c r="PR41" s="71"/>
      <c r="PS41" s="71"/>
      <c r="PT41" s="71"/>
      <c r="PU41" s="71"/>
      <c r="PV41" s="71"/>
      <c r="PW41" s="71"/>
      <c r="PX41" s="71"/>
      <c r="PY41" s="71"/>
      <c r="PZ41" s="71"/>
      <c r="QA41" s="71"/>
      <c r="QB41" s="71"/>
      <c r="QC41" s="71"/>
      <c r="QD41" s="71"/>
      <c r="QE41" s="71"/>
      <c r="QF41" s="71"/>
      <c r="QG41" s="71"/>
      <c r="QH41" s="71"/>
      <c r="QI41" s="71"/>
      <c r="QJ41" s="71"/>
      <c r="QK41" s="71"/>
      <c r="QL41" s="71"/>
      <c r="QM41" s="71"/>
      <c r="QN41" s="71"/>
      <c r="QO41" s="71"/>
      <c r="QP41" s="71"/>
      <c r="QQ41" s="71"/>
      <c r="QR41" s="71"/>
      <c r="QS41" s="71"/>
      <c r="QT41" s="71"/>
      <c r="QU41" s="71"/>
      <c r="QV41" s="71"/>
      <c r="QW41" s="71"/>
      <c r="QX41" s="71"/>
      <c r="QY41" s="71"/>
      <c r="QZ41" s="71"/>
      <c r="RA41" s="71"/>
      <c r="RB41" s="71"/>
      <c r="RC41" s="71"/>
      <c r="RD41" s="71"/>
      <c r="RE41" s="71"/>
      <c r="RF41" s="71"/>
      <c r="RG41" s="71"/>
      <c r="RH41" s="71"/>
      <c r="RI41" s="71"/>
      <c r="RJ41" s="71"/>
      <c r="RK41" s="71"/>
      <c r="RL41" s="71"/>
      <c r="RM41" s="71"/>
      <c r="RN41" s="71"/>
      <c r="RO41" s="71"/>
      <c r="RP41" s="71"/>
      <c r="RQ41" s="71"/>
      <c r="RR41" s="71"/>
      <c r="RS41" s="71"/>
      <c r="RT41" s="71"/>
      <c r="RU41" s="71"/>
    </row>
    <row r="42" spans="1:489" s="87" customFormat="1" ht="14">
      <c r="A42" s="85"/>
      <c r="B42" s="66">
        <v>27</v>
      </c>
      <c r="C42" s="176">
        <v>43815</v>
      </c>
      <c r="D42" s="177"/>
      <c r="E42" s="67">
        <v>4085</v>
      </c>
      <c r="F42" s="178" t="s">
        <v>69</v>
      </c>
      <c r="G42" s="178"/>
      <c r="H42" s="178"/>
      <c r="I42" s="178"/>
      <c r="J42" s="178"/>
      <c r="K42" s="178"/>
      <c r="L42" s="178"/>
      <c r="M42" s="178"/>
      <c r="N42" s="179" t="s">
        <v>42</v>
      </c>
      <c r="O42" s="179"/>
      <c r="P42" s="179"/>
      <c r="Q42" s="179"/>
      <c r="R42" s="180" t="s">
        <v>43</v>
      </c>
      <c r="S42" s="180"/>
      <c r="T42" s="180"/>
      <c r="U42" s="181">
        <v>804.34</v>
      </c>
      <c r="V42" s="182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86"/>
      <c r="CO42" s="86"/>
      <c r="CP42" s="86"/>
      <c r="CQ42" s="86"/>
      <c r="CR42" s="86"/>
      <c r="CS42" s="86"/>
      <c r="CT42" s="86"/>
      <c r="CU42" s="86"/>
      <c r="CV42" s="86"/>
      <c r="CW42" s="86"/>
      <c r="CX42" s="86"/>
      <c r="CY42" s="86"/>
      <c r="CZ42" s="86"/>
      <c r="DA42" s="86"/>
      <c r="DB42" s="86"/>
      <c r="DC42" s="86"/>
      <c r="DD42" s="86"/>
      <c r="DE42" s="86"/>
      <c r="DF42" s="86"/>
      <c r="DG42" s="86"/>
      <c r="DH42" s="86"/>
      <c r="DI42" s="86"/>
      <c r="DJ42" s="86"/>
      <c r="DK42" s="86"/>
      <c r="DL42" s="86"/>
      <c r="DM42" s="86"/>
      <c r="DN42" s="86"/>
      <c r="DO42" s="86"/>
      <c r="DP42" s="86"/>
      <c r="DQ42" s="86"/>
      <c r="DR42" s="86"/>
      <c r="DS42" s="86"/>
      <c r="DT42" s="86"/>
      <c r="DU42" s="86"/>
      <c r="DV42" s="86"/>
      <c r="DW42" s="86"/>
      <c r="DX42" s="86"/>
      <c r="DY42" s="86"/>
      <c r="DZ42" s="86"/>
      <c r="EA42" s="86"/>
      <c r="EB42" s="86"/>
      <c r="EC42" s="86"/>
      <c r="ED42" s="86"/>
      <c r="EE42" s="86"/>
      <c r="EF42" s="86"/>
      <c r="EG42" s="86"/>
      <c r="EH42" s="86"/>
      <c r="EI42" s="86"/>
      <c r="EJ42" s="86"/>
      <c r="EK42" s="86"/>
      <c r="EL42" s="86"/>
      <c r="EM42" s="86"/>
      <c r="EN42" s="86"/>
      <c r="EO42" s="86"/>
      <c r="EP42" s="86"/>
      <c r="EQ42" s="86"/>
      <c r="ER42" s="86"/>
      <c r="ES42" s="86"/>
      <c r="ET42" s="86"/>
      <c r="EU42" s="86"/>
      <c r="EV42" s="86"/>
      <c r="EW42" s="86"/>
      <c r="EX42" s="86"/>
      <c r="EY42" s="86"/>
      <c r="EZ42" s="86"/>
      <c r="FA42" s="86"/>
      <c r="FB42" s="86"/>
      <c r="FC42" s="86"/>
      <c r="FD42" s="86"/>
      <c r="FE42" s="86"/>
      <c r="FF42" s="86"/>
      <c r="FG42" s="86"/>
      <c r="FH42" s="86"/>
      <c r="FI42" s="86"/>
      <c r="FJ42" s="86"/>
      <c r="FK42" s="86"/>
      <c r="FL42" s="86"/>
      <c r="FM42" s="86"/>
      <c r="FN42" s="86"/>
      <c r="FO42" s="86"/>
      <c r="FP42" s="86"/>
      <c r="FQ42" s="86"/>
      <c r="FR42" s="86"/>
      <c r="FS42" s="86"/>
      <c r="FT42" s="86"/>
      <c r="FU42" s="86"/>
      <c r="FV42" s="86"/>
      <c r="FW42" s="86"/>
      <c r="FX42" s="86"/>
      <c r="FY42" s="86"/>
      <c r="FZ42" s="86"/>
      <c r="GA42" s="86"/>
      <c r="GB42" s="86"/>
      <c r="GC42" s="86"/>
      <c r="GD42" s="86"/>
      <c r="GE42" s="86"/>
      <c r="GF42" s="86"/>
      <c r="GG42" s="86"/>
      <c r="GH42" s="86"/>
      <c r="GI42" s="86"/>
      <c r="GJ42" s="86"/>
      <c r="GK42" s="86"/>
      <c r="GL42" s="86"/>
      <c r="GM42" s="86"/>
      <c r="GN42" s="86"/>
      <c r="GO42" s="86"/>
      <c r="GP42" s="86"/>
      <c r="GQ42" s="86"/>
      <c r="GR42" s="86"/>
      <c r="GS42" s="86"/>
      <c r="GT42" s="86"/>
      <c r="GU42" s="86"/>
      <c r="GV42" s="86"/>
      <c r="GW42" s="86"/>
      <c r="GX42" s="86"/>
      <c r="GY42" s="86"/>
      <c r="GZ42" s="86"/>
      <c r="HA42" s="86"/>
      <c r="HB42" s="86"/>
      <c r="HC42" s="86"/>
      <c r="HD42" s="86"/>
      <c r="HE42" s="86"/>
      <c r="HF42" s="86"/>
      <c r="HG42" s="86"/>
      <c r="HH42" s="86"/>
      <c r="HI42" s="86"/>
      <c r="HJ42" s="86"/>
      <c r="HK42" s="86"/>
      <c r="HL42" s="86"/>
      <c r="HM42" s="86"/>
      <c r="HN42" s="86"/>
      <c r="HO42" s="86"/>
      <c r="HP42" s="86"/>
      <c r="HQ42" s="86"/>
      <c r="HR42" s="86"/>
      <c r="HS42" s="86"/>
      <c r="HT42" s="86"/>
      <c r="HU42" s="86"/>
      <c r="HV42" s="86"/>
      <c r="HW42" s="86"/>
      <c r="HX42" s="86"/>
      <c r="HY42" s="86"/>
      <c r="HZ42" s="86"/>
      <c r="IA42" s="86"/>
      <c r="IB42" s="86"/>
      <c r="IC42" s="86"/>
      <c r="ID42" s="86"/>
      <c r="IE42" s="86"/>
      <c r="IF42" s="86"/>
      <c r="IG42" s="86"/>
      <c r="IH42" s="86"/>
      <c r="II42" s="86"/>
      <c r="IJ42" s="86"/>
      <c r="IK42" s="86"/>
      <c r="IL42" s="86"/>
      <c r="IM42" s="86"/>
      <c r="IN42" s="86"/>
      <c r="IO42" s="86"/>
      <c r="IP42" s="86"/>
      <c r="IQ42" s="86"/>
      <c r="IR42" s="86"/>
      <c r="IS42" s="86"/>
      <c r="IT42" s="86"/>
      <c r="IU42" s="86"/>
      <c r="IV42" s="86"/>
      <c r="IW42" s="86"/>
      <c r="IX42" s="86"/>
      <c r="IY42" s="86"/>
      <c r="IZ42" s="86"/>
      <c r="JA42" s="86"/>
      <c r="JB42" s="86"/>
      <c r="JC42" s="86"/>
      <c r="JD42" s="86"/>
      <c r="JE42" s="86"/>
      <c r="JF42" s="86"/>
      <c r="JG42" s="86"/>
      <c r="JH42" s="86"/>
      <c r="JI42" s="86"/>
      <c r="JJ42" s="86"/>
      <c r="JK42" s="86"/>
      <c r="JL42" s="86"/>
      <c r="JM42" s="86"/>
      <c r="JN42" s="86"/>
      <c r="JO42" s="86"/>
      <c r="JP42" s="86"/>
      <c r="JQ42" s="86"/>
      <c r="JR42" s="86"/>
      <c r="JS42" s="86"/>
      <c r="JT42" s="86"/>
      <c r="JU42" s="86"/>
      <c r="JV42" s="86"/>
      <c r="JW42" s="86"/>
      <c r="JX42" s="86"/>
      <c r="JY42" s="86"/>
      <c r="JZ42" s="86"/>
      <c r="KA42" s="86"/>
      <c r="KB42" s="86"/>
      <c r="KC42" s="86"/>
      <c r="KD42" s="86"/>
      <c r="KE42" s="86"/>
      <c r="KF42" s="86"/>
      <c r="KG42" s="86"/>
      <c r="KH42" s="86"/>
      <c r="KI42" s="86"/>
      <c r="KJ42" s="86"/>
      <c r="KK42" s="86"/>
      <c r="KL42" s="86"/>
      <c r="KM42" s="86"/>
      <c r="KN42" s="86"/>
      <c r="KO42" s="86"/>
      <c r="KP42" s="86"/>
      <c r="KQ42" s="86"/>
      <c r="KR42" s="86"/>
      <c r="KS42" s="86"/>
      <c r="KT42" s="86"/>
      <c r="KU42" s="86"/>
      <c r="KV42" s="86"/>
      <c r="KW42" s="86"/>
      <c r="KX42" s="86"/>
      <c r="KY42" s="86"/>
      <c r="KZ42" s="86"/>
      <c r="LA42" s="86"/>
      <c r="LB42" s="86"/>
      <c r="LC42" s="86"/>
      <c r="LD42" s="86"/>
      <c r="LE42" s="86"/>
      <c r="LF42" s="86"/>
      <c r="LG42" s="86"/>
      <c r="LH42" s="86"/>
      <c r="LI42" s="86"/>
      <c r="LJ42" s="86"/>
      <c r="LK42" s="86"/>
      <c r="LL42" s="86"/>
      <c r="LM42" s="86"/>
      <c r="LN42" s="86"/>
      <c r="LO42" s="86"/>
      <c r="LP42" s="86"/>
      <c r="LQ42" s="86"/>
      <c r="LR42" s="86"/>
      <c r="LS42" s="86"/>
      <c r="LT42" s="86"/>
      <c r="LU42" s="86"/>
      <c r="LV42" s="86"/>
      <c r="LW42" s="86"/>
      <c r="LX42" s="86"/>
      <c r="LY42" s="86"/>
      <c r="LZ42" s="86"/>
      <c r="MA42" s="86"/>
      <c r="MB42" s="86"/>
      <c r="MC42" s="86"/>
      <c r="MD42" s="86"/>
      <c r="ME42" s="86"/>
      <c r="MF42" s="86"/>
      <c r="MG42" s="86"/>
      <c r="MH42" s="86"/>
      <c r="MI42" s="86"/>
      <c r="MJ42" s="86"/>
      <c r="MK42" s="86"/>
      <c r="ML42" s="86"/>
      <c r="MM42" s="86"/>
      <c r="MN42" s="86"/>
      <c r="MO42" s="86"/>
      <c r="MP42" s="86"/>
      <c r="MQ42" s="86"/>
      <c r="MR42" s="86"/>
      <c r="MS42" s="86"/>
      <c r="MT42" s="86"/>
      <c r="MU42" s="86"/>
      <c r="MV42" s="86"/>
      <c r="MW42" s="86"/>
      <c r="MX42" s="86"/>
      <c r="MY42" s="86"/>
      <c r="MZ42" s="86"/>
      <c r="NA42" s="86"/>
      <c r="NB42" s="86"/>
      <c r="NC42" s="86"/>
      <c r="ND42" s="86"/>
      <c r="NE42" s="86"/>
      <c r="NF42" s="86"/>
      <c r="NG42" s="86"/>
      <c r="NH42" s="86"/>
      <c r="NI42" s="86"/>
      <c r="NJ42" s="86"/>
      <c r="NK42" s="86"/>
      <c r="NL42" s="86"/>
      <c r="NM42" s="86"/>
      <c r="NN42" s="86"/>
      <c r="NO42" s="86"/>
      <c r="NP42" s="86"/>
      <c r="NQ42" s="86"/>
      <c r="NR42" s="86"/>
      <c r="NS42" s="86"/>
      <c r="NT42" s="86"/>
      <c r="NU42" s="86"/>
      <c r="NV42" s="86"/>
      <c r="NW42" s="86"/>
      <c r="NX42" s="86"/>
      <c r="NY42" s="86"/>
      <c r="NZ42" s="86"/>
      <c r="OA42" s="86"/>
      <c r="OB42" s="86"/>
      <c r="OC42" s="86"/>
      <c r="OD42" s="86"/>
      <c r="OE42" s="86"/>
      <c r="OF42" s="86"/>
      <c r="OG42" s="86"/>
      <c r="OH42" s="86"/>
      <c r="OI42" s="86"/>
      <c r="OJ42" s="86"/>
      <c r="OK42" s="86"/>
      <c r="OL42" s="86"/>
      <c r="OM42" s="86"/>
      <c r="ON42" s="86"/>
      <c r="OO42" s="86"/>
      <c r="OP42" s="86"/>
      <c r="OQ42" s="86"/>
      <c r="OR42" s="86"/>
      <c r="OS42" s="86"/>
      <c r="OT42" s="86"/>
      <c r="OU42" s="86"/>
      <c r="OV42" s="86"/>
      <c r="OW42" s="86"/>
      <c r="OX42" s="86"/>
      <c r="OY42" s="86"/>
      <c r="OZ42" s="86"/>
      <c r="PA42" s="86"/>
      <c r="PB42" s="86"/>
      <c r="PC42" s="86"/>
      <c r="PD42" s="86"/>
      <c r="PE42" s="86"/>
      <c r="PF42" s="86"/>
      <c r="PG42" s="86"/>
      <c r="PH42" s="86"/>
      <c r="PI42" s="86"/>
      <c r="PJ42" s="86"/>
      <c r="PK42" s="86"/>
      <c r="PL42" s="86"/>
      <c r="PM42" s="86"/>
      <c r="PN42" s="86"/>
      <c r="PO42" s="86"/>
      <c r="PP42" s="86"/>
      <c r="PQ42" s="86"/>
      <c r="PR42" s="86"/>
      <c r="PS42" s="86"/>
      <c r="PT42" s="86"/>
      <c r="PU42" s="86"/>
      <c r="PV42" s="86"/>
      <c r="PW42" s="86"/>
      <c r="PX42" s="86"/>
      <c r="PY42" s="86"/>
      <c r="PZ42" s="86"/>
      <c r="QA42" s="86"/>
      <c r="QB42" s="86"/>
      <c r="QC42" s="86"/>
      <c r="QD42" s="86"/>
      <c r="QE42" s="86"/>
      <c r="QF42" s="86"/>
      <c r="QG42" s="86"/>
      <c r="QH42" s="86"/>
      <c r="QI42" s="86"/>
      <c r="QJ42" s="86"/>
      <c r="QK42" s="86"/>
      <c r="QL42" s="86"/>
      <c r="QM42" s="86"/>
      <c r="QN42" s="86"/>
      <c r="QO42" s="86"/>
      <c r="QP42" s="86"/>
      <c r="QQ42" s="86"/>
      <c r="QR42" s="86"/>
      <c r="QS42" s="86"/>
      <c r="QT42" s="86"/>
      <c r="QU42" s="86"/>
      <c r="QV42" s="86"/>
      <c r="QW42" s="86"/>
      <c r="QX42" s="86"/>
      <c r="QY42" s="86"/>
      <c r="QZ42" s="86"/>
      <c r="RA42" s="86"/>
      <c r="RB42" s="86"/>
      <c r="RC42" s="86"/>
      <c r="RD42" s="86"/>
      <c r="RE42" s="86"/>
      <c r="RF42" s="86"/>
      <c r="RG42" s="86"/>
      <c r="RH42" s="86"/>
      <c r="RI42" s="86"/>
      <c r="RJ42" s="86"/>
      <c r="RK42" s="86"/>
      <c r="RL42" s="86"/>
      <c r="RM42" s="86"/>
      <c r="RN42" s="86"/>
      <c r="RO42" s="86"/>
      <c r="RP42" s="86"/>
      <c r="RQ42" s="86"/>
      <c r="RR42" s="86"/>
      <c r="RS42" s="86"/>
      <c r="RT42" s="86"/>
      <c r="RU42" s="86"/>
    </row>
    <row r="43" spans="1:489" s="87" customFormat="1" ht="14">
      <c r="A43" s="85"/>
      <c r="B43" s="66">
        <v>28</v>
      </c>
      <c r="C43" s="168">
        <v>43815</v>
      </c>
      <c r="D43" s="169"/>
      <c r="E43" s="69">
        <v>4085</v>
      </c>
      <c r="F43" s="170" t="s">
        <v>70</v>
      </c>
      <c r="G43" s="170"/>
      <c r="H43" s="170"/>
      <c r="I43" s="170"/>
      <c r="J43" s="170"/>
      <c r="K43" s="170"/>
      <c r="L43" s="170"/>
      <c r="M43" s="170"/>
      <c r="N43" s="171" t="s">
        <v>42</v>
      </c>
      <c r="O43" s="171"/>
      <c r="P43" s="171"/>
      <c r="Q43" s="171"/>
      <c r="R43" s="175" t="s">
        <v>43</v>
      </c>
      <c r="S43" s="175"/>
      <c r="T43" s="175"/>
      <c r="U43" s="173">
        <v>485.38</v>
      </c>
      <c r="V43" s="174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  <c r="BU43" s="86"/>
      <c r="BV43" s="86"/>
      <c r="BW43" s="86"/>
      <c r="BX43" s="86"/>
      <c r="BY43" s="86"/>
      <c r="BZ43" s="86"/>
      <c r="CA43" s="86"/>
      <c r="CB43" s="86"/>
      <c r="CC43" s="86"/>
      <c r="CD43" s="86"/>
      <c r="CE43" s="86"/>
      <c r="CF43" s="86"/>
      <c r="CG43" s="86"/>
      <c r="CH43" s="86"/>
      <c r="CI43" s="86"/>
      <c r="CJ43" s="86"/>
      <c r="CK43" s="86"/>
      <c r="CL43" s="86"/>
      <c r="CM43" s="86"/>
      <c r="CN43" s="86"/>
      <c r="CO43" s="86"/>
      <c r="CP43" s="86"/>
      <c r="CQ43" s="86"/>
      <c r="CR43" s="86"/>
      <c r="CS43" s="86"/>
      <c r="CT43" s="86"/>
      <c r="CU43" s="86"/>
      <c r="CV43" s="86"/>
      <c r="CW43" s="86"/>
      <c r="CX43" s="86"/>
      <c r="CY43" s="86"/>
      <c r="CZ43" s="86"/>
      <c r="DA43" s="86"/>
      <c r="DB43" s="86"/>
      <c r="DC43" s="86"/>
      <c r="DD43" s="86"/>
      <c r="DE43" s="86"/>
      <c r="DF43" s="86"/>
      <c r="DG43" s="86"/>
      <c r="DH43" s="86"/>
      <c r="DI43" s="86"/>
      <c r="DJ43" s="86"/>
      <c r="DK43" s="86"/>
      <c r="DL43" s="86"/>
      <c r="DM43" s="86"/>
      <c r="DN43" s="86"/>
      <c r="DO43" s="86"/>
      <c r="DP43" s="86"/>
      <c r="DQ43" s="86"/>
      <c r="DR43" s="86"/>
      <c r="DS43" s="86"/>
      <c r="DT43" s="86"/>
      <c r="DU43" s="86"/>
      <c r="DV43" s="86"/>
      <c r="DW43" s="86"/>
      <c r="DX43" s="86"/>
      <c r="DY43" s="86"/>
      <c r="DZ43" s="86"/>
      <c r="EA43" s="86"/>
      <c r="EB43" s="86"/>
      <c r="EC43" s="86"/>
      <c r="ED43" s="86"/>
      <c r="EE43" s="86"/>
      <c r="EF43" s="86"/>
      <c r="EG43" s="86"/>
      <c r="EH43" s="86"/>
      <c r="EI43" s="86"/>
      <c r="EJ43" s="86"/>
      <c r="EK43" s="86"/>
      <c r="EL43" s="86"/>
      <c r="EM43" s="86"/>
      <c r="EN43" s="86"/>
      <c r="EO43" s="86"/>
      <c r="EP43" s="86"/>
      <c r="EQ43" s="86"/>
      <c r="ER43" s="86"/>
      <c r="ES43" s="86"/>
      <c r="ET43" s="86"/>
      <c r="EU43" s="86"/>
      <c r="EV43" s="86"/>
      <c r="EW43" s="86"/>
      <c r="EX43" s="86"/>
      <c r="EY43" s="86"/>
      <c r="EZ43" s="86"/>
      <c r="FA43" s="86"/>
      <c r="FB43" s="86"/>
      <c r="FC43" s="86"/>
      <c r="FD43" s="86"/>
      <c r="FE43" s="86"/>
      <c r="FF43" s="86"/>
      <c r="FG43" s="86"/>
      <c r="FH43" s="86"/>
      <c r="FI43" s="86"/>
      <c r="FJ43" s="86"/>
      <c r="FK43" s="86"/>
      <c r="FL43" s="86"/>
      <c r="FM43" s="86"/>
      <c r="FN43" s="86"/>
      <c r="FO43" s="86"/>
      <c r="FP43" s="86"/>
      <c r="FQ43" s="86"/>
      <c r="FR43" s="86"/>
      <c r="FS43" s="86"/>
      <c r="FT43" s="86"/>
      <c r="FU43" s="86"/>
      <c r="FV43" s="86"/>
      <c r="FW43" s="86"/>
      <c r="FX43" s="86"/>
      <c r="FY43" s="86"/>
      <c r="FZ43" s="86"/>
      <c r="GA43" s="86"/>
      <c r="GB43" s="86"/>
      <c r="GC43" s="86"/>
      <c r="GD43" s="86"/>
      <c r="GE43" s="86"/>
      <c r="GF43" s="86"/>
      <c r="GG43" s="86"/>
      <c r="GH43" s="86"/>
      <c r="GI43" s="86"/>
      <c r="GJ43" s="86"/>
      <c r="GK43" s="86"/>
      <c r="GL43" s="86"/>
      <c r="GM43" s="86"/>
      <c r="GN43" s="86"/>
      <c r="GO43" s="86"/>
      <c r="GP43" s="86"/>
      <c r="GQ43" s="86"/>
      <c r="GR43" s="86"/>
      <c r="GS43" s="86"/>
      <c r="GT43" s="86"/>
      <c r="GU43" s="86"/>
      <c r="GV43" s="86"/>
      <c r="GW43" s="86"/>
      <c r="GX43" s="86"/>
      <c r="GY43" s="86"/>
      <c r="GZ43" s="86"/>
      <c r="HA43" s="86"/>
      <c r="HB43" s="86"/>
      <c r="HC43" s="86"/>
      <c r="HD43" s="86"/>
      <c r="HE43" s="86"/>
      <c r="HF43" s="86"/>
      <c r="HG43" s="86"/>
      <c r="HH43" s="86"/>
      <c r="HI43" s="86"/>
      <c r="HJ43" s="86"/>
      <c r="HK43" s="86"/>
      <c r="HL43" s="86"/>
      <c r="HM43" s="86"/>
      <c r="HN43" s="86"/>
      <c r="HO43" s="86"/>
      <c r="HP43" s="86"/>
      <c r="HQ43" s="86"/>
      <c r="HR43" s="86"/>
      <c r="HS43" s="86"/>
      <c r="HT43" s="86"/>
      <c r="HU43" s="86"/>
      <c r="HV43" s="86"/>
      <c r="HW43" s="86"/>
      <c r="HX43" s="86"/>
      <c r="HY43" s="86"/>
      <c r="HZ43" s="86"/>
      <c r="IA43" s="86"/>
      <c r="IB43" s="86"/>
      <c r="IC43" s="86"/>
      <c r="ID43" s="86"/>
      <c r="IE43" s="86"/>
      <c r="IF43" s="86"/>
      <c r="IG43" s="86"/>
      <c r="IH43" s="86"/>
      <c r="II43" s="86"/>
      <c r="IJ43" s="86"/>
      <c r="IK43" s="86"/>
      <c r="IL43" s="86"/>
      <c r="IM43" s="86"/>
      <c r="IN43" s="86"/>
      <c r="IO43" s="86"/>
      <c r="IP43" s="86"/>
      <c r="IQ43" s="86"/>
      <c r="IR43" s="86"/>
      <c r="IS43" s="86"/>
      <c r="IT43" s="86"/>
      <c r="IU43" s="86"/>
      <c r="IV43" s="86"/>
      <c r="IW43" s="86"/>
      <c r="IX43" s="86"/>
      <c r="IY43" s="86"/>
      <c r="IZ43" s="86"/>
      <c r="JA43" s="86"/>
      <c r="JB43" s="86"/>
      <c r="JC43" s="86"/>
      <c r="JD43" s="86"/>
      <c r="JE43" s="86"/>
      <c r="JF43" s="86"/>
      <c r="JG43" s="86"/>
      <c r="JH43" s="86"/>
      <c r="JI43" s="86"/>
      <c r="JJ43" s="86"/>
      <c r="JK43" s="86"/>
      <c r="JL43" s="86"/>
      <c r="JM43" s="86"/>
      <c r="JN43" s="86"/>
      <c r="JO43" s="86"/>
      <c r="JP43" s="86"/>
      <c r="JQ43" s="86"/>
      <c r="JR43" s="86"/>
      <c r="JS43" s="86"/>
      <c r="JT43" s="86"/>
      <c r="JU43" s="86"/>
      <c r="JV43" s="86"/>
      <c r="JW43" s="86"/>
      <c r="JX43" s="86"/>
      <c r="JY43" s="86"/>
      <c r="JZ43" s="86"/>
      <c r="KA43" s="86"/>
      <c r="KB43" s="86"/>
      <c r="KC43" s="86"/>
      <c r="KD43" s="86"/>
      <c r="KE43" s="86"/>
      <c r="KF43" s="86"/>
      <c r="KG43" s="86"/>
      <c r="KH43" s="86"/>
      <c r="KI43" s="86"/>
      <c r="KJ43" s="86"/>
      <c r="KK43" s="86"/>
      <c r="KL43" s="86"/>
      <c r="KM43" s="86"/>
      <c r="KN43" s="86"/>
      <c r="KO43" s="86"/>
      <c r="KP43" s="86"/>
      <c r="KQ43" s="86"/>
      <c r="KR43" s="86"/>
      <c r="KS43" s="86"/>
      <c r="KT43" s="86"/>
      <c r="KU43" s="86"/>
      <c r="KV43" s="86"/>
      <c r="KW43" s="86"/>
      <c r="KX43" s="86"/>
      <c r="KY43" s="86"/>
      <c r="KZ43" s="86"/>
      <c r="LA43" s="86"/>
      <c r="LB43" s="86"/>
      <c r="LC43" s="86"/>
      <c r="LD43" s="86"/>
      <c r="LE43" s="86"/>
      <c r="LF43" s="86"/>
      <c r="LG43" s="86"/>
      <c r="LH43" s="86"/>
      <c r="LI43" s="86"/>
      <c r="LJ43" s="86"/>
      <c r="LK43" s="86"/>
      <c r="LL43" s="86"/>
      <c r="LM43" s="86"/>
      <c r="LN43" s="86"/>
      <c r="LO43" s="86"/>
      <c r="LP43" s="86"/>
      <c r="LQ43" s="86"/>
      <c r="LR43" s="86"/>
      <c r="LS43" s="86"/>
      <c r="LT43" s="86"/>
      <c r="LU43" s="86"/>
      <c r="LV43" s="86"/>
      <c r="LW43" s="86"/>
      <c r="LX43" s="86"/>
      <c r="LY43" s="86"/>
      <c r="LZ43" s="86"/>
      <c r="MA43" s="86"/>
      <c r="MB43" s="86"/>
      <c r="MC43" s="86"/>
      <c r="MD43" s="86"/>
      <c r="ME43" s="86"/>
      <c r="MF43" s="86"/>
      <c r="MG43" s="86"/>
      <c r="MH43" s="86"/>
      <c r="MI43" s="86"/>
      <c r="MJ43" s="86"/>
      <c r="MK43" s="86"/>
      <c r="ML43" s="86"/>
      <c r="MM43" s="86"/>
      <c r="MN43" s="86"/>
      <c r="MO43" s="86"/>
      <c r="MP43" s="86"/>
      <c r="MQ43" s="86"/>
      <c r="MR43" s="86"/>
      <c r="MS43" s="86"/>
      <c r="MT43" s="86"/>
      <c r="MU43" s="86"/>
      <c r="MV43" s="86"/>
      <c r="MW43" s="86"/>
      <c r="MX43" s="86"/>
      <c r="MY43" s="86"/>
      <c r="MZ43" s="86"/>
      <c r="NA43" s="86"/>
      <c r="NB43" s="86"/>
      <c r="NC43" s="86"/>
      <c r="ND43" s="86"/>
      <c r="NE43" s="86"/>
      <c r="NF43" s="86"/>
      <c r="NG43" s="86"/>
      <c r="NH43" s="86"/>
      <c r="NI43" s="86"/>
      <c r="NJ43" s="86"/>
      <c r="NK43" s="86"/>
      <c r="NL43" s="86"/>
      <c r="NM43" s="86"/>
      <c r="NN43" s="86"/>
      <c r="NO43" s="86"/>
      <c r="NP43" s="86"/>
      <c r="NQ43" s="86"/>
      <c r="NR43" s="86"/>
      <c r="NS43" s="86"/>
      <c r="NT43" s="86"/>
      <c r="NU43" s="86"/>
      <c r="NV43" s="86"/>
      <c r="NW43" s="86"/>
      <c r="NX43" s="86"/>
      <c r="NY43" s="86"/>
      <c r="NZ43" s="86"/>
      <c r="OA43" s="86"/>
      <c r="OB43" s="86"/>
      <c r="OC43" s="86"/>
      <c r="OD43" s="86"/>
      <c r="OE43" s="86"/>
      <c r="OF43" s="86"/>
      <c r="OG43" s="86"/>
      <c r="OH43" s="86"/>
      <c r="OI43" s="86"/>
      <c r="OJ43" s="86"/>
      <c r="OK43" s="86"/>
      <c r="OL43" s="86"/>
      <c r="OM43" s="86"/>
      <c r="ON43" s="86"/>
      <c r="OO43" s="86"/>
      <c r="OP43" s="86"/>
      <c r="OQ43" s="86"/>
      <c r="OR43" s="86"/>
      <c r="OS43" s="86"/>
      <c r="OT43" s="86"/>
      <c r="OU43" s="86"/>
      <c r="OV43" s="86"/>
      <c r="OW43" s="86"/>
      <c r="OX43" s="86"/>
      <c r="OY43" s="86"/>
      <c r="OZ43" s="86"/>
      <c r="PA43" s="86"/>
      <c r="PB43" s="86"/>
      <c r="PC43" s="86"/>
      <c r="PD43" s="86"/>
      <c r="PE43" s="86"/>
      <c r="PF43" s="86"/>
      <c r="PG43" s="86"/>
      <c r="PH43" s="86"/>
      <c r="PI43" s="86"/>
      <c r="PJ43" s="86"/>
      <c r="PK43" s="86"/>
      <c r="PL43" s="86"/>
      <c r="PM43" s="86"/>
      <c r="PN43" s="86"/>
      <c r="PO43" s="86"/>
      <c r="PP43" s="86"/>
      <c r="PQ43" s="86"/>
      <c r="PR43" s="86"/>
      <c r="PS43" s="86"/>
      <c r="PT43" s="86"/>
      <c r="PU43" s="86"/>
      <c r="PV43" s="86"/>
      <c r="PW43" s="86"/>
      <c r="PX43" s="86"/>
      <c r="PY43" s="86"/>
      <c r="PZ43" s="86"/>
      <c r="QA43" s="86"/>
      <c r="QB43" s="86"/>
      <c r="QC43" s="86"/>
      <c r="QD43" s="86"/>
      <c r="QE43" s="86"/>
      <c r="QF43" s="86"/>
      <c r="QG43" s="86"/>
      <c r="QH43" s="86"/>
      <c r="QI43" s="86"/>
      <c r="QJ43" s="86"/>
      <c r="QK43" s="86"/>
      <c r="QL43" s="86"/>
      <c r="QM43" s="86"/>
      <c r="QN43" s="86"/>
      <c r="QO43" s="86"/>
      <c r="QP43" s="86"/>
      <c r="QQ43" s="86"/>
      <c r="QR43" s="86"/>
      <c r="QS43" s="86"/>
      <c r="QT43" s="86"/>
      <c r="QU43" s="86"/>
      <c r="QV43" s="86"/>
      <c r="QW43" s="86"/>
      <c r="QX43" s="86"/>
      <c r="QY43" s="86"/>
      <c r="QZ43" s="86"/>
      <c r="RA43" s="86"/>
      <c r="RB43" s="86"/>
      <c r="RC43" s="86"/>
      <c r="RD43" s="86"/>
      <c r="RE43" s="86"/>
      <c r="RF43" s="86"/>
      <c r="RG43" s="86"/>
      <c r="RH43" s="86"/>
      <c r="RI43" s="86"/>
      <c r="RJ43" s="86"/>
      <c r="RK43" s="86"/>
      <c r="RL43" s="86"/>
      <c r="RM43" s="86"/>
      <c r="RN43" s="86"/>
      <c r="RO43" s="86"/>
      <c r="RP43" s="86"/>
      <c r="RQ43" s="86"/>
      <c r="RR43" s="86"/>
      <c r="RS43" s="86"/>
      <c r="RT43" s="86"/>
      <c r="RU43" s="86"/>
    </row>
    <row r="44" spans="1:489" s="87" customFormat="1" ht="14">
      <c r="A44" s="85"/>
      <c r="B44" s="66">
        <v>29</v>
      </c>
      <c r="C44" s="168">
        <v>43815</v>
      </c>
      <c r="D44" s="169"/>
      <c r="E44" s="69">
        <v>4085</v>
      </c>
      <c r="F44" s="170" t="s">
        <v>71</v>
      </c>
      <c r="G44" s="170"/>
      <c r="H44" s="170"/>
      <c r="I44" s="170"/>
      <c r="J44" s="170"/>
      <c r="K44" s="170"/>
      <c r="L44" s="170"/>
      <c r="M44" s="170"/>
      <c r="N44" s="171" t="s">
        <v>42</v>
      </c>
      <c r="O44" s="171"/>
      <c r="P44" s="171"/>
      <c r="Q44" s="171"/>
      <c r="R44" s="175" t="s">
        <v>43</v>
      </c>
      <c r="S44" s="175"/>
      <c r="T44" s="175"/>
      <c r="U44" s="173">
        <v>2368.5700000000002</v>
      </c>
      <c r="V44" s="174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  <c r="BU44" s="86"/>
      <c r="BV44" s="86"/>
      <c r="BW44" s="86"/>
      <c r="BX44" s="86"/>
      <c r="BY44" s="86"/>
      <c r="BZ44" s="86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  <c r="DB44" s="86"/>
      <c r="DC44" s="86"/>
      <c r="DD44" s="86"/>
      <c r="DE44" s="86"/>
      <c r="DF44" s="86"/>
      <c r="DG44" s="86"/>
      <c r="DH44" s="86"/>
      <c r="DI44" s="86"/>
      <c r="DJ44" s="86"/>
      <c r="DK44" s="86"/>
      <c r="DL44" s="86"/>
      <c r="DM44" s="86"/>
      <c r="DN44" s="86"/>
      <c r="DO44" s="86"/>
      <c r="DP44" s="86"/>
      <c r="DQ44" s="86"/>
      <c r="DR44" s="86"/>
      <c r="DS44" s="86"/>
      <c r="DT44" s="86"/>
      <c r="DU44" s="86"/>
      <c r="DV44" s="86"/>
      <c r="DW44" s="86"/>
      <c r="DX44" s="86"/>
      <c r="DY44" s="86"/>
      <c r="DZ44" s="86"/>
      <c r="EA44" s="86"/>
      <c r="EB44" s="86"/>
      <c r="EC44" s="86"/>
      <c r="ED44" s="86"/>
      <c r="EE44" s="86"/>
      <c r="EF44" s="86"/>
      <c r="EG44" s="86"/>
      <c r="EH44" s="86"/>
      <c r="EI44" s="86"/>
      <c r="EJ44" s="86"/>
      <c r="EK44" s="86"/>
      <c r="EL44" s="86"/>
      <c r="EM44" s="86"/>
      <c r="EN44" s="86"/>
      <c r="EO44" s="86"/>
      <c r="EP44" s="86"/>
      <c r="EQ44" s="86"/>
      <c r="ER44" s="86"/>
      <c r="ES44" s="86"/>
      <c r="ET44" s="86"/>
      <c r="EU44" s="86"/>
      <c r="EV44" s="86"/>
      <c r="EW44" s="86"/>
      <c r="EX44" s="86"/>
      <c r="EY44" s="86"/>
      <c r="EZ44" s="86"/>
      <c r="FA44" s="86"/>
      <c r="FB44" s="86"/>
      <c r="FC44" s="86"/>
      <c r="FD44" s="86"/>
      <c r="FE44" s="86"/>
      <c r="FF44" s="86"/>
      <c r="FG44" s="86"/>
      <c r="FH44" s="86"/>
      <c r="FI44" s="86"/>
      <c r="FJ44" s="86"/>
      <c r="FK44" s="86"/>
      <c r="FL44" s="86"/>
      <c r="FM44" s="86"/>
      <c r="FN44" s="86"/>
      <c r="FO44" s="86"/>
      <c r="FP44" s="86"/>
      <c r="FQ44" s="86"/>
      <c r="FR44" s="86"/>
      <c r="FS44" s="86"/>
      <c r="FT44" s="86"/>
      <c r="FU44" s="86"/>
      <c r="FV44" s="86"/>
      <c r="FW44" s="86"/>
      <c r="FX44" s="86"/>
      <c r="FY44" s="86"/>
      <c r="FZ44" s="86"/>
      <c r="GA44" s="86"/>
      <c r="GB44" s="86"/>
      <c r="GC44" s="86"/>
      <c r="GD44" s="86"/>
      <c r="GE44" s="86"/>
      <c r="GF44" s="86"/>
      <c r="GG44" s="86"/>
      <c r="GH44" s="86"/>
      <c r="GI44" s="86"/>
      <c r="GJ44" s="86"/>
      <c r="GK44" s="86"/>
      <c r="GL44" s="86"/>
      <c r="GM44" s="86"/>
      <c r="GN44" s="86"/>
      <c r="GO44" s="86"/>
      <c r="GP44" s="86"/>
      <c r="GQ44" s="86"/>
      <c r="GR44" s="86"/>
      <c r="GS44" s="86"/>
      <c r="GT44" s="86"/>
      <c r="GU44" s="86"/>
      <c r="GV44" s="86"/>
      <c r="GW44" s="86"/>
      <c r="GX44" s="86"/>
      <c r="GY44" s="86"/>
      <c r="GZ44" s="86"/>
      <c r="HA44" s="86"/>
      <c r="HB44" s="86"/>
      <c r="HC44" s="86"/>
      <c r="HD44" s="86"/>
      <c r="HE44" s="86"/>
      <c r="HF44" s="86"/>
      <c r="HG44" s="86"/>
      <c r="HH44" s="86"/>
      <c r="HI44" s="86"/>
      <c r="HJ44" s="86"/>
      <c r="HK44" s="86"/>
      <c r="HL44" s="86"/>
      <c r="HM44" s="86"/>
      <c r="HN44" s="86"/>
      <c r="HO44" s="86"/>
      <c r="HP44" s="86"/>
      <c r="HQ44" s="86"/>
      <c r="HR44" s="86"/>
      <c r="HS44" s="86"/>
      <c r="HT44" s="86"/>
      <c r="HU44" s="86"/>
      <c r="HV44" s="86"/>
      <c r="HW44" s="86"/>
      <c r="HX44" s="86"/>
      <c r="HY44" s="86"/>
      <c r="HZ44" s="86"/>
      <c r="IA44" s="86"/>
      <c r="IB44" s="86"/>
      <c r="IC44" s="86"/>
      <c r="ID44" s="86"/>
      <c r="IE44" s="86"/>
      <c r="IF44" s="86"/>
      <c r="IG44" s="86"/>
      <c r="IH44" s="86"/>
      <c r="II44" s="86"/>
      <c r="IJ44" s="86"/>
      <c r="IK44" s="86"/>
      <c r="IL44" s="86"/>
      <c r="IM44" s="86"/>
      <c r="IN44" s="86"/>
      <c r="IO44" s="86"/>
      <c r="IP44" s="86"/>
      <c r="IQ44" s="86"/>
      <c r="IR44" s="86"/>
      <c r="IS44" s="86"/>
      <c r="IT44" s="86"/>
      <c r="IU44" s="86"/>
      <c r="IV44" s="86"/>
      <c r="IW44" s="86"/>
      <c r="IX44" s="86"/>
      <c r="IY44" s="86"/>
      <c r="IZ44" s="86"/>
      <c r="JA44" s="86"/>
      <c r="JB44" s="86"/>
      <c r="JC44" s="86"/>
      <c r="JD44" s="86"/>
      <c r="JE44" s="86"/>
      <c r="JF44" s="86"/>
      <c r="JG44" s="86"/>
      <c r="JH44" s="86"/>
      <c r="JI44" s="86"/>
      <c r="JJ44" s="86"/>
      <c r="JK44" s="86"/>
      <c r="JL44" s="86"/>
      <c r="JM44" s="86"/>
      <c r="JN44" s="86"/>
      <c r="JO44" s="86"/>
      <c r="JP44" s="86"/>
      <c r="JQ44" s="86"/>
      <c r="JR44" s="86"/>
      <c r="JS44" s="86"/>
      <c r="JT44" s="86"/>
      <c r="JU44" s="86"/>
      <c r="JV44" s="86"/>
      <c r="JW44" s="86"/>
      <c r="JX44" s="86"/>
      <c r="JY44" s="86"/>
      <c r="JZ44" s="86"/>
      <c r="KA44" s="86"/>
      <c r="KB44" s="86"/>
      <c r="KC44" s="86"/>
      <c r="KD44" s="86"/>
      <c r="KE44" s="86"/>
      <c r="KF44" s="86"/>
      <c r="KG44" s="86"/>
      <c r="KH44" s="86"/>
      <c r="KI44" s="86"/>
      <c r="KJ44" s="86"/>
      <c r="KK44" s="86"/>
      <c r="KL44" s="86"/>
      <c r="KM44" s="86"/>
      <c r="KN44" s="86"/>
      <c r="KO44" s="86"/>
      <c r="KP44" s="86"/>
      <c r="KQ44" s="86"/>
      <c r="KR44" s="86"/>
      <c r="KS44" s="86"/>
      <c r="KT44" s="86"/>
      <c r="KU44" s="86"/>
      <c r="KV44" s="86"/>
      <c r="KW44" s="86"/>
      <c r="KX44" s="86"/>
      <c r="KY44" s="86"/>
      <c r="KZ44" s="86"/>
      <c r="LA44" s="86"/>
      <c r="LB44" s="86"/>
      <c r="LC44" s="86"/>
      <c r="LD44" s="86"/>
      <c r="LE44" s="86"/>
      <c r="LF44" s="86"/>
      <c r="LG44" s="86"/>
      <c r="LH44" s="86"/>
      <c r="LI44" s="86"/>
      <c r="LJ44" s="86"/>
      <c r="LK44" s="86"/>
      <c r="LL44" s="86"/>
      <c r="LM44" s="86"/>
      <c r="LN44" s="86"/>
      <c r="LO44" s="86"/>
      <c r="LP44" s="86"/>
      <c r="LQ44" s="86"/>
      <c r="LR44" s="86"/>
      <c r="LS44" s="86"/>
      <c r="LT44" s="86"/>
      <c r="LU44" s="86"/>
      <c r="LV44" s="86"/>
      <c r="LW44" s="86"/>
      <c r="LX44" s="86"/>
      <c r="LY44" s="86"/>
      <c r="LZ44" s="86"/>
      <c r="MA44" s="86"/>
      <c r="MB44" s="86"/>
      <c r="MC44" s="86"/>
      <c r="MD44" s="86"/>
      <c r="ME44" s="86"/>
      <c r="MF44" s="86"/>
      <c r="MG44" s="86"/>
      <c r="MH44" s="86"/>
      <c r="MI44" s="86"/>
      <c r="MJ44" s="86"/>
      <c r="MK44" s="86"/>
      <c r="ML44" s="86"/>
      <c r="MM44" s="86"/>
      <c r="MN44" s="86"/>
      <c r="MO44" s="86"/>
      <c r="MP44" s="86"/>
      <c r="MQ44" s="86"/>
      <c r="MR44" s="86"/>
      <c r="MS44" s="86"/>
      <c r="MT44" s="86"/>
      <c r="MU44" s="86"/>
      <c r="MV44" s="86"/>
      <c r="MW44" s="86"/>
      <c r="MX44" s="86"/>
      <c r="MY44" s="86"/>
      <c r="MZ44" s="86"/>
      <c r="NA44" s="86"/>
      <c r="NB44" s="86"/>
      <c r="NC44" s="86"/>
      <c r="ND44" s="86"/>
      <c r="NE44" s="86"/>
      <c r="NF44" s="86"/>
      <c r="NG44" s="86"/>
      <c r="NH44" s="86"/>
      <c r="NI44" s="86"/>
      <c r="NJ44" s="86"/>
      <c r="NK44" s="86"/>
      <c r="NL44" s="86"/>
      <c r="NM44" s="86"/>
      <c r="NN44" s="86"/>
      <c r="NO44" s="86"/>
      <c r="NP44" s="86"/>
      <c r="NQ44" s="86"/>
      <c r="NR44" s="86"/>
      <c r="NS44" s="86"/>
      <c r="NT44" s="86"/>
      <c r="NU44" s="86"/>
      <c r="NV44" s="86"/>
      <c r="NW44" s="86"/>
      <c r="NX44" s="86"/>
      <c r="NY44" s="86"/>
      <c r="NZ44" s="86"/>
      <c r="OA44" s="86"/>
      <c r="OB44" s="86"/>
      <c r="OC44" s="86"/>
      <c r="OD44" s="86"/>
      <c r="OE44" s="86"/>
      <c r="OF44" s="86"/>
      <c r="OG44" s="86"/>
      <c r="OH44" s="86"/>
      <c r="OI44" s="86"/>
      <c r="OJ44" s="86"/>
      <c r="OK44" s="86"/>
      <c r="OL44" s="86"/>
      <c r="OM44" s="86"/>
      <c r="ON44" s="86"/>
      <c r="OO44" s="86"/>
      <c r="OP44" s="86"/>
      <c r="OQ44" s="86"/>
      <c r="OR44" s="86"/>
      <c r="OS44" s="86"/>
      <c r="OT44" s="86"/>
      <c r="OU44" s="86"/>
      <c r="OV44" s="86"/>
      <c r="OW44" s="86"/>
      <c r="OX44" s="86"/>
      <c r="OY44" s="86"/>
      <c r="OZ44" s="86"/>
      <c r="PA44" s="86"/>
      <c r="PB44" s="86"/>
      <c r="PC44" s="86"/>
      <c r="PD44" s="86"/>
      <c r="PE44" s="86"/>
      <c r="PF44" s="86"/>
      <c r="PG44" s="86"/>
      <c r="PH44" s="86"/>
      <c r="PI44" s="86"/>
      <c r="PJ44" s="86"/>
      <c r="PK44" s="86"/>
      <c r="PL44" s="86"/>
      <c r="PM44" s="86"/>
      <c r="PN44" s="86"/>
      <c r="PO44" s="86"/>
      <c r="PP44" s="86"/>
      <c r="PQ44" s="86"/>
      <c r="PR44" s="86"/>
      <c r="PS44" s="86"/>
      <c r="PT44" s="86"/>
      <c r="PU44" s="86"/>
      <c r="PV44" s="86"/>
      <c r="PW44" s="86"/>
      <c r="PX44" s="86"/>
      <c r="PY44" s="86"/>
      <c r="PZ44" s="86"/>
      <c r="QA44" s="86"/>
      <c r="QB44" s="86"/>
      <c r="QC44" s="86"/>
      <c r="QD44" s="86"/>
      <c r="QE44" s="86"/>
      <c r="QF44" s="86"/>
      <c r="QG44" s="86"/>
      <c r="QH44" s="86"/>
      <c r="QI44" s="86"/>
      <c r="QJ44" s="86"/>
      <c r="QK44" s="86"/>
      <c r="QL44" s="86"/>
      <c r="QM44" s="86"/>
      <c r="QN44" s="86"/>
      <c r="QO44" s="86"/>
      <c r="QP44" s="86"/>
      <c r="QQ44" s="86"/>
      <c r="QR44" s="86"/>
      <c r="QS44" s="86"/>
      <c r="QT44" s="86"/>
      <c r="QU44" s="86"/>
      <c r="QV44" s="86"/>
      <c r="QW44" s="86"/>
      <c r="QX44" s="86"/>
      <c r="QY44" s="86"/>
      <c r="QZ44" s="86"/>
      <c r="RA44" s="86"/>
      <c r="RB44" s="86"/>
      <c r="RC44" s="86"/>
      <c r="RD44" s="86"/>
      <c r="RE44" s="86"/>
      <c r="RF44" s="86"/>
      <c r="RG44" s="86"/>
      <c r="RH44" s="86"/>
      <c r="RI44" s="86"/>
      <c r="RJ44" s="86"/>
      <c r="RK44" s="86"/>
      <c r="RL44" s="86"/>
      <c r="RM44" s="86"/>
      <c r="RN44" s="86"/>
      <c r="RO44" s="86"/>
      <c r="RP44" s="86"/>
      <c r="RQ44" s="86"/>
      <c r="RR44" s="86"/>
      <c r="RS44" s="86"/>
      <c r="RT44" s="86"/>
      <c r="RU44" s="86"/>
    </row>
    <row r="45" spans="1:489" s="87" customFormat="1" ht="14">
      <c r="A45" s="85"/>
      <c r="B45" s="66">
        <v>30</v>
      </c>
      <c r="C45" s="168">
        <v>43815</v>
      </c>
      <c r="D45" s="169"/>
      <c r="E45" s="69">
        <v>4085</v>
      </c>
      <c r="F45" s="170" t="s">
        <v>72</v>
      </c>
      <c r="G45" s="170"/>
      <c r="H45" s="170"/>
      <c r="I45" s="170"/>
      <c r="J45" s="170"/>
      <c r="K45" s="170"/>
      <c r="L45" s="170"/>
      <c r="M45" s="170"/>
      <c r="N45" s="171" t="s">
        <v>42</v>
      </c>
      <c r="O45" s="171"/>
      <c r="P45" s="171"/>
      <c r="Q45" s="171"/>
      <c r="R45" s="175" t="s">
        <v>43</v>
      </c>
      <c r="S45" s="175"/>
      <c r="T45" s="175"/>
      <c r="U45" s="173">
        <v>690.57299999999998</v>
      </c>
      <c r="V45" s="174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6"/>
      <c r="BU45" s="86"/>
      <c r="BV45" s="86"/>
      <c r="BW45" s="86"/>
      <c r="BX45" s="86"/>
      <c r="BY45" s="86"/>
      <c r="BZ45" s="86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  <c r="DB45" s="86"/>
      <c r="DC45" s="86"/>
      <c r="DD45" s="86"/>
      <c r="DE45" s="86"/>
      <c r="DF45" s="86"/>
      <c r="DG45" s="86"/>
      <c r="DH45" s="86"/>
      <c r="DI45" s="86"/>
      <c r="DJ45" s="86"/>
      <c r="DK45" s="86"/>
      <c r="DL45" s="86"/>
      <c r="DM45" s="86"/>
      <c r="DN45" s="86"/>
      <c r="DO45" s="86"/>
      <c r="DP45" s="86"/>
      <c r="DQ45" s="86"/>
      <c r="DR45" s="86"/>
      <c r="DS45" s="86"/>
      <c r="DT45" s="86"/>
      <c r="DU45" s="86"/>
      <c r="DV45" s="86"/>
      <c r="DW45" s="86"/>
      <c r="DX45" s="86"/>
      <c r="DY45" s="86"/>
      <c r="DZ45" s="86"/>
      <c r="EA45" s="86"/>
      <c r="EB45" s="86"/>
      <c r="EC45" s="86"/>
      <c r="ED45" s="86"/>
      <c r="EE45" s="86"/>
      <c r="EF45" s="86"/>
      <c r="EG45" s="86"/>
      <c r="EH45" s="86"/>
      <c r="EI45" s="86"/>
      <c r="EJ45" s="86"/>
      <c r="EK45" s="86"/>
      <c r="EL45" s="86"/>
      <c r="EM45" s="86"/>
      <c r="EN45" s="86"/>
      <c r="EO45" s="86"/>
      <c r="EP45" s="86"/>
      <c r="EQ45" s="86"/>
      <c r="ER45" s="86"/>
      <c r="ES45" s="86"/>
      <c r="ET45" s="86"/>
      <c r="EU45" s="86"/>
      <c r="EV45" s="86"/>
      <c r="EW45" s="86"/>
      <c r="EX45" s="86"/>
      <c r="EY45" s="86"/>
      <c r="EZ45" s="86"/>
      <c r="FA45" s="86"/>
      <c r="FB45" s="86"/>
      <c r="FC45" s="86"/>
      <c r="FD45" s="86"/>
      <c r="FE45" s="86"/>
      <c r="FF45" s="86"/>
      <c r="FG45" s="86"/>
      <c r="FH45" s="86"/>
      <c r="FI45" s="86"/>
      <c r="FJ45" s="86"/>
      <c r="FK45" s="86"/>
      <c r="FL45" s="86"/>
      <c r="FM45" s="86"/>
      <c r="FN45" s="86"/>
      <c r="FO45" s="86"/>
      <c r="FP45" s="86"/>
      <c r="FQ45" s="86"/>
      <c r="FR45" s="86"/>
      <c r="FS45" s="86"/>
      <c r="FT45" s="86"/>
      <c r="FU45" s="86"/>
      <c r="FV45" s="86"/>
      <c r="FW45" s="86"/>
      <c r="FX45" s="86"/>
      <c r="FY45" s="86"/>
      <c r="FZ45" s="86"/>
      <c r="GA45" s="86"/>
      <c r="GB45" s="86"/>
      <c r="GC45" s="86"/>
      <c r="GD45" s="86"/>
      <c r="GE45" s="86"/>
      <c r="GF45" s="86"/>
      <c r="GG45" s="86"/>
      <c r="GH45" s="86"/>
      <c r="GI45" s="86"/>
      <c r="GJ45" s="86"/>
      <c r="GK45" s="86"/>
      <c r="GL45" s="86"/>
      <c r="GM45" s="86"/>
      <c r="GN45" s="86"/>
      <c r="GO45" s="86"/>
      <c r="GP45" s="86"/>
      <c r="GQ45" s="86"/>
      <c r="GR45" s="86"/>
      <c r="GS45" s="86"/>
      <c r="GT45" s="86"/>
      <c r="GU45" s="86"/>
      <c r="GV45" s="86"/>
      <c r="GW45" s="86"/>
      <c r="GX45" s="86"/>
      <c r="GY45" s="86"/>
      <c r="GZ45" s="86"/>
      <c r="HA45" s="86"/>
      <c r="HB45" s="86"/>
      <c r="HC45" s="86"/>
      <c r="HD45" s="86"/>
      <c r="HE45" s="86"/>
      <c r="HF45" s="86"/>
      <c r="HG45" s="86"/>
      <c r="HH45" s="86"/>
      <c r="HI45" s="86"/>
      <c r="HJ45" s="86"/>
      <c r="HK45" s="86"/>
      <c r="HL45" s="86"/>
      <c r="HM45" s="86"/>
      <c r="HN45" s="86"/>
      <c r="HO45" s="86"/>
      <c r="HP45" s="86"/>
      <c r="HQ45" s="86"/>
      <c r="HR45" s="86"/>
      <c r="HS45" s="86"/>
      <c r="HT45" s="86"/>
      <c r="HU45" s="86"/>
      <c r="HV45" s="86"/>
      <c r="HW45" s="86"/>
      <c r="HX45" s="86"/>
      <c r="HY45" s="86"/>
      <c r="HZ45" s="86"/>
      <c r="IA45" s="86"/>
      <c r="IB45" s="86"/>
      <c r="IC45" s="86"/>
      <c r="ID45" s="86"/>
      <c r="IE45" s="86"/>
      <c r="IF45" s="86"/>
      <c r="IG45" s="86"/>
      <c r="IH45" s="86"/>
      <c r="II45" s="86"/>
      <c r="IJ45" s="86"/>
      <c r="IK45" s="86"/>
      <c r="IL45" s="86"/>
      <c r="IM45" s="86"/>
      <c r="IN45" s="86"/>
      <c r="IO45" s="86"/>
      <c r="IP45" s="86"/>
      <c r="IQ45" s="86"/>
      <c r="IR45" s="86"/>
      <c r="IS45" s="86"/>
      <c r="IT45" s="86"/>
      <c r="IU45" s="86"/>
      <c r="IV45" s="86"/>
      <c r="IW45" s="86"/>
      <c r="IX45" s="86"/>
      <c r="IY45" s="86"/>
      <c r="IZ45" s="86"/>
      <c r="JA45" s="86"/>
      <c r="JB45" s="86"/>
      <c r="JC45" s="86"/>
      <c r="JD45" s="86"/>
      <c r="JE45" s="86"/>
      <c r="JF45" s="86"/>
      <c r="JG45" s="86"/>
      <c r="JH45" s="86"/>
      <c r="JI45" s="86"/>
      <c r="JJ45" s="86"/>
      <c r="JK45" s="86"/>
      <c r="JL45" s="86"/>
      <c r="JM45" s="86"/>
      <c r="JN45" s="86"/>
      <c r="JO45" s="86"/>
      <c r="JP45" s="86"/>
      <c r="JQ45" s="86"/>
      <c r="JR45" s="86"/>
      <c r="JS45" s="86"/>
      <c r="JT45" s="86"/>
      <c r="JU45" s="86"/>
      <c r="JV45" s="86"/>
      <c r="JW45" s="86"/>
      <c r="JX45" s="86"/>
      <c r="JY45" s="86"/>
      <c r="JZ45" s="86"/>
      <c r="KA45" s="86"/>
      <c r="KB45" s="86"/>
      <c r="KC45" s="86"/>
      <c r="KD45" s="86"/>
      <c r="KE45" s="86"/>
      <c r="KF45" s="86"/>
      <c r="KG45" s="86"/>
      <c r="KH45" s="86"/>
      <c r="KI45" s="86"/>
      <c r="KJ45" s="86"/>
      <c r="KK45" s="86"/>
      <c r="KL45" s="86"/>
      <c r="KM45" s="86"/>
      <c r="KN45" s="86"/>
      <c r="KO45" s="86"/>
      <c r="KP45" s="86"/>
      <c r="KQ45" s="86"/>
      <c r="KR45" s="86"/>
      <c r="KS45" s="86"/>
      <c r="KT45" s="86"/>
      <c r="KU45" s="86"/>
      <c r="KV45" s="86"/>
      <c r="KW45" s="86"/>
      <c r="KX45" s="86"/>
      <c r="KY45" s="86"/>
      <c r="KZ45" s="86"/>
      <c r="LA45" s="86"/>
      <c r="LB45" s="86"/>
      <c r="LC45" s="86"/>
      <c r="LD45" s="86"/>
      <c r="LE45" s="86"/>
      <c r="LF45" s="86"/>
      <c r="LG45" s="86"/>
      <c r="LH45" s="86"/>
      <c r="LI45" s="86"/>
      <c r="LJ45" s="86"/>
      <c r="LK45" s="86"/>
      <c r="LL45" s="86"/>
      <c r="LM45" s="86"/>
      <c r="LN45" s="86"/>
      <c r="LO45" s="86"/>
      <c r="LP45" s="86"/>
      <c r="LQ45" s="86"/>
      <c r="LR45" s="86"/>
      <c r="LS45" s="86"/>
      <c r="LT45" s="86"/>
      <c r="LU45" s="86"/>
      <c r="LV45" s="86"/>
      <c r="LW45" s="86"/>
      <c r="LX45" s="86"/>
      <c r="LY45" s="86"/>
      <c r="LZ45" s="86"/>
      <c r="MA45" s="86"/>
      <c r="MB45" s="86"/>
      <c r="MC45" s="86"/>
      <c r="MD45" s="86"/>
      <c r="ME45" s="86"/>
      <c r="MF45" s="86"/>
      <c r="MG45" s="86"/>
      <c r="MH45" s="86"/>
      <c r="MI45" s="86"/>
      <c r="MJ45" s="86"/>
      <c r="MK45" s="86"/>
      <c r="ML45" s="86"/>
      <c r="MM45" s="86"/>
      <c r="MN45" s="86"/>
      <c r="MO45" s="86"/>
      <c r="MP45" s="86"/>
      <c r="MQ45" s="86"/>
      <c r="MR45" s="86"/>
      <c r="MS45" s="86"/>
      <c r="MT45" s="86"/>
      <c r="MU45" s="86"/>
      <c r="MV45" s="86"/>
      <c r="MW45" s="86"/>
      <c r="MX45" s="86"/>
      <c r="MY45" s="86"/>
      <c r="MZ45" s="86"/>
      <c r="NA45" s="86"/>
      <c r="NB45" s="86"/>
      <c r="NC45" s="86"/>
      <c r="ND45" s="86"/>
      <c r="NE45" s="86"/>
      <c r="NF45" s="86"/>
      <c r="NG45" s="86"/>
      <c r="NH45" s="86"/>
      <c r="NI45" s="86"/>
      <c r="NJ45" s="86"/>
      <c r="NK45" s="86"/>
      <c r="NL45" s="86"/>
      <c r="NM45" s="86"/>
      <c r="NN45" s="86"/>
      <c r="NO45" s="86"/>
      <c r="NP45" s="86"/>
      <c r="NQ45" s="86"/>
      <c r="NR45" s="86"/>
      <c r="NS45" s="86"/>
      <c r="NT45" s="86"/>
      <c r="NU45" s="86"/>
      <c r="NV45" s="86"/>
      <c r="NW45" s="86"/>
      <c r="NX45" s="86"/>
      <c r="NY45" s="86"/>
      <c r="NZ45" s="86"/>
      <c r="OA45" s="86"/>
      <c r="OB45" s="86"/>
      <c r="OC45" s="86"/>
      <c r="OD45" s="86"/>
      <c r="OE45" s="86"/>
      <c r="OF45" s="86"/>
      <c r="OG45" s="86"/>
      <c r="OH45" s="86"/>
      <c r="OI45" s="86"/>
      <c r="OJ45" s="86"/>
      <c r="OK45" s="86"/>
      <c r="OL45" s="86"/>
      <c r="OM45" s="86"/>
      <c r="ON45" s="86"/>
      <c r="OO45" s="86"/>
      <c r="OP45" s="86"/>
      <c r="OQ45" s="86"/>
      <c r="OR45" s="86"/>
      <c r="OS45" s="86"/>
      <c r="OT45" s="86"/>
      <c r="OU45" s="86"/>
      <c r="OV45" s="86"/>
      <c r="OW45" s="86"/>
      <c r="OX45" s="86"/>
      <c r="OY45" s="86"/>
      <c r="OZ45" s="86"/>
      <c r="PA45" s="86"/>
      <c r="PB45" s="86"/>
      <c r="PC45" s="86"/>
      <c r="PD45" s="86"/>
      <c r="PE45" s="86"/>
      <c r="PF45" s="86"/>
      <c r="PG45" s="86"/>
      <c r="PH45" s="86"/>
      <c r="PI45" s="86"/>
      <c r="PJ45" s="86"/>
      <c r="PK45" s="86"/>
      <c r="PL45" s="86"/>
      <c r="PM45" s="86"/>
      <c r="PN45" s="86"/>
      <c r="PO45" s="86"/>
      <c r="PP45" s="86"/>
      <c r="PQ45" s="86"/>
      <c r="PR45" s="86"/>
      <c r="PS45" s="86"/>
      <c r="PT45" s="86"/>
      <c r="PU45" s="86"/>
      <c r="PV45" s="86"/>
      <c r="PW45" s="86"/>
      <c r="PX45" s="86"/>
      <c r="PY45" s="86"/>
      <c r="PZ45" s="86"/>
      <c r="QA45" s="86"/>
      <c r="QB45" s="86"/>
      <c r="QC45" s="86"/>
      <c r="QD45" s="86"/>
      <c r="QE45" s="86"/>
      <c r="QF45" s="86"/>
      <c r="QG45" s="86"/>
      <c r="QH45" s="86"/>
      <c r="QI45" s="86"/>
      <c r="QJ45" s="86"/>
      <c r="QK45" s="86"/>
      <c r="QL45" s="86"/>
      <c r="QM45" s="86"/>
      <c r="QN45" s="86"/>
      <c r="QO45" s="86"/>
      <c r="QP45" s="86"/>
      <c r="QQ45" s="86"/>
      <c r="QR45" s="86"/>
      <c r="QS45" s="86"/>
      <c r="QT45" s="86"/>
      <c r="QU45" s="86"/>
      <c r="QV45" s="86"/>
      <c r="QW45" s="86"/>
      <c r="QX45" s="86"/>
      <c r="QY45" s="86"/>
      <c r="QZ45" s="86"/>
      <c r="RA45" s="86"/>
      <c r="RB45" s="86"/>
      <c r="RC45" s="86"/>
      <c r="RD45" s="86"/>
      <c r="RE45" s="86"/>
      <c r="RF45" s="86"/>
      <c r="RG45" s="86"/>
      <c r="RH45" s="86"/>
      <c r="RI45" s="86"/>
      <c r="RJ45" s="86"/>
      <c r="RK45" s="86"/>
      <c r="RL45" s="86"/>
      <c r="RM45" s="86"/>
      <c r="RN45" s="86"/>
      <c r="RO45" s="86"/>
      <c r="RP45" s="86"/>
      <c r="RQ45" s="86"/>
      <c r="RR45" s="86"/>
      <c r="RS45" s="86"/>
      <c r="RT45" s="86"/>
      <c r="RU45" s="86"/>
    </row>
    <row r="46" spans="1:489" s="87" customFormat="1" ht="14">
      <c r="A46" s="85"/>
      <c r="B46" s="66">
        <v>31</v>
      </c>
      <c r="C46" s="168">
        <v>43815</v>
      </c>
      <c r="D46" s="169"/>
      <c r="E46" s="69">
        <v>4085</v>
      </c>
      <c r="F46" s="170" t="s">
        <v>73</v>
      </c>
      <c r="G46" s="170"/>
      <c r="H46" s="170"/>
      <c r="I46" s="170"/>
      <c r="J46" s="170"/>
      <c r="K46" s="170"/>
      <c r="L46" s="170"/>
      <c r="M46" s="170"/>
      <c r="N46" s="171" t="s">
        <v>42</v>
      </c>
      <c r="O46" s="171"/>
      <c r="P46" s="171"/>
      <c r="Q46" s="171"/>
      <c r="R46" s="175" t="s">
        <v>43</v>
      </c>
      <c r="S46" s="175"/>
      <c r="T46" s="175"/>
      <c r="U46" s="173">
        <v>517.27</v>
      </c>
      <c r="V46" s="174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86"/>
      <c r="BT46" s="86"/>
      <c r="BU46" s="86"/>
      <c r="BV46" s="86"/>
      <c r="BW46" s="86"/>
      <c r="BX46" s="86"/>
      <c r="BY46" s="86"/>
      <c r="BZ46" s="86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86"/>
      <c r="DC46" s="86"/>
      <c r="DD46" s="86"/>
      <c r="DE46" s="86"/>
      <c r="DF46" s="86"/>
      <c r="DG46" s="86"/>
      <c r="DH46" s="86"/>
      <c r="DI46" s="86"/>
      <c r="DJ46" s="86"/>
      <c r="DK46" s="86"/>
      <c r="DL46" s="86"/>
      <c r="DM46" s="86"/>
      <c r="DN46" s="86"/>
      <c r="DO46" s="86"/>
      <c r="DP46" s="86"/>
      <c r="DQ46" s="86"/>
      <c r="DR46" s="86"/>
      <c r="DS46" s="86"/>
      <c r="DT46" s="86"/>
      <c r="DU46" s="86"/>
      <c r="DV46" s="86"/>
      <c r="DW46" s="86"/>
      <c r="DX46" s="86"/>
      <c r="DY46" s="86"/>
      <c r="DZ46" s="86"/>
      <c r="EA46" s="86"/>
      <c r="EB46" s="86"/>
      <c r="EC46" s="86"/>
      <c r="ED46" s="86"/>
      <c r="EE46" s="86"/>
      <c r="EF46" s="86"/>
      <c r="EG46" s="86"/>
      <c r="EH46" s="86"/>
      <c r="EI46" s="86"/>
      <c r="EJ46" s="86"/>
      <c r="EK46" s="86"/>
      <c r="EL46" s="86"/>
      <c r="EM46" s="86"/>
      <c r="EN46" s="86"/>
      <c r="EO46" s="86"/>
      <c r="EP46" s="86"/>
      <c r="EQ46" s="86"/>
      <c r="ER46" s="86"/>
      <c r="ES46" s="86"/>
      <c r="ET46" s="86"/>
      <c r="EU46" s="86"/>
      <c r="EV46" s="86"/>
      <c r="EW46" s="86"/>
      <c r="EX46" s="86"/>
      <c r="EY46" s="86"/>
      <c r="EZ46" s="86"/>
      <c r="FA46" s="86"/>
      <c r="FB46" s="86"/>
      <c r="FC46" s="86"/>
      <c r="FD46" s="86"/>
      <c r="FE46" s="86"/>
      <c r="FF46" s="86"/>
      <c r="FG46" s="86"/>
      <c r="FH46" s="86"/>
      <c r="FI46" s="86"/>
      <c r="FJ46" s="86"/>
      <c r="FK46" s="86"/>
      <c r="FL46" s="86"/>
      <c r="FM46" s="86"/>
      <c r="FN46" s="86"/>
      <c r="FO46" s="86"/>
      <c r="FP46" s="86"/>
      <c r="FQ46" s="86"/>
      <c r="FR46" s="86"/>
      <c r="FS46" s="86"/>
      <c r="FT46" s="86"/>
      <c r="FU46" s="86"/>
      <c r="FV46" s="86"/>
      <c r="FW46" s="86"/>
      <c r="FX46" s="86"/>
      <c r="FY46" s="86"/>
      <c r="FZ46" s="86"/>
      <c r="GA46" s="86"/>
      <c r="GB46" s="86"/>
      <c r="GC46" s="86"/>
      <c r="GD46" s="86"/>
      <c r="GE46" s="86"/>
      <c r="GF46" s="86"/>
      <c r="GG46" s="86"/>
      <c r="GH46" s="86"/>
      <c r="GI46" s="86"/>
      <c r="GJ46" s="86"/>
      <c r="GK46" s="86"/>
      <c r="GL46" s="86"/>
      <c r="GM46" s="86"/>
      <c r="GN46" s="86"/>
      <c r="GO46" s="86"/>
      <c r="GP46" s="86"/>
      <c r="GQ46" s="86"/>
      <c r="GR46" s="86"/>
      <c r="GS46" s="86"/>
      <c r="GT46" s="86"/>
      <c r="GU46" s="86"/>
      <c r="GV46" s="86"/>
      <c r="GW46" s="86"/>
      <c r="GX46" s="86"/>
      <c r="GY46" s="86"/>
      <c r="GZ46" s="86"/>
      <c r="HA46" s="86"/>
      <c r="HB46" s="86"/>
      <c r="HC46" s="86"/>
      <c r="HD46" s="86"/>
      <c r="HE46" s="86"/>
      <c r="HF46" s="86"/>
      <c r="HG46" s="86"/>
      <c r="HH46" s="86"/>
      <c r="HI46" s="86"/>
      <c r="HJ46" s="86"/>
      <c r="HK46" s="86"/>
      <c r="HL46" s="86"/>
      <c r="HM46" s="86"/>
      <c r="HN46" s="86"/>
      <c r="HO46" s="86"/>
      <c r="HP46" s="86"/>
      <c r="HQ46" s="86"/>
      <c r="HR46" s="86"/>
      <c r="HS46" s="86"/>
      <c r="HT46" s="86"/>
      <c r="HU46" s="86"/>
      <c r="HV46" s="86"/>
      <c r="HW46" s="86"/>
      <c r="HX46" s="86"/>
      <c r="HY46" s="86"/>
      <c r="HZ46" s="86"/>
      <c r="IA46" s="86"/>
      <c r="IB46" s="86"/>
      <c r="IC46" s="86"/>
      <c r="ID46" s="86"/>
      <c r="IE46" s="86"/>
      <c r="IF46" s="86"/>
      <c r="IG46" s="86"/>
      <c r="IH46" s="86"/>
      <c r="II46" s="86"/>
      <c r="IJ46" s="86"/>
      <c r="IK46" s="86"/>
      <c r="IL46" s="86"/>
      <c r="IM46" s="86"/>
      <c r="IN46" s="86"/>
      <c r="IO46" s="86"/>
      <c r="IP46" s="86"/>
      <c r="IQ46" s="86"/>
      <c r="IR46" s="86"/>
      <c r="IS46" s="86"/>
      <c r="IT46" s="86"/>
      <c r="IU46" s="86"/>
      <c r="IV46" s="86"/>
      <c r="IW46" s="86"/>
      <c r="IX46" s="86"/>
      <c r="IY46" s="86"/>
      <c r="IZ46" s="86"/>
      <c r="JA46" s="86"/>
      <c r="JB46" s="86"/>
      <c r="JC46" s="86"/>
      <c r="JD46" s="86"/>
      <c r="JE46" s="86"/>
      <c r="JF46" s="86"/>
      <c r="JG46" s="86"/>
      <c r="JH46" s="86"/>
      <c r="JI46" s="86"/>
      <c r="JJ46" s="86"/>
      <c r="JK46" s="86"/>
      <c r="JL46" s="86"/>
      <c r="JM46" s="86"/>
      <c r="JN46" s="86"/>
      <c r="JO46" s="86"/>
      <c r="JP46" s="86"/>
      <c r="JQ46" s="86"/>
      <c r="JR46" s="86"/>
      <c r="JS46" s="86"/>
      <c r="JT46" s="86"/>
      <c r="JU46" s="86"/>
      <c r="JV46" s="86"/>
      <c r="JW46" s="86"/>
      <c r="JX46" s="86"/>
      <c r="JY46" s="86"/>
      <c r="JZ46" s="86"/>
      <c r="KA46" s="86"/>
      <c r="KB46" s="86"/>
      <c r="KC46" s="86"/>
      <c r="KD46" s="86"/>
      <c r="KE46" s="86"/>
      <c r="KF46" s="86"/>
      <c r="KG46" s="86"/>
      <c r="KH46" s="86"/>
      <c r="KI46" s="86"/>
      <c r="KJ46" s="86"/>
      <c r="KK46" s="86"/>
      <c r="KL46" s="86"/>
      <c r="KM46" s="86"/>
      <c r="KN46" s="86"/>
      <c r="KO46" s="86"/>
      <c r="KP46" s="86"/>
      <c r="KQ46" s="86"/>
      <c r="KR46" s="86"/>
      <c r="KS46" s="86"/>
      <c r="KT46" s="86"/>
      <c r="KU46" s="86"/>
      <c r="KV46" s="86"/>
      <c r="KW46" s="86"/>
      <c r="KX46" s="86"/>
      <c r="KY46" s="86"/>
      <c r="KZ46" s="86"/>
      <c r="LA46" s="86"/>
      <c r="LB46" s="86"/>
      <c r="LC46" s="86"/>
      <c r="LD46" s="86"/>
      <c r="LE46" s="86"/>
      <c r="LF46" s="86"/>
      <c r="LG46" s="86"/>
      <c r="LH46" s="86"/>
      <c r="LI46" s="86"/>
      <c r="LJ46" s="86"/>
      <c r="LK46" s="86"/>
      <c r="LL46" s="86"/>
      <c r="LM46" s="86"/>
      <c r="LN46" s="86"/>
      <c r="LO46" s="86"/>
      <c r="LP46" s="86"/>
      <c r="LQ46" s="86"/>
      <c r="LR46" s="86"/>
      <c r="LS46" s="86"/>
      <c r="LT46" s="86"/>
      <c r="LU46" s="86"/>
      <c r="LV46" s="86"/>
      <c r="LW46" s="86"/>
      <c r="LX46" s="86"/>
      <c r="LY46" s="86"/>
      <c r="LZ46" s="86"/>
      <c r="MA46" s="86"/>
      <c r="MB46" s="86"/>
      <c r="MC46" s="86"/>
      <c r="MD46" s="86"/>
      <c r="ME46" s="86"/>
      <c r="MF46" s="86"/>
      <c r="MG46" s="86"/>
      <c r="MH46" s="86"/>
      <c r="MI46" s="86"/>
      <c r="MJ46" s="86"/>
      <c r="MK46" s="86"/>
      <c r="ML46" s="86"/>
      <c r="MM46" s="86"/>
      <c r="MN46" s="86"/>
      <c r="MO46" s="86"/>
      <c r="MP46" s="86"/>
      <c r="MQ46" s="86"/>
      <c r="MR46" s="86"/>
      <c r="MS46" s="86"/>
      <c r="MT46" s="86"/>
      <c r="MU46" s="86"/>
      <c r="MV46" s="86"/>
      <c r="MW46" s="86"/>
      <c r="MX46" s="86"/>
      <c r="MY46" s="86"/>
      <c r="MZ46" s="86"/>
      <c r="NA46" s="86"/>
      <c r="NB46" s="86"/>
      <c r="NC46" s="86"/>
      <c r="ND46" s="86"/>
      <c r="NE46" s="86"/>
      <c r="NF46" s="86"/>
      <c r="NG46" s="86"/>
      <c r="NH46" s="86"/>
      <c r="NI46" s="86"/>
      <c r="NJ46" s="86"/>
      <c r="NK46" s="86"/>
      <c r="NL46" s="86"/>
      <c r="NM46" s="86"/>
      <c r="NN46" s="86"/>
      <c r="NO46" s="86"/>
      <c r="NP46" s="86"/>
      <c r="NQ46" s="86"/>
      <c r="NR46" s="86"/>
      <c r="NS46" s="86"/>
      <c r="NT46" s="86"/>
      <c r="NU46" s="86"/>
      <c r="NV46" s="86"/>
      <c r="NW46" s="86"/>
      <c r="NX46" s="86"/>
      <c r="NY46" s="86"/>
      <c r="NZ46" s="86"/>
      <c r="OA46" s="86"/>
      <c r="OB46" s="86"/>
      <c r="OC46" s="86"/>
      <c r="OD46" s="86"/>
      <c r="OE46" s="86"/>
      <c r="OF46" s="86"/>
      <c r="OG46" s="86"/>
      <c r="OH46" s="86"/>
      <c r="OI46" s="86"/>
      <c r="OJ46" s="86"/>
      <c r="OK46" s="86"/>
      <c r="OL46" s="86"/>
      <c r="OM46" s="86"/>
      <c r="ON46" s="86"/>
      <c r="OO46" s="86"/>
      <c r="OP46" s="86"/>
      <c r="OQ46" s="86"/>
      <c r="OR46" s="86"/>
      <c r="OS46" s="86"/>
      <c r="OT46" s="86"/>
      <c r="OU46" s="86"/>
      <c r="OV46" s="86"/>
      <c r="OW46" s="86"/>
      <c r="OX46" s="86"/>
      <c r="OY46" s="86"/>
      <c r="OZ46" s="86"/>
      <c r="PA46" s="86"/>
      <c r="PB46" s="86"/>
      <c r="PC46" s="86"/>
      <c r="PD46" s="86"/>
      <c r="PE46" s="86"/>
      <c r="PF46" s="86"/>
      <c r="PG46" s="86"/>
      <c r="PH46" s="86"/>
      <c r="PI46" s="86"/>
      <c r="PJ46" s="86"/>
      <c r="PK46" s="86"/>
      <c r="PL46" s="86"/>
      <c r="PM46" s="86"/>
      <c r="PN46" s="86"/>
      <c r="PO46" s="86"/>
      <c r="PP46" s="86"/>
      <c r="PQ46" s="86"/>
      <c r="PR46" s="86"/>
      <c r="PS46" s="86"/>
      <c r="PT46" s="86"/>
      <c r="PU46" s="86"/>
      <c r="PV46" s="86"/>
      <c r="PW46" s="86"/>
      <c r="PX46" s="86"/>
      <c r="PY46" s="86"/>
      <c r="PZ46" s="86"/>
      <c r="QA46" s="86"/>
      <c r="QB46" s="86"/>
      <c r="QC46" s="86"/>
      <c r="QD46" s="86"/>
      <c r="QE46" s="86"/>
      <c r="QF46" s="86"/>
      <c r="QG46" s="86"/>
      <c r="QH46" s="86"/>
      <c r="QI46" s="86"/>
      <c r="QJ46" s="86"/>
      <c r="QK46" s="86"/>
      <c r="QL46" s="86"/>
      <c r="QM46" s="86"/>
      <c r="QN46" s="86"/>
      <c r="QO46" s="86"/>
      <c r="QP46" s="86"/>
      <c r="QQ46" s="86"/>
      <c r="QR46" s="86"/>
      <c r="QS46" s="86"/>
      <c r="QT46" s="86"/>
      <c r="QU46" s="86"/>
      <c r="QV46" s="86"/>
      <c r="QW46" s="86"/>
      <c r="QX46" s="86"/>
      <c r="QY46" s="86"/>
      <c r="QZ46" s="86"/>
      <c r="RA46" s="86"/>
      <c r="RB46" s="86"/>
      <c r="RC46" s="86"/>
      <c r="RD46" s="86"/>
      <c r="RE46" s="86"/>
      <c r="RF46" s="86"/>
      <c r="RG46" s="86"/>
      <c r="RH46" s="86"/>
      <c r="RI46" s="86"/>
      <c r="RJ46" s="86"/>
      <c r="RK46" s="86"/>
      <c r="RL46" s="86"/>
      <c r="RM46" s="86"/>
      <c r="RN46" s="86"/>
      <c r="RO46" s="86"/>
      <c r="RP46" s="86"/>
      <c r="RQ46" s="86"/>
      <c r="RR46" s="86"/>
      <c r="RS46" s="86"/>
      <c r="RT46" s="86"/>
      <c r="RU46" s="86"/>
    </row>
    <row r="47" spans="1:489" s="87" customFormat="1" ht="14">
      <c r="A47" s="85"/>
      <c r="B47" s="66">
        <v>32</v>
      </c>
      <c r="C47" s="168">
        <v>43815</v>
      </c>
      <c r="D47" s="169"/>
      <c r="E47" s="69">
        <v>4085</v>
      </c>
      <c r="F47" s="170" t="s">
        <v>74</v>
      </c>
      <c r="G47" s="170"/>
      <c r="H47" s="170"/>
      <c r="I47" s="170"/>
      <c r="J47" s="170"/>
      <c r="K47" s="170"/>
      <c r="L47" s="170"/>
      <c r="M47" s="170"/>
      <c r="N47" s="171" t="s">
        <v>42</v>
      </c>
      <c r="O47" s="171"/>
      <c r="P47" s="171"/>
      <c r="Q47" s="171"/>
      <c r="R47" s="175" t="s">
        <v>43</v>
      </c>
      <c r="S47" s="175"/>
      <c r="T47" s="175"/>
      <c r="U47" s="173">
        <v>640.69000000000005</v>
      </c>
      <c r="V47" s="174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  <c r="BU47" s="86"/>
      <c r="BV47" s="86"/>
      <c r="BW47" s="86"/>
      <c r="BX47" s="86"/>
      <c r="BY47" s="86"/>
      <c r="BZ47" s="86"/>
      <c r="CA47" s="86"/>
      <c r="CB47" s="86"/>
      <c r="CC47" s="86"/>
      <c r="CD47" s="86"/>
      <c r="CE47" s="86"/>
      <c r="CF47" s="86"/>
      <c r="CG47" s="86"/>
      <c r="CH47" s="86"/>
      <c r="CI47" s="86"/>
      <c r="CJ47" s="86"/>
      <c r="CK47" s="86"/>
      <c r="CL47" s="86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6"/>
      <c r="DC47" s="86"/>
      <c r="DD47" s="86"/>
      <c r="DE47" s="86"/>
      <c r="DF47" s="86"/>
      <c r="DG47" s="86"/>
      <c r="DH47" s="86"/>
      <c r="DI47" s="86"/>
      <c r="DJ47" s="86"/>
      <c r="DK47" s="86"/>
      <c r="DL47" s="86"/>
      <c r="DM47" s="86"/>
      <c r="DN47" s="86"/>
      <c r="DO47" s="86"/>
      <c r="DP47" s="86"/>
      <c r="DQ47" s="86"/>
      <c r="DR47" s="86"/>
      <c r="DS47" s="86"/>
      <c r="DT47" s="86"/>
      <c r="DU47" s="86"/>
      <c r="DV47" s="86"/>
      <c r="DW47" s="86"/>
      <c r="DX47" s="86"/>
      <c r="DY47" s="86"/>
      <c r="DZ47" s="86"/>
      <c r="EA47" s="86"/>
      <c r="EB47" s="86"/>
      <c r="EC47" s="86"/>
      <c r="ED47" s="86"/>
      <c r="EE47" s="86"/>
      <c r="EF47" s="86"/>
      <c r="EG47" s="86"/>
      <c r="EH47" s="86"/>
      <c r="EI47" s="86"/>
      <c r="EJ47" s="86"/>
      <c r="EK47" s="86"/>
      <c r="EL47" s="86"/>
      <c r="EM47" s="86"/>
      <c r="EN47" s="86"/>
      <c r="EO47" s="86"/>
      <c r="EP47" s="86"/>
      <c r="EQ47" s="86"/>
      <c r="ER47" s="86"/>
      <c r="ES47" s="86"/>
      <c r="ET47" s="86"/>
      <c r="EU47" s="86"/>
      <c r="EV47" s="86"/>
      <c r="EW47" s="86"/>
      <c r="EX47" s="86"/>
      <c r="EY47" s="86"/>
      <c r="EZ47" s="86"/>
      <c r="FA47" s="86"/>
      <c r="FB47" s="86"/>
      <c r="FC47" s="86"/>
      <c r="FD47" s="86"/>
      <c r="FE47" s="86"/>
      <c r="FF47" s="86"/>
      <c r="FG47" s="86"/>
      <c r="FH47" s="86"/>
      <c r="FI47" s="86"/>
      <c r="FJ47" s="86"/>
      <c r="FK47" s="86"/>
      <c r="FL47" s="86"/>
      <c r="FM47" s="86"/>
      <c r="FN47" s="86"/>
      <c r="FO47" s="86"/>
      <c r="FP47" s="86"/>
      <c r="FQ47" s="86"/>
      <c r="FR47" s="86"/>
      <c r="FS47" s="86"/>
      <c r="FT47" s="86"/>
      <c r="FU47" s="86"/>
      <c r="FV47" s="86"/>
      <c r="FW47" s="86"/>
      <c r="FX47" s="86"/>
      <c r="FY47" s="86"/>
      <c r="FZ47" s="86"/>
      <c r="GA47" s="86"/>
      <c r="GB47" s="86"/>
      <c r="GC47" s="86"/>
      <c r="GD47" s="86"/>
      <c r="GE47" s="86"/>
      <c r="GF47" s="86"/>
      <c r="GG47" s="86"/>
      <c r="GH47" s="86"/>
      <c r="GI47" s="86"/>
      <c r="GJ47" s="86"/>
      <c r="GK47" s="86"/>
      <c r="GL47" s="86"/>
      <c r="GM47" s="86"/>
      <c r="GN47" s="86"/>
      <c r="GO47" s="86"/>
      <c r="GP47" s="86"/>
      <c r="GQ47" s="86"/>
      <c r="GR47" s="86"/>
      <c r="GS47" s="86"/>
      <c r="GT47" s="86"/>
      <c r="GU47" s="86"/>
      <c r="GV47" s="86"/>
      <c r="GW47" s="86"/>
      <c r="GX47" s="86"/>
      <c r="GY47" s="86"/>
      <c r="GZ47" s="86"/>
      <c r="HA47" s="86"/>
      <c r="HB47" s="86"/>
      <c r="HC47" s="86"/>
      <c r="HD47" s="86"/>
      <c r="HE47" s="86"/>
      <c r="HF47" s="86"/>
      <c r="HG47" s="86"/>
      <c r="HH47" s="86"/>
      <c r="HI47" s="86"/>
      <c r="HJ47" s="86"/>
      <c r="HK47" s="86"/>
      <c r="HL47" s="86"/>
      <c r="HM47" s="86"/>
      <c r="HN47" s="86"/>
      <c r="HO47" s="86"/>
      <c r="HP47" s="86"/>
      <c r="HQ47" s="86"/>
      <c r="HR47" s="86"/>
      <c r="HS47" s="86"/>
      <c r="HT47" s="86"/>
      <c r="HU47" s="86"/>
      <c r="HV47" s="86"/>
      <c r="HW47" s="86"/>
      <c r="HX47" s="86"/>
      <c r="HY47" s="86"/>
      <c r="HZ47" s="86"/>
      <c r="IA47" s="86"/>
      <c r="IB47" s="86"/>
      <c r="IC47" s="86"/>
      <c r="ID47" s="86"/>
      <c r="IE47" s="86"/>
      <c r="IF47" s="86"/>
      <c r="IG47" s="86"/>
      <c r="IH47" s="86"/>
      <c r="II47" s="86"/>
      <c r="IJ47" s="86"/>
      <c r="IK47" s="86"/>
      <c r="IL47" s="86"/>
      <c r="IM47" s="86"/>
      <c r="IN47" s="86"/>
      <c r="IO47" s="86"/>
      <c r="IP47" s="86"/>
      <c r="IQ47" s="86"/>
      <c r="IR47" s="86"/>
      <c r="IS47" s="86"/>
      <c r="IT47" s="86"/>
      <c r="IU47" s="86"/>
      <c r="IV47" s="86"/>
      <c r="IW47" s="86"/>
      <c r="IX47" s="86"/>
      <c r="IY47" s="86"/>
      <c r="IZ47" s="86"/>
      <c r="JA47" s="86"/>
      <c r="JB47" s="86"/>
      <c r="JC47" s="86"/>
      <c r="JD47" s="86"/>
      <c r="JE47" s="86"/>
      <c r="JF47" s="86"/>
      <c r="JG47" s="86"/>
      <c r="JH47" s="86"/>
      <c r="JI47" s="86"/>
      <c r="JJ47" s="86"/>
      <c r="JK47" s="86"/>
      <c r="JL47" s="86"/>
      <c r="JM47" s="86"/>
      <c r="JN47" s="86"/>
      <c r="JO47" s="86"/>
      <c r="JP47" s="86"/>
      <c r="JQ47" s="86"/>
      <c r="JR47" s="86"/>
      <c r="JS47" s="86"/>
      <c r="JT47" s="86"/>
      <c r="JU47" s="86"/>
      <c r="JV47" s="86"/>
      <c r="JW47" s="86"/>
      <c r="JX47" s="86"/>
      <c r="JY47" s="86"/>
      <c r="JZ47" s="86"/>
      <c r="KA47" s="86"/>
      <c r="KB47" s="86"/>
      <c r="KC47" s="86"/>
      <c r="KD47" s="86"/>
      <c r="KE47" s="86"/>
      <c r="KF47" s="86"/>
      <c r="KG47" s="86"/>
      <c r="KH47" s="86"/>
      <c r="KI47" s="86"/>
      <c r="KJ47" s="86"/>
      <c r="KK47" s="86"/>
      <c r="KL47" s="86"/>
      <c r="KM47" s="86"/>
      <c r="KN47" s="86"/>
      <c r="KO47" s="86"/>
      <c r="KP47" s="86"/>
      <c r="KQ47" s="86"/>
      <c r="KR47" s="86"/>
      <c r="KS47" s="86"/>
      <c r="KT47" s="86"/>
      <c r="KU47" s="86"/>
      <c r="KV47" s="86"/>
      <c r="KW47" s="86"/>
      <c r="KX47" s="86"/>
      <c r="KY47" s="86"/>
      <c r="KZ47" s="86"/>
      <c r="LA47" s="86"/>
      <c r="LB47" s="86"/>
      <c r="LC47" s="86"/>
      <c r="LD47" s="86"/>
      <c r="LE47" s="86"/>
      <c r="LF47" s="86"/>
      <c r="LG47" s="86"/>
      <c r="LH47" s="86"/>
      <c r="LI47" s="86"/>
      <c r="LJ47" s="86"/>
      <c r="LK47" s="86"/>
      <c r="LL47" s="86"/>
      <c r="LM47" s="86"/>
      <c r="LN47" s="86"/>
      <c r="LO47" s="86"/>
      <c r="LP47" s="86"/>
      <c r="LQ47" s="86"/>
      <c r="LR47" s="86"/>
      <c r="LS47" s="86"/>
      <c r="LT47" s="86"/>
      <c r="LU47" s="86"/>
      <c r="LV47" s="86"/>
      <c r="LW47" s="86"/>
      <c r="LX47" s="86"/>
      <c r="LY47" s="86"/>
      <c r="LZ47" s="86"/>
      <c r="MA47" s="86"/>
      <c r="MB47" s="86"/>
      <c r="MC47" s="86"/>
      <c r="MD47" s="86"/>
      <c r="ME47" s="86"/>
      <c r="MF47" s="86"/>
      <c r="MG47" s="86"/>
      <c r="MH47" s="86"/>
      <c r="MI47" s="86"/>
      <c r="MJ47" s="86"/>
      <c r="MK47" s="86"/>
      <c r="ML47" s="86"/>
      <c r="MM47" s="86"/>
      <c r="MN47" s="86"/>
      <c r="MO47" s="86"/>
      <c r="MP47" s="86"/>
      <c r="MQ47" s="86"/>
      <c r="MR47" s="86"/>
      <c r="MS47" s="86"/>
      <c r="MT47" s="86"/>
      <c r="MU47" s="86"/>
      <c r="MV47" s="86"/>
      <c r="MW47" s="86"/>
      <c r="MX47" s="86"/>
      <c r="MY47" s="86"/>
      <c r="MZ47" s="86"/>
      <c r="NA47" s="86"/>
      <c r="NB47" s="86"/>
      <c r="NC47" s="86"/>
      <c r="ND47" s="86"/>
      <c r="NE47" s="86"/>
      <c r="NF47" s="86"/>
      <c r="NG47" s="86"/>
      <c r="NH47" s="86"/>
      <c r="NI47" s="86"/>
      <c r="NJ47" s="86"/>
      <c r="NK47" s="86"/>
      <c r="NL47" s="86"/>
      <c r="NM47" s="86"/>
      <c r="NN47" s="86"/>
      <c r="NO47" s="86"/>
      <c r="NP47" s="86"/>
      <c r="NQ47" s="86"/>
      <c r="NR47" s="86"/>
      <c r="NS47" s="86"/>
      <c r="NT47" s="86"/>
      <c r="NU47" s="86"/>
      <c r="NV47" s="86"/>
      <c r="NW47" s="86"/>
      <c r="NX47" s="86"/>
      <c r="NY47" s="86"/>
      <c r="NZ47" s="86"/>
      <c r="OA47" s="86"/>
      <c r="OB47" s="86"/>
      <c r="OC47" s="86"/>
      <c r="OD47" s="86"/>
      <c r="OE47" s="86"/>
      <c r="OF47" s="86"/>
      <c r="OG47" s="86"/>
      <c r="OH47" s="86"/>
      <c r="OI47" s="86"/>
      <c r="OJ47" s="86"/>
      <c r="OK47" s="86"/>
      <c r="OL47" s="86"/>
      <c r="OM47" s="86"/>
      <c r="ON47" s="86"/>
      <c r="OO47" s="86"/>
      <c r="OP47" s="86"/>
      <c r="OQ47" s="86"/>
      <c r="OR47" s="86"/>
      <c r="OS47" s="86"/>
      <c r="OT47" s="86"/>
      <c r="OU47" s="86"/>
      <c r="OV47" s="86"/>
      <c r="OW47" s="86"/>
      <c r="OX47" s="86"/>
      <c r="OY47" s="86"/>
      <c r="OZ47" s="86"/>
      <c r="PA47" s="86"/>
      <c r="PB47" s="86"/>
      <c r="PC47" s="86"/>
      <c r="PD47" s="86"/>
      <c r="PE47" s="86"/>
      <c r="PF47" s="86"/>
      <c r="PG47" s="86"/>
      <c r="PH47" s="86"/>
      <c r="PI47" s="86"/>
      <c r="PJ47" s="86"/>
      <c r="PK47" s="86"/>
      <c r="PL47" s="86"/>
      <c r="PM47" s="86"/>
      <c r="PN47" s="86"/>
      <c r="PO47" s="86"/>
      <c r="PP47" s="86"/>
      <c r="PQ47" s="86"/>
      <c r="PR47" s="86"/>
      <c r="PS47" s="86"/>
      <c r="PT47" s="86"/>
      <c r="PU47" s="86"/>
      <c r="PV47" s="86"/>
      <c r="PW47" s="86"/>
      <c r="PX47" s="86"/>
      <c r="PY47" s="86"/>
      <c r="PZ47" s="86"/>
      <c r="QA47" s="86"/>
      <c r="QB47" s="86"/>
      <c r="QC47" s="86"/>
      <c r="QD47" s="86"/>
      <c r="QE47" s="86"/>
      <c r="QF47" s="86"/>
      <c r="QG47" s="86"/>
      <c r="QH47" s="86"/>
      <c r="QI47" s="86"/>
      <c r="QJ47" s="86"/>
      <c r="QK47" s="86"/>
      <c r="QL47" s="86"/>
      <c r="QM47" s="86"/>
      <c r="QN47" s="86"/>
      <c r="QO47" s="86"/>
      <c r="QP47" s="86"/>
      <c r="QQ47" s="86"/>
      <c r="QR47" s="86"/>
      <c r="QS47" s="86"/>
      <c r="QT47" s="86"/>
      <c r="QU47" s="86"/>
      <c r="QV47" s="86"/>
      <c r="QW47" s="86"/>
      <c r="QX47" s="86"/>
      <c r="QY47" s="86"/>
      <c r="QZ47" s="86"/>
      <c r="RA47" s="86"/>
      <c r="RB47" s="86"/>
      <c r="RC47" s="86"/>
      <c r="RD47" s="86"/>
      <c r="RE47" s="86"/>
      <c r="RF47" s="86"/>
      <c r="RG47" s="86"/>
      <c r="RH47" s="86"/>
      <c r="RI47" s="86"/>
      <c r="RJ47" s="86"/>
      <c r="RK47" s="86"/>
      <c r="RL47" s="86"/>
      <c r="RM47" s="86"/>
      <c r="RN47" s="86"/>
      <c r="RO47" s="86"/>
      <c r="RP47" s="86"/>
      <c r="RQ47" s="86"/>
      <c r="RR47" s="86"/>
      <c r="RS47" s="86"/>
      <c r="RT47" s="86"/>
      <c r="RU47" s="86"/>
    </row>
    <row r="48" spans="1:489" s="87" customFormat="1" ht="14">
      <c r="A48" s="85"/>
      <c r="B48" s="66">
        <v>33</v>
      </c>
      <c r="C48" s="168">
        <v>43815</v>
      </c>
      <c r="D48" s="169"/>
      <c r="E48" s="69">
        <v>4085</v>
      </c>
      <c r="F48" s="170" t="s">
        <v>75</v>
      </c>
      <c r="G48" s="170"/>
      <c r="H48" s="170"/>
      <c r="I48" s="170"/>
      <c r="J48" s="170"/>
      <c r="K48" s="170"/>
      <c r="L48" s="170"/>
      <c r="M48" s="170"/>
      <c r="N48" s="171" t="s">
        <v>42</v>
      </c>
      <c r="O48" s="171"/>
      <c r="P48" s="171"/>
      <c r="Q48" s="171"/>
      <c r="R48" s="175" t="s">
        <v>43</v>
      </c>
      <c r="S48" s="175"/>
      <c r="T48" s="175"/>
      <c r="U48" s="173">
        <v>523.47</v>
      </c>
      <c r="V48" s="174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  <c r="BT48" s="86"/>
      <c r="BU48" s="86"/>
      <c r="BV48" s="86"/>
      <c r="BW48" s="86"/>
      <c r="BX48" s="86"/>
      <c r="BY48" s="86"/>
      <c r="BZ48" s="86"/>
      <c r="CA48" s="86"/>
      <c r="CB48" s="86"/>
      <c r="CC48" s="86"/>
      <c r="CD48" s="86"/>
      <c r="CE48" s="86"/>
      <c r="CF48" s="86"/>
      <c r="CG48" s="86"/>
      <c r="CH48" s="86"/>
      <c r="CI48" s="86"/>
      <c r="CJ48" s="86"/>
      <c r="CK48" s="86"/>
      <c r="CL48" s="86"/>
      <c r="CM48" s="86"/>
      <c r="CN48" s="86"/>
      <c r="CO48" s="86"/>
      <c r="CP48" s="86"/>
      <c r="CQ48" s="86"/>
      <c r="CR48" s="86"/>
      <c r="CS48" s="86"/>
      <c r="CT48" s="86"/>
      <c r="CU48" s="86"/>
      <c r="CV48" s="86"/>
      <c r="CW48" s="86"/>
      <c r="CX48" s="86"/>
      <c r="CY48" s="86"/>
      <c r="CZ48" s="86"/>
      <c r="DA48" s="86"/>
      <c r="DB48" s="86"/>
      <c r="DC48" s="86"/>
      <c r="DD48" s="86"/>
      <c r="DE48" s="86"/>
      <c r="DF48" s="86"/>
      <c r="DG48" s="86"/>
      <c r="DH48" s="86"/>
      <c r="DI48" s="86"/>
      <c r="DJ48" s="86"/>
      <c r="DK48" s="86"/>
      <c r="DL48" s="86"/>
      <c r="DM48" s="86"/>
      <c r="DN48" s="86"/>
      <c r="DO48" s="86"/>
      <c r="DP48" s="86"/>
      <c r="DQ48" s="86"/>
      <c r="DR48" s="86"/>
      <c r="DS48" s="86"/>
      <c r="DT48" s="86"/>
      <c r="DU48" s="86"/>
      <c r="DV48" s="86"/>
      <c r="DW48" s="86"/>
      <c r="DX48" s="86"/>
      <c r="DY48" s="86"/>
      <c r="DZ48" s="86"/>
      <c r="EA48" s="86"/>
      <c r="EB48" s="86"/>
      <c r="EC48" s="86"/>
      <c r="ED48" s="86"/>
      <c r="EE48" s="86"/>
      <c r="EF48" s="86"/>
      <c r="EG48" s="86"/>
      <c r="EH48" s="86"/>
      <c r="EI48" s="86"/>
      <c r="EJ48" s="86"/>
      <c r="EK48" s="86"/>
      <c r="EL48" s="86"/>
      <c r="EM48" s="86"/>
      <c r="EN48" s="86"/>
      <c r="EO48" s="86"/>
      <c r="EP48" s="86"/>
      <c r="EQ48" s="86"/>
      <c r="ER48" s="86"/>
      <c r="ES48" s="86"/>
      <c r="ET48" s="86"/>
      <c r="EU48" s="86"/>
      <c r="EV48" s="86"/>
      <c r="EW48" s="86"/>
      <c r="EX48" s="86"/>
      <c r="EY48" s="86"/>
      <c r="EZ48" s="86"/>
      <c r="FA48" s="86"/>
      <c r="FB48" s="86"/>
      <c r="FC48" s="86"/>
      <c r="FD48" s="86"/>
      <c r="FE48" s="86"/>
      <c r="FF48" s="86"/>
      <c r="FG48" s="86"/>
      <c r="FH48" s="86"/>
      <c r="FI48" s="86"/>
      <c r="FJ48" s="86"/>
      <c r="FK48" s="86"/>
      <c r="FL48" s="86"/>
      <c r="FM48" s="86"/>
      <c r="FN48" s="86"/>
      <c r="FO48" s="86"/>
      <c r="FP48" s="86"/>
      <c r="FQ48" s="86"/>
      <c r="FR48" s="86"/>
      <c r="FS48" s="86"/>
      <c r="FT48" s="86"/>
      <c r="FU48" s="86"/>
      <c r="FV48" s="86"/>
      <c r="FW48" s="86"/>
      <c r="FX48" s="86"/>
      <c r="FY48" s="86"/>
      <c r="FZ48" s="86"/>
      <c r="GA48" s="86"/>
      <c r="GB48" s="86"/>
      <c r="GC48" s="86"/>
      <c r="GD48" s="86"/>
      <c r="GE48" s="86"/>
      <c r="GF48" s="86"/>
      <c r="GG48" s="86"/>
      <c r="GH48" s="86"/>
      <c r="GI48" s="86"/>
      <c r="GJ48" s="86"/>
      <c r="GK48" s="86"/>
      <c r="GL48" s="86"/>
      <c r="GM48" s="86"/>
      <c r="GN48" s="86"/>
      <c r="GO48" s="86"/>
      <c r="GP48" s="86"/>
      <c r="GQ48" s="86"/>
      <c r="GR48" s="86"/>
      <c r="GS48" s="86"/>
      <c r="GT48" s="86"/>
      <c r="GU48" s="86"/>
      <c r="GV48" s="86"/>
      <c r="GW48" s="86"/>
      <c r="GX48" s="86"/>
      <c r="GY48" s="86"/>
      <c r="GZ48" s="86"/>
      <c r="HA48" s="86"/>
      <c r="HB48" s="86"/>
      <c r="HC48" s="86"/>
      <c r="HD48" s="86"/>
      <c r="HE48" s="86"/>
      <c r="HF48" s="86"/>
      <c r="HG48" s="86"/>
      <c r="HH48" s="86"/>
      <c r="HI48" s="86"/>
      <c r="HJ48" s="86"/>
      <c r="HK48" s="86"/>
      <c r="HL48" s="86"/>
      <c r="HM48" s="86"/>
      <c r="HN48" s="86"/>
      <c r="HO48" s="86"/>
      <c r="HP48" s="86"/>
      <c r="HQ48" s="86"/>
      <c r="HR48" s="86"/>
      <c r="HS48" s="86"/>
      <c r="HT48" s="86"/>
      <c r="HU48" s="86"/>
      <c r="HV48" s="86"/>
      <c r="HW48" s="86"/>
      <c r="HX48" s="86"/>
      <c r="HY48" s="86"/>
      <c r="HZ48" s="86"/>
      <c r="IA48" s="86"/>
      <c r="IB48" s="86"/>
      <c r="IC48" s="86"/>
      <c r="ID48" s="86"/>
      <c r="IE48" s="86"/>
      <c r="IF48" s="86"/>
      <c r="IG48" s="86"/>
      <c r="IH48" s="86"/>
      <c r="II48" s="86"/>
      <c r="IJ48" s="86"/>
      <c r="IK48" s="86"/>
      <c r="IL48" s="86"/>
      <c r="IM48" s="86"/>
      <c r="IN48" s="86"/>
      <c r="IO48" s="86"/>
      <c r="IP48" s="86"/>
      <c r="IQ48" s="86"/>
      <c r="IR48" s="86"/>
      <c r="IS48" s="86"/>
      <c r="IT48" s="86"/>
      <c r="IU48" s="86"/>
      <c r="IV48" s="86"/>
      <c r="IW48" s="86"/>
      <c r="IX48" s="86"/>
      <c r="IY48" s="86"/>
      <c r="IZ48" s="86"/>
      <c r="JA48" s="86"/>
      <c r="JB48" s="86"/>
      <c r="JC48" s="86"/>
      <c r="JD48" s="86"/>
      <c r="JE48" s="86"/>
      <c r="JF48" s="86"/>
      <c r="JG48" s="86"/>
      <c r="JH48" s="86"/>
      <c r="JI48" s="86"/>
      <c r="JJ48" s="86"/>
      <c r="JK48" s="86"/>
      <c r="JL48" s="86"/>
      <c r="JM48" s="86"/>
      <c r="JN48" s="86"/>
      <c r="JO48" s="86"/>
      <c r="JP48" s="86"/>
      <c r="JQ48" s="86"/>
      <c r="JR48" s="86"/>
      <c r="JS48" s="86"/>
      <c r="JT48" s="86"/>
      <c r="JU48" s="86"/>
      <c r="JV48" s="86"/>
      <c r="JW48" s="86"/>
      <c r="JX48" s="86"/>
      <c r="JY48" s="86"/>
      <c r="JZ48" s="86"/>
      <c r="KA48" s="86"/>
      <c r="KB48" s="86"/>
      <c r="KC48" s="86"/>
      <c r="KD48" s="86"/>
      <c r="KE48" s="86"/>
      <c r="KF48" s="86"/>
      <c r="KG48" s="86"/>
      <c r="KH48" s="86"/>
      <c r="KI48" s="86"/>
      <c r="KJ48" s="86"/>
      <c r="KK48" s="86"/>
      <c r="KL48" s="86"/>
      <c r="KM48" s="86"/>
      <c r="KN48" s="86"/>
      <c r="KO48" s="86"/>
      <c r="KP48" s="86"/>
      <c r="KQ48" s="86"/>
      <c r="KR48" s="86"/>
      <c r="KS48" s="86"/>
      <c r="KT48" s="86"/>
      <c r="KU48" s="86"/>
      <c r="KV48" s="86"/>
      <c r="KW48" s="86"/>
      <c r="KX48" s="86"/>
      <c r="KY48" s="86"/>
      <c r="KZ48" s="86"/>
      <c r="LA48" s="86"/>
      <c r="LB48" s="86"/>
      <c r="LC48" s="86"/>
      <c r="LD48" s="86"/>
      <c r="LE48" s="86"/>
      <c r="LF48" s="86"/>
      <c r="LG48" s="86"/>
      <c r="LH48" s="86"/>
      <c r="LI48" s="86"/>
      <c r="LJ48" s="86"/>
      <c r="LK48" s="86"/>
      <c r="LL48" s="86"/>
      <c r="LM48" s="86"/>
      <c r="LN48" s="86"/>
      <c r="LO48" s="86"/>
      <c r="LP48" s="86"/>
      <c r="LQ48" s="86"/>
      <c r="LR48" s="86"/>
      <c r="LS48" s="86"/>
      <c r="LT48" s="86"/>
      <c r="LU48" s="86"/>
      <c r="LV48" s="86"/>
      <c r="LW48" s="86"/>
      <c r="LX48" s="86"/>
      <c r="LY48" s="86"/>
      <c r="LZ48" s="86"/>
      <c r="MA48" s="86"/>
      <c r="MB48" s="86"/>
      <c r="MC48" s="86"/>
      <c r="MD48" s="86"/>
      <c r="ME48" s="86"/>
      <c r="MF48" s="86"/>
      <c r="MG48" s="86"/>
      <c r="MH48" s="86"/>
      <c r="MI48" s="86"/>
      <c r="MJ48" s="86"/>
      <c r="MK48" s="86"/>
      <c r="ML48" s="86"/>
      <c r="MM48" s="86"/>
      <c r="MN48" s="86"/>
      <c r="MO48" s="86"/>
      <c r="MP48" s="86"/>
      <c r="MQ48" s="86"/>
      <c r="MR48" s="86"/>
      <c r="MS48" s="86"/>
      <c r="MT48" s="86"/>
      <c r="MU48" s="86"/>
      <c r="MV48" s="86"/>
      <c r="MW48" s="86"/>
      <c r="MX48" s="86"/>
      <c r="MY48" s="86"/>
      <c r="MZ48" s="86"/>
      <c r="NA48" s="86"/>
      <c r="NB48" s="86"/>
      <c r="NC48" s="86"/>
      <c r="ND48" s="86"/>
      <c r="NE48" s="86"/>
      <c r="NF48" s="86"/>
      <c r="NG48" s="86"/>
      <c r="NH48" s="86"/>
      <c r="NI48" s="86"/>
      <c r="NJ48" s="86"/>
      <c r="NK48" s="86"/>
      <c r="NL48" s="86"/>
      <c r="NM48" s="86"/>
      <c r="NN48" s="86"/>
      <c r="NO48" s="86"/>
      <c r="NP48" s="86"/>
      <c r="NQ48" s="86"/>
      <c r="NR48" s="86"/>
      <c r="NS48" s="86"/>
      <c r="NT48" s="86"/>
      <c r="NU48" s="86"/>
      <c r="NV48" s="86"/>
      <c r="NW48" s="86"/>
      <c r="NX48" s="86"/>
      <c r="NY48" s="86"/>
      <c r="NZ48" s="86"/>
      <c r="OA48" s="86"/>
      <c r="OB48" s="86"/>
      <c r="OC48" s="86"/>
      <c r="OD48" s="86"/>
      <c r="OE48" s="86"/>
      <c r="OF48" s="86"/>
      <c r="OG48" s="86"/>
      <c r="OH48" s="86"/>
      <c r="OI48" s="86"/>
      <c r="OJ48" s="86"/>
      <c r="OK48" s="86"/>
      <c r="OL48" s="86"/>
      <c r="OM48" s="86"/>
      <c r="ON48" s="86"/>
      <c r="OO48" s="86"/>
      <c r="OP48" s="86"/>
      <c r="OQ48" s="86"/>
      <c r="OR48" s="86"/>
      <c r="OS48" s="86"/>
      <c r="OT48" s="86"/>
      <c r="OU48" s="86"/>
      <c r="OV48" s="86"/>
      <c r="OW48" s="86"/>
      <c r="OX48" s="86"/>
      <c r="OY48" s="86"/>
      <c r="OZ48" s="86"/>
      <c r="PA48" s="86"/>
      <c r="PB48" s="86"/>
      <c r="PC48" s="86"/>
      <c r="PD48" s="86"/>
      <c r="PE48" s="86"/>
      <c r="PF48" s="86"/>
      <c r="PG48" s="86"/>
      <c r="PH48" s="86"/>
      <c r="PI48" s="86"/>
      <c r="PJ48" s="86"/>
      <c r="PK48" s="86"/>
      <c r="PL48" s="86"/>
      <c r="PM48" s="86"/>
      <c r="PN48" s="86"/>
      <c r="PO48" s="86"/>
      <c r="PP48" s="86"/>
      <c r="PQ48" s="86"/>
      <c r="PR48" s="86"/>
      <c r="PS48" s="86"/>
      <c r="PT48" s="86"/>
      <c r="PU48" s="86"/>
      <c r="PV48" s="86"/>
      <c r="PW48" s="86"/>
      <c r="PX48" s="86"/>
      <c r="PY48" s="86"/>
      <c r="PZ48" s="86"/>
      <c r="QA48" s="86"/>
      <c r="QB48" s="86"/>
      <c r="QC48" s="86"/>
      <c r="QD48" s="86"/>
      <c r="QE48" s="86"/>
      <c r="QF48" s="86"/>
      <c r="QG48" s="86"/>
      <c r="QH48" s="86"/>
      <c r="QI48" s="86"/>
      <c r="QJ48" s="86"/>
      <c r="QK48" s="86"/>
      <c r="QL48" s="86"/>
      <c r="QM48" s="86"/>
      <c r="QN48" s="86"/>
      <c r="QO48" s="86"/>
      <c r="QP48" s="86"/>
      <c r="QQ48" s="86"/>
      <c r="QR48" s="86"/>
      <c r="QS48" s="86"/>
      <c r="QT48" s="86"/>
      <c r="QU48" s="86"/>
      <c r="QV48" s="86"/>
      <c r="QW48" s="86"/>
      <c r="QX48" s="86"/>
      <c r="QY48" s="86"/>
      <c r="QZ48" s="86"/>
      <c r="RA48" s="86"/>
      <c r="RB48" s="86"/>
      <c r="RC48" s="86"/>
      <c r="RD48" s="86"/>
      <c r="RE48" s="86"/>
      <c r="RF48" s="86"/>
      <c r="RG48" s="86"/>
      <c r="RH48" s="86"/>
      <c r="RI48" s="86"/>
      <c r="RJ48" s="86"/>
      <c r="RK48" s="86"/>
      <c r="RL48" s="86"/>
      <c r="RM48" s="86"/>
      <c r="RN48" s="86"/>
      <c r="RO48" s="86"/>
      <c r="RP48" s="86"/>
      <c r="RQ48" s="86"/>
      <c r="RR48" s="86"/>
      <c r="RS48" s="86"/>
      <c r="RT48" s="86"/>
      <c r="RU48" s="86"/>
    </row>
    <row r="49" spans="1:489" s="87" customFormat="1" ht="14">
      <c r="A49" s="85"/>
      <c r="B49" s="66">
        <v>34</v>
      </c>
      <c r="C49" s="168">
        <v>43815</v>
      </c>
      <c r="D49" s="169"/>
      <c r="E49" s="69">
        <v>4085</v>
      </c>
      <c r="F49" s="170" t="s">
        <v>76</v>
      </c>
      <c r="G49" s="170"/>
      <c r="H49" s="170"/>
      <c r="I49" s="170"/>
      <c r="J49" s="170"/>
      <c r="K49" s="170"/>
      <c r="L49" s="170"/>
      <c r="M49" s="170"/>
      <c r="N49" s="171" t="s">
        <v>42</v>
      </c>
      <c r="O49" s="171"/>
      <c r="P49" s="171"/>
      <c r="Q49" s="171"/>
      <c r="R49" s="175" t="s">
        <v>43</v>
      </c>
      <c r="S49" s="175"/>
      <c r="T49" s="175"/>
      <c r="U49" s="173">
        <v>853.07</v>
      </c>
      <c r="V49" s="174"/>
      <c r="W49" s="86"/>
      <c r="X49" s="86"/>
      <c r="Y49" s="86"/>
      <c r="Z49" s="88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  <c r="BU49" s="86"/>
      <c r="BV49" s="86"/>
      <c r="BW49" s="86"/>
      <c r="BX49" s="86"/>
      <c r="BY49" s="86"/>
      <c r="BZ49" s="86"/>
      <c r="CA49" s="86"/>
      <c r="CB49" s="86"/>
      <c r="CC49" s="86"/>
      <c r="CD49" s="86"/>
      <c r="CE49" s="86"/>
      <c r="CF49" s="86"/>
      <c r="CG49" s="86"/>
      <c r="CH49" s="86"/>
      <c r="CI49" s="86"/>
      <c r="CJ49" s="86"/>
      <c r="CK49" s="86"/>
      <c r="CL49" s="86"/>
      <c r="CM49" s="86"/>
      <c r="CN49" s="86"/>
      <c r="CO49" s="86"/>
      <c r="CP49" s="86"/>
      <c r="CQ49" s="86"/>
      <c r="CR49" s="86"/>
      <c r="CS49" s="86"/>
      <c r="CT49" s="86"/>
      <c r="CU49" s="86"/>
      <c r="CV49" s="86"/>
      <c r="CW49" s="86"/>
      <c r="CX49" s="86"/>
      <c r="CY49" s="86"/>
      <c r="CZ49" s="86"/>
      <c r="DA49" s="86"/>
      <c r="DB49" s="86"/>
      <c r="DC49" s="86"/>
      <c r="DD49" s="86"/>
      <c r="DE49" s="86"/>
      <c r="DF49" s="86"/>
      <c r="DG49" s="86"/>
      <c r="DH49" s="86"/>
      <c r="DI49" s="86"/>
      <c r="DJ49" s="86"/>
      <c r="DK49" s="86"/>
      <c r="DL49" s="86"/>
      <c r="DM49" s="86"/>
      <c r="DN49" s="86"/>
      <c r="DO49" s="86"/>
      <c r="DP49" s="86"/>
      <c r="DQ49" s="86"/>
      <c r="DR49" s="86"/>
      <c r="DS49" s="86"/>
      <c r="DT49" s="86"/>
      <c r="DU49" s="86"/>
      <c r="DV49" s="86"/>
      <c r="DW49" s="86"/>
      <c r="DX49" s="86"/>
      <c r="DY49" s="86"/>
      <c r="DZ49" s="86"/>
      <c r="EA49" s="86"/>
      <c r="EB49" s="86"/>
      <c r="EC49" s="86"/>
      <c r="ED49" s="86"/>
      <c r="EE49" s="86"/>
      <c r="EF49" s="86"/>
      <c r="EG49" s="86"/>
      <c r="EH49" s="86"/>
      <c r="EI49" s="86"/>
      <c r="EJ49" s="86"/>
      <c r="EK49" s="86"/>
      <c r="EL49" s="86"/>
      <c r="EM49" s="86"/>
      <c r="EN49" s="86"/>
      <c r="EO49" s="86"/>
      <c r="EP49" s="86"/>
      <c r="EQ49" s="86"/>
      <c r="ER49" s="86"/>
      <c r="ES49" s="86"/>
      <c r="ET49" s="86"/>
      <c r="EU49" s="86"/>
      <c r="EV49" s="86"/>
      <c r="EW49" s="86"/>
      <c r="EX49" s="86"/>
      <c r="EY49" s="86"/>
      <c r="EZ49" s="86"/>
      <c r="FA49" s="86"/>
      <c r="FB49" s="86"/>
      <c r="FC49" s="86"/>
      <c r="FD49" s="86"/>
      <c r="FE49" s="86"/>
      <c r="FF49" s="86"/>
      <c r="FG49" s="86"/>
      <c r="FH49" s="86"/>
      <c r="FI49" s="86"/>
      <c r="FJ49" s="86"/>
      <c r="FK49" s="86"/>
      <c r="FL49" s="86"/>
      <c r="FM49" s="86"/>
      <c r="FN49" s="86"/>
      <c r="FO49" s="86"/>
      <c r="FP49" s="86"/>
      <c r="FQ49" s="86"/>
      <c r="FR49" s="86"/>
      <c r="FS49" s="86"/>
      <c r="FT49" s="86"/>
      <c r="FU49" s="86"/>
      <c r="FV49" s="86"/>
      <c r="FW49" s="86"/>
      <c r="FX49" s="86"/>
      <c r="FY49" s="86"/>
      <c r="FZ49" s="86"/>
      <c r="GA49" s="86"/>
      <c r="GB49" s="86"/>
      <c r="GC49" s="86"/>
      <c r="GD49" s="86"/>
      <c r="GE49" s="86"/>
      <c r="GF49" s="86"/>
      <c r="GG49" s="86"/>
      <c r="GH49" s="86"/>
      <c r="GI49" s="86"/>
      <c r="GJ49" s="86"/>
      <c r="GK49" s="86"/>
      <c r="GL49" s="86"/>
      <c r="GM49" s="86"/>
      <c r="GN49" s="86"/>
      <c r="GO49" s="86"/>
      <c r="GP49" s="86"/>
      <c r="GQ49" s="86"/>
      <c r="GR49" s="86"/>
      <c r="GS49" s="86"/>
      <c r="GT49" s="86"/>
      <c r="GU49" s="86"/>
      <c r="GV49" s="86"/>
      <c r="GW49" s="86"/>
      <c r="GX49" s="86"/>
      <c r="GY49" s="86"/>
      <c r="GZ49" s="86"/>
      <c r="HA49" s="86"/>
      <c r="HB49" s="86"/>
      <c r="HC49" s="86"/>
      <c r="HD49" s="86"/>
      <c r="HE49" s="86"/>
      <c r="HF49" s="86"/>
      <c r="HG49" s="86"/>
      <c r="HH49" s="86"/>
      <c r="HI49" s="86"/>
      <c r="HJ49" s="86"/>
      <c r="HK49" s="86"/>
      <c r="HL49" s="86"/>
      <c r="HM49" s="86"/>
      <c r="HN49" s="86"/>
      <c r="HO49" s="86"/>
      <c r="HP49" s="86"/>
      <c r="HQ49" s="86"/>
      <c r="HR49" s="86"/>
      <c r="HS49" s="86"/>
      <c r="HT49" s="86"/>
      <c r="HU49" s="86"/>
      <c r="HV49" s="86"/>
      <c r="HW49" s="86"/>
      <c r="HX49" s="86"/>
      <c r="HY49" s="86"/>
      <c r="HZ49" s="86"/>
      <c r="IA49" s="86"/>
      <c r="IB49" s="86"/>
      <c r="IC49" s="86"/>
      <c r="ID49" s="86"/>
      <c r="IE49" s="86"/>
      <c r="IF49" s="86"/>
      <c r="IG49" s="86"/>
      <c r="IH49" s="86"/>
      <c r="II49" s="86"/>
      <c r="IJ49" s="86"/>
      <c r="IK49" s="86"/>
      <c r="IL49" s="86"/>
      <c r="IM49" s="86"/>
      <c r="IN49" s="86"/>
      <c r="IO49" s="86"/>
      <c r="IP49" s="86"/>
      <c r="IQ49" s="86"/>
      <c r="IR49" s="86"/>
      <c r="IS49" s="86"/>
      <c r="IT49" s="86"/>
      <c r="IU49" s="86"/>
      <c r="IV49" s="86"/>
      <c r="IW49" s="86"/>
      <c r="IX49" s="86"/>
      <c r="IY49" s="86"/>
      <c r="IZ49" s="86"/>
      <c r="JA49" s="86"/>
      <c r="JB49" s="86"/>
      <c r="JC49" s="86"/>
      <c r="JD49" s="86"/>
      <c r="JE49" s="86"/>
      <c r="JF49" s="86"/>
      <c r="JG49" s="86"/>
      <c r="JH49" s="86"/>
      <c r="JI49" s="86"/>
      <c r="JJ49" s="86"/>
      <c r="JK49" s="86"/>
      <c r="JL49" s="86"/>
      <c r="JM49" s="86"/>
      <c r="JN49" s="86"/>
      <c r="JO49" s="86"/>
      <c r="JP49" s="86"/>
      <c r="JQ49" s="86"/>
      <c r="JR49" s="86"/>
      <c r="JS49" s="86"/>
      <c r="JT49" s="86"/>
      <c r="JU49" s="86"/>
      <c r="JV49" s="86"/>
      <c r="JW49" s="86"/>
      <c r="JX49" s="86"/>
      <c r="JY49" s="86"/>
      <c r="JZ49" s="86"/>
      <c r="KA49" s="86"/>
      <c r="KB49" s="86"/>
      <c r="KC49" s="86"/>
      <c r="KD49" s="86"/>
      <c r="KE49" s="86"/>
      <c r="KF49" s="86"/>
      <c r="KG49" s="86"/>
      <c r="KH49" s="86"/>
      <c r="KI49" s="86"/>
      <c r="KJ49" s="86"/>
      <c r="KK49" s="86"/>
      <c r="KL49" s="86"/>
      <c r="KM49" s="86"/>
      <c r="KN49" s="86"/>
      <c r="KO49" s="86"/>
      <c r="KP49" s="86"/>
      <c r="KQ49" s="86"/>
      <c r="KR49" s="86"/>
      <c r="KS49" s="86"/>
      <c r="KT49" s="86"/>
      <c r="KU49" s="86"/>
      <c r="KV49" s="86"/>
      <c r="KW49" s="86"/>
      <c r="KX49" s="86"/>
      <c r="KY49" s="86"/>
      <c r="KZ49" s="86"/>
      <c r="LA49" s="86"/>
      <c r="LB49" s="86"/>
      <c r="LC49" s="86"/>
      <c r="LD49" s="86"/>
      <c r="LE49" s="86"/>
      <c r="LF49" s="86"/>
      <c r="LG49" s="86"/>
      <c r="LH49" s="86"/>
      <c r="LI49" s="86"/>
      <c r="LJ49" s="86"/>
      <c r="LK49" s="86"/>
      <c r="LL49" s="86"/>
      <c r="LM49" s="86"/>
      <c r="LN49" s="86"/>
      <c r="LO49" s="86"/>
      <c r="LP49" s="86"/>
      <c r="LQ49" s="86"/>
      <c r="LR49" s="86"/>
      <c r="LS49" s="86"/>
      <c r="LT49" s="86"/>
      <c r="LU49" s="86"/>
      <c r="LV49" s="86"/>
      <c r="LW49" s="86"/>
      <c r="LX49" s="86"/>
      <c r="LY49" s="86"/>
      <c r="LZ49" s="86"/>
      <c r="MA49" s="86"/>
      <c r="MB49" s="86"/>
      <c r="MC49" s="86"/>
      <c r="MD49" s="86"/>
      <c r="ME49" s="86"/>
      <c r="MF49" s="86"/>
      <c r="MG49" s="86"/>
      <c r="MH49" s="86"/>
      <c r="MI49" s="86"/>
      <c r="MJ49" s="86"/>
      <c r="MK49" s="86"/>
      <c r="ML49" s="86"/>
      <c r="MM49" s="86"/>
      <c r="MN49" s="86"/>
      <c r="MO49" s="86"/>
      <c r="MP49" s="86"/>
      <c r="MQ49" s="86"/>
      <c r="MR49" s="86"/>
      <c r="MS49" s="86"/>
      <c r="MT49" s="86"/>
      <c r="MU49" s="86"/>
      <c r="MV49" s="86"/>
      <c r="MW49" s="86"/>
      <c r="MX49" s="86"/>
      <c r="MY49" s="86"/>
      <c r="MZ49" s="86"/>
      <c r="NA49" s="86"/>
      <c r="NB49" s="86"/>
      <c r="NC49" s="86"/>
      <c r="ND49" s="86"/>
      <c r="NE49" s="86"/>
      <c r="NF49" s="86"/>
      <c r="NG49" s="86"/>
      <c r="NH49" s="86"/>
      <c r="NI49" s="86"/>
      <c r="NJ49" s="86"/>
      <c r="NK49" s="86"/>
      <c r="NL49" s="86"/>
      <c r="NM49" s="86"/>
      <c r="NN49" s="86"/>
      <c r="NO49" s="86"/>
      <c r="NP49" s="86"/>
      <c r="NQ49" s="86"/>
      <c r="NR49" s="86"/>
      <c r="NS49" s="86"/>
      <c r="NT49" s="86"/>
      <c r="NU49" s="86"/>
      <c r="NV49" s="86"/>
      <c r="NW49" s="86"/>
      <c r="NX49" s="86"/>
      <c r="NY49" s="86"/>
      <c r="NZ49" s="86"/>
      <c r="OA49" s="86"/>
      <c r="OB49" s="86"/>
      <c r="OC49" s="86"/>
      <c r="OD49" s="86"/>
      <c r="OE49" s="86"/>
      <c r="OF49" s="86"/>
      <c r="OG49" s="86"/>
      <c r="OH49" s="86"/>
      <c r="OI49" s="86"/>
      <c r="OJ49" s="86"/>
      <c r="OK49" s="86"/>
      <c r="OL49" s="86"/>
      <c r="OM49" s="86"/>
      <c r="ON49" s="86"/>
      <c r="OO49" s="86"/>
      <c r="OP49" s="86"/>
      <c r="OQ49" s="86"/>
      <c r="OR49" s="86"/>
      <c r="OS49" s="86"/>
      <c r="OT49" s="86"/>
      <c r="OU49" s="86"/>
      <c r="OV49" s="86"/>
      <c r="OW49" s="86"/>
      <c r="OX49" s="86"/>
      <c r="OY49" s="86"/>
      <c r="OZ49" s="86"/>
      <c r="PA49" s="86"/>
      <c r="PB49" s="86"/>
      <c r="PC49" s="86"/>
      <c r="PD49" s="86"/>
      <c r="PE49" s="86"/>
      <c r="PF49" s="86"/>
      <c r="PG49" s="86"/>
      <c r="PH49" s="86"/>
      <c r="PI49" s="86"/>
      <c r="PJ49" s="86"/>
      <c r="PK49" s="86"/>
      <c r="PL49" s="86"/>
      <c r="PM49" s="86"/>
      <c r="PN49" s="86"/>
      <c r="PO49" s="86"/>
      <c r="PP49" s="86"/>
      <c r="PQ49" s="86"/>
      <c r="PR49" s="86"/>
      <c r="PS49" s="86"/>
      <c r="PT49" s="86"/>
      <c r="PU49" s="86"/>
      <c r="PV49" s="86"/>
      <c r="PW49" s="86"/>
      <c r="PX49" s="86"/>
      <c r="PY49" s="86"/>
      <c r="PZ49" s="86"/>
      <c r="QA49" s="86"/>
      <c r="QB49" s="86"/>
      <c r="QC49" s="86"/>
      <c r="QD49" s="86"/>
      <c r="QE49" s="86"/>
      <c r="QF49" s="86"/>
      <c r="QG49" s="86"/>
      <c r="QH49" s="86"/>
      <c r="QI49" s="86"/>
      <c r="QJ49" s="86"/>
      <c r="QK49" s="86"/>
      <c r="QL49" s="86"/>
      <c r="QM49" s="86"/>
      <c r="QN49" s="86"/>
      <c r="QO49" s="86"/>
      <c r="QP49" s="86"/>
      <c r="QQ49" s="86"/>
      <c r="QR49" s="86"/>
      <c r="QS49" s="86"/>
      <c r="QT49" s="86"/>
      <c r="QU49" s="86"/>
      <c r="QV49" s="86"/>
      <c r="QW49" s="86"/>
      <c r="QX49" s="86"/>
      <c r="QY49" s="86"/>
      <c r="QZ49" s="86"/>
      <c r="RA49" s="86"/>
      <c r="RB49" s="86"/>
      <c r="RC49" s="86"/>
      <c r="RD49" s="86"/>
      <c r="RE49" s="86"/>
      <c r="RF49" s="86"/>
      <c r="RG49" s="86"/>
      <c r="RH49" s="86"/>
      <c r="RI49" s="86"/>
      <c r="RJ49" s="86"/>
      <c r="RK49" s="86"/>
      <c r="RL49" s="86"/>
      <c r="RM49" s="86"/>
      <c r="RN49" s="86"/>
      <c r="RO49" s="86"/>
      <c r="RP49" s="86"/>
      <c r="RQ49" s="86"/>
      <c r="RR49" s="86"/>
      <c r="RS49" s="86"/>
      <c r="RT49" s="86"/>
      <c r="RU49" s="86"/>
    </row>
    <row r="50" spans="1:489" s="87" customFormat="1" ht="14">
      <c r="A50" s="85"/>
      <c r="B50" s="66">
        <v>35</v>
      </c>
      <c r="C50" s="168">
        <v>43815</v>
      </c>
      <c r="D50" s="169"/>
      <c r="E50" s="69">
        <v>4085</v>
      </c>
      <c r="F50" s="170" t="s">
        <v>77</v>
      </c>
      <c r="G50" s="170"/>
      <c r="H50" s="170"/>
      <c r="I50" s="170"/>
      <c r="J50" s="170"/>
      <c r="K50" s="170"/>
      <c r="L50" s="170"/>
      <c r="M50" s="170"/>
      <c r="N50" s="171" t="s">
        <v>42</v>
      </c>
      <c r="O50" s="171"/>
      <c r="P50" s="171"/>
      <c r="Q50" s="171"/>
      <c r="R50" s="175" t="s">
        <v>43</v>
      </c>
      <c r="S50" s="175"/>
      <c r="T50" s="175"/>
      <c r="U50" s="173">
        <v>512.84</v>
      </c>
      <c r="V50" s="174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86"/>
      <c r="BT50" s="86"/>
      <c r="BU50" s="86"/>
      <c r="BV50" s="86"/>
      <c r="BW50" s="86"/>
      <c r="BX50" s="86"/>
      <c r="BY50" s="86"/>
      <c r="BZ50" s="86"/>
      <c r="CA50" s="86"/>
      <c r="CB50" s="86"/>
      <c r="CC50" s="86"/>
      <c r="CD50" s="86"/>
      <c r="CE50" s="86"/>
      <c r="CF50" s="86"/>
      <c r="CG50" s="86"/>
      <c r="CH50" s="86"/>
      <c r="CI50" s="86"/>
      <c r="CJ50" s="86"/>
      <c r="CK50" s="86"/>
      <c r="CL50" s="86"/>
      <c r="CM50" s="86"/>
      <c r="CN50" s="86"/>
      <c r="CO50" s="86"/>
      <c r="CP50" s="86"/>
      <c r="CQ50" s="86"/>
      <c r="CR50" s="86"/>
      <c r="CS50" s="86"/>
      <c r="CT50" s="86"/>
      <c r="CU50" s="86"/>
      <c r="CV50" s="86"/>
      <c r="CW50" s="86"/>
      <c r="CX50" s="86"/>
      <c r="CY50" s="86"/>
      <c r="CZ50" s="86"/>
      <c r="DA50" s="86"/>
      <c r="DB50" s="86"/>
      <c r="DC50" s="86"/>
      <c r="DD50" s="86"/>
      <c r="DE50" s="86"/>
      <c r="DF50" s="86"/>
      <c r="DG50" s="86"/>
      <c r="DH50" s="86"/>
      <c r="DI50" s="86"/>
      <c r="DJ50" s="86"/>
      <c r="DK50" s="86"/>
      <c r="DL50" s="86"/>
      <c r="DM50" s="86"/>
      <c r="DN50" s="86"/>
      <c r="DO50" s="86"/>
      <c r="DP50" s="86"/>
      <c r="DQ50" s="86"/>
      <c r="DR50" s="86"/>
      <c r="DS50" s="86"/>
      <c r="DT50" s="86"/>
      <c r="DU50" s="86"/>
      <c r="DV50" s="86"/>
      <c r="DW50" s="86"/>
      <c r="DX50" s="86"/>
      <c r="DY50" s="86"/>
      <c r="DZ50" s="86"/>
      <c r="EA50" s="86"/>
      <c r="EB50" s="86"/>
      <c r="EC50" s="86"/>
      <c r="ED50" s="86"/>
      <c r="EE50" s="86"/>
      <c r="EF50" s="86"/>
      <c r="EG50" s="86"/>
      <c r="EH50" s="86"/>
      <c r="EI50" s="86"/>
      <c r="EJ50" s="86"/>
      <c r="EK50" s="86"/>
      <c r="EL50" s="86"/>
      <c r="EM50" s="86"/>
      <c r="EN50" s="86"/>
      <c r="EO50" s="86"/>
      <c r="EP50" s="86"/>
      <c r="EQ50" s="86"/>
      <c r="ER50" s="86"/>
      <c r="ES50" s="86"/>
      <c r="ET50" s="86"/>
      <c r="EU50" s="86"/>
      <c r="EV50" s="86"/>
      <c r="EW50" s="86"/>
      <c r="EX50" s="86"/>
      <c r="EY50" s="86"/>
      <c r="EZ50" s="86"/>
      <c r="FA50" s="86"/>
      <c r="FB50" s="86"/>
      <c r="FC50" s="86"/>
      <c r="FD50" s="86"/>
      <c r="FE50" s="86"/>
      <c r="FF50" s="86"/>
      <c r="FG50" s="86"/>
      <c r="FH50" s="86"/>
      <c r="FI50" s="86"/>
      <c r="FJ50" s="86"/>
      <c r="FK50" s="86"/>
      <c r="FL50" s="86"/>
      <c r="FM50" s="86"/>
      <c r="FN50" s="86"/>
      <c r="FO50" s="86"/>
      <c r="FP50" s="86"/>
      <c r="FQ50" s="86"/>
      <c r="FR50" s="86"/>
      <c r="FS50" s="86"/>
      <c r="FT50" s="86"/>
      <c r="FU50" s="86"/>
      <c r="FV50" s="86"/>
      <c r="FW50" s="86"/>
      <c r="FX50" s="86"/>
      <c r="FY50" s="86"/>
      <c r="FZ50" s="86"/>
      <c r="GA50" s="86"/>
      <c r="GB50" s="86"/>
      <c r="GC50" s="86"/>
      <c r="GD50" s="86"/>
      <c r="GE50" s="86"/>
      <c r="GF50" s="86"/>
      <c r="GG50" s="86"/>
      <c r="GH50" s="86"/>
      <c r="GI50" s="86"/>
      <c r="GJ50" s="86"/>
      <c r="GK50" s="86"/>
      <c r="GL50" s="86"/>
      <c r="GM50" s="86"/>
      <c r="GN50" s="86"/>
      <c r="GO50" s="86"/>
      <c r="GP50" s="86"/>
      <c r="GQ50" s="86"/>
      <c r="GR50" s="86"/>
      <c r="GS50" s="86"/>
      <c r="GT50" s="86"/>
      <c r="GU50" s="86"/>
      <c r="GV50" s="86"/>
      <c r="GW50" s="86"/>
      <c r="GX50" s="86"/>
      <c r="GY50" s="86"/>
      <c r="GZ50" s="86"/>
      <c r="HA50" s="86"/>
      <c r="HB50" s="86"/>
      <c r="HC50" s="86"/>
      <c r="HD50" s="86"/>
      <c r="HE50" s="86"/>
      <c r="HF50" s="86"/>
      <c r="HG50" s="86"/>
      <c r="HH50" s="86"/>
      <c r="HI50" s="86"/>
      <c r="HJ50" s="86"/>
      <c r="HK50" s="86"/>
      <c r="HL50" s="86"/>
      <c r="HM50" s="86"/>
      <c r="HN50" s="86"/>
      <c r="HO50" s="86"/>
      <c r="HP50" s="86"/>
      <c r="HQ50" s="86"/>
      <c r="HR50" s="86"/>
      <c r="HS50" s="86"/>
      <c r="HT50" s="86"/>
      <c r="HU50" s="86"/>
      <c r="HV50" s="86"/>
      <c r="HW50" s="86"/>
      <c r="HX50" s="86"/>
      <c r="HY50" s="86"/>
      <c r="HZ50" s="86"/>
      <c r="IA50" s="86"/>
      <c r="IB50" s="86"/>
      <c r="IC50" s="86"/>
      <c r="ID50" s="86"/>
      <c r="IE50" s="86"/>
      <c r="IF50" s="86"/>
      <c r="IG50" s="86"/>
      <c r="IH50" s="86"/>
      <c r="II50" s="86"/>
      <c r="IJ50" s="86"/>
      <c r="IK50" s="86"/>
      <c r="IL50" s="86"/>
      <c r="IM50" s="86"/>
      <c r="IN50" s="86"/>
      <c r="IO50" s="86"/>
      <c r="IP50" s="86"/>
      <c r="IQ50" s="86"/>
      <c r="IR50" s="86"/>
      <c r="IS50" s="86"/>
      <c r="IT50" s="86"/>
      <c r="IU50" s="86"/>
      <c r="IV50" s="86"/>
      <c r="IW50" s="86"/>
      <c r="IX50" s="86"/>
      <c r="IY50" s="86"/>
      <c r="IZ50" s="86"/>
      <c r="JA50" s="86"/>
      <c r="JB50" s="86"/>
      <c r="JC50" s="86"/>
      <c r="JD50" s="86"/>
      <c r="JE50" s="86"/>
      <c r="JF50" s="86"/>
      <c r="JG50" s="86"/>
      <c r="JH50" s="86"/>
      <c r="JI50" s="86"/>
      <c r="JJ50" s="86"/>
      <c r="JK50" s="86"/>
      <c r="JL50" s="86"/>
      <c r="JM50" s="86"/>
      <c r="JN50" s="86"/>
      <c r="JO50" s="86"/>
      <c r="JP50" s="86"/>
      <c r="JQ50" s="86"/>
      <c r="JR50" s="86"/>
      <c r="JS50" s="86"/>
      <c r="JT50" s="86"/>
      <c r="JU50" s="86"/>
      <c r="JV50" s="86"/>
      <c r="JW50" s="86"/>
      <c r="JX50" s="86"/>
      <c r="JY50" s="86"/>
      <c r="JZ50" s="86"/>
      <c r="KA50" s="86"/>
      <c r="KB50" s="86"/>
      <c r="KC50" s="86"/>
      <c r="KD50" s="86"/>
      <c r="KE50" s="86"/>
      <c r="KF50" s="86"/>
      <c r="KG50" s="86"/>
      <c r="KH50" s="86"/>
      <c r="KI50" s="86"/>
      <c r="KJ50" s="86"/>
      <c r="KK50" s="86"/>
      <c r="KL50" s="86"/>
      <c r="KM50" s="86"/>
      <c r="KN50" s="86"/>
      <c r="KO50" s="86"/>
      <c r="KP50" s="86"/>
      <c r="KQ50" s="86"/>
      <c r="KR50" s="86"/>
      <c r="KS50" s="86"/>
      <c r="KT50" s="86"/>
      <c r="KU50" s="86"/>
      <c r="KV50" s="86"/>
      <c r="KW50" s="86"/>
      <c r="KX50" s="86"/>
      <c r="KY50" s="86"/>
      <c r="KZ50" s="86"/>
      <c r="LA50" s="86"/>
      <c r="LB50" s="86"/>
      <c r="LC50" s="86"/>
      <c r="LD50" s="86"/>
      <c r="LE50" s="86"/>
      <c r="LF50" s="86"/>
      <c r="LG50" s="86"/>
      <c r="LH50" s="86"/>
      <c r="LI50" s="86"/>
      <c r="LJ50" s="86"/>
      <c r="LK50" s="86"/>
      <c r="LL50" s="86"/>
      <c r="LM50" s="86"/>
      <c r="LN50" s="86"/>
      <c r="LO50" s="86"/>
      <c r="LP50" s="86"/>
      <c r="LQ50" s="86"/>
      <c r="LR50" s="86"/>
      <c r="LS50" s="86"/>
      <c r="LT50" s="86"/>
      <c r="LU50" s="86"/>
      <c r="LV50" s="86"/>
      <c r="LW50" s="86"/>
      <c r="LX50" s="86"/>
      <c r="LY50" s="86"/>
      <c r="LZ50" s="86"/>
      <c r="MA50" s="86"/>
      <c r="MB50" s="86"/>
      <c r="MC50" s="86"/>
      <c r="MD50" s="86"/>
      <c r="ME50" s="86"/>
      <c r="MF50" s="86"/>
      <c r="MG50" s="86"/>
      <c r="MH50" s="86"/>
      <c r="MI50" s="86"/>
      <c r="MJ50" s="86"/>
      <c r="MK50" s="86"/>
      <c r="ML50" s="86"/>
      <c r="MM50" s="86"/>
      <c r="MN50" s="86"/>
      <c r="MO50" s="86"/>
      <c r="MP50" s="86"/>
      <c r="MQ50" s="86"/>
      <c r="MR50" s="86"/>
      <c r="MS50" s="86"/>
      <c r="MT50" s="86"/>
      <c r="MU50" s="86"/>
      <c r="MV50" s="86"/>
      <c r="MW50" s="86"/>
      <c r="MX50" s="86"/>
      <c r="MY50" s="86"/>
      <c r="MZ50" s="86"/>
      <c r="NA50" s="86"/>
      <c r="NB50" s="86"/>
      <c r="NC50" s="86"/>
      <c r="ND50" s="86"/>
      <c r="NE50" s="86"/>
      <c r="NF50" s="86"/>
      <c r="NG50" s="86"/>
      <c r="NH50" s="86"/>
      <c r="NI50" s="86"/>
      <c r="NJ50" s="86"/>
      <c r="NK50" s="86"/>
      <c r="NL50" s="86"/>
      <c r="NM50" s="86"/>
      <c r="NN50" s="86"/>
      <c r="NO50" s="86"/>
      <c r="NP50" s="86"/>
      <c r="NQ50" s="86"/>
      <c r="NR50" s="86"/>
      <c r="NS50" s="86"/>
      <c r="NT50" s="86"/>
      <c r="NU50" s="86"/>
      <c r="NV50" s="86"/>
      <c r="NW50" s="86"/>
      <c r="NX50" s="86"/>
      <c r="NY50" s="86"/>
      <c r="NZ50" s="86"/>
      <c r="OA50" s="86"/>
      <c r="OB50" s="86"/>
      <c r="OC50" s="86"/>
      <c r="OD50" s="86"/>
      <c r="OE50" s="86"/>
      <c r="OF50" s="86"/>
      <c r="OG50" s="86"/>
      <c r="OH50" s="86"/>
      <c r="OI50" s="86"/>
      <c r="OJ50" s="86"/>
      <c r="OK50" s="86"/>
      <c r="OL50" s="86"/>
      <c r="OM50" s="86"/>
      <c r="ON50" s="86"/>
      <c r="OO50" s="86"/>
      <c r="OP50" s="86"/>
      <c r="OQ50" s="86"/>
      <c r="OR50" s="86"/>
      <c r="OS50" s="86"/>
      <c r="OT50" s="86"/>
      <c r="OU50" s="86"/>
      <c r="OV50" s="86"/>
      <c r="OW50" s="86"/>
      <c r="OX50" s="86"/>
      <c r="OY50" s="86"/>
      <c r="OZ50" s="86"/>
      <c r="PA50" s="86"/>
      <c r="PB50" s="86"/>
      <c r="PC50" s="86"/>
      <c r="PD50" s="86"/>
      <c r="PE50" s="86"/>
      <c r="PF50" s="86"/>
      <c r="PG50" s="86"/>
      <c r="PH50" s="86"/>
      <c r="PI50" s="86"/>
      <c r="PJ50" s="86"/>
      <c r="PK50" s="86"/>
      <c r="PL50" s="86"/>
      <c r="PM50" s="86"/>
      <c r="PN50" s="86"/>
      <c r="PO50" s="86"/>
      <c r="PP50" s="86"/>
      <c r="PQ50" s="86"/>
      <c r="PR50" s="86"/>
      <c r="PS50" s="86"/>
      <c r="PT50" s="86"/>
      <c r="PU50" s="86"/>
      <c r="PV50" s="86"/>
      <c r="PW50" s="86"/>
      <c r="PX50" s="86"/>
      <c r="PY50" s="86"/>
      <c r="PZ50" s="86"/>
      <c r="QA50" s="86"/>
      <c r="QB50" s="86"/>
      <c r="QC50" s="86"/>
      <c r="QD50" s="86"/>
      <c r="QE50" s="86"/>
      <c r="QF50" s="86"/>
      <c r="QG50" s="86"/>
      <c r="QH50" s="86"/>
      <c r="QI50" s="86"/>
      <c r="QJ50" s="86"/>
      <c r="QK50" s="86"/>
      <c r="QL50" s="86"/>
      <c r="QM50" s="86"/>
      <c r="QN50" s="86"/>
      <c r="QO50" s="86"/>
      <c r="QP50" s="86"/>
      <c r="QQ50" s="86"/>
      <c r="QR50" s="86"/>
      <c r="QS50" s="86"/>
      <c r="QT50" s="86"/>
      <c r="QU50" s="86"/>
      <c r="QV50" s="86"/>
      <c r="QW50" s="86"/>
      <c r="QX50" s="86"/>
      <c r="QY50" s="86"/>
      <c r="QZ50" s="86"/>
      <c r="RA50" s="86"/>
      <c r="RB50" s="86"/>
      <c r="RC50" s="86"/>
      <c r="RD50" s="86"/>
      <c r="RE50" s="86"/>
      <c r="RF50" s="86"/>
      <c r="RG50" s="86"/>
      <c r="RH50" s="86"/>
      <c r="RI50" s="86"/>
      <c r="RJ50" s="86"/>
      <c r="RK50" s="86"/>
      <c r="RL50" s="86"/>
      <c r="RM50" s="86"/>
      <c r="RN50" s="86"/>
      <c r="RO50" s="86"/>
      <c r="RP50" s="86"/>
      <c r="RQ50" s="86"/>
      <c r="RR50" s="86"/>
      <c r="RS50" s="86"/>
      <c r="RT50" s="86"/>
      <c r="RU50" s="86"/>
    </row>
    <row r="51" spans="1:489" s="87" customFormat="1" ht="14">
      <c r="A51" s="85"/>
      <c r="B51" s="66">
        <v>36</v>
      </c>
      <c r="C51" s="168">
        <v>43815</v>
      </c>
      <c r="D51" s="169"/>
      <c r="E51" s="69">
        <v>4085</v>
      </c>
      <c r="F51" s="170" t="s">
        <v>78</v>
      </c>
      <c r="G51" s="170"/>
      <c r="H51" s="170"/>
      <c r="I51" s="170"/>
      <c r="J51" s="170"/>
      <c r="K51" s="170"/>
      <c r="L51" s="170"/>
      <c r="M51" s="170"/>
      <c r="N51" s="171" t="s">
        <v>42</v>
      </c>
      <c r="O51" s="171"/>
      <c r="P51" s="171"/>
      <c r="Q51" s="171"/>
      <c r="R51" s="175" t="s">
        <v>43</v>
      </c>
      <c r="S51" s="175"/>
      <c r="T51" s="175"/>
      <c r="U51" s="173">
        <v>323.58</v>
      </c>
      <c r="V51" s="174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6"/>
      <c r="BR51" s="86"/>
      <c r="BS51" s="86"/>
      <c r="BT51" s="86"/>
      <c r="BU51" s="86"/>
      <c r="BV51" s="86"/>
      <c r="BW51" s="86"/>
      <c r="BX51" s="86"/>
      <c r="BY51" s="86"/>
      <c r="BZ51" s="86"/>
      <c r="CA51" s="86"/>
      <c r="CB51" s="86"/>
      <c r="CC51" s="86"/>
      <c r="CD51" s="86"/>
      <c r="CE51" s="86"/>
      <c r="CF51" s="86"/>
      <c r="CG51" s="86"/>
      <c r="CH51" s="86"/>
      <c r="CI51" s="86"/>
      <c r="CJ51" s="86"/>
      <c r="CK51" s="86"/>
      <c r="CL51" s="86"/>
      <c r="CM51" s="86"/>
      <c r="CN51" s="86"/>
      <c r="CO51" s="86"/>
      <c r="CP51" s="86"/>
      <c r="CQ51" s="86"/>
      <c r="CR51" s="86"/>
      <c r="CS51" s="86"/>
      <c r="CT51" s="86"/>
      <c r="CU51" s="86"/>
      <c r="CV51" s="86"/>
      <c r="CW51" s="86"/>
      <c r="CX51" s="86"/>
      <c r="CY51" s="86"/>
      <c r="CZ51" s="86"/>
      <c r="DA51" s="86"/>
      <c r="DB51" s="86"/>
      <c r="DC51" s="86"/>
      <c r="DD51" s="86"/>
      <c r="DE51" s="86"/>
      <c r="DF51" s="86"/>
      <c r="DG51" s="86"/>
      <c r="DH51" s="86"/>
      <c r="DI51" s="86"/>
      <c r="DJ51" s="86"/>
      <c r="DK51" s="86"/>
      <c r="DL51" s="86"/>
      <c r="DM51" s="86"/>
      <c r="DN51" s="86"/>
      <c r="DO51" s="86"/>
      <c r="DP51" s="86"/>
      <c r="DQ51" s="86"/>
      <c r="DR51" s="86"/>
      <c r="DS51" s="86"/>
      <c r="DT51" s="86"/>
      <c r="DU51" s="86"/>
      <c r="DV51" s="86"/>
      <c r="DW51" s="86"/>
      <c r="DX51" s="86"/>
      <c r="DY51" s="86"/>
      <c r="DZ51" s="86"/>
      <c r="EA51" s="86"/>
      <c r="EB51" s="86"/>
      <c r="EC51" s="86"/>
      <c r="ED51" s="86"/>
      <c r="EE51" s="86"/>
      <c r="EF51" s="86"/>
      <c r="EG51" s="86"/>
      <c r="EH51" s="86"/>
      <c r="EI51" s="86"/>
      <c r="EJ51" s="86"/>
      <c r="EK51" s="86"/>
      <c r="EL51" s="86"/>
      <c r="EM51" s="86"/>
      <c r="EN51" s="86"/>
      <c r="EO51" s="86"/>
      <c r="EP51" s="86"/>
      <c r="EQ51" s="86"/>
      <c r="ER51" s="86"/>
      <c r="ES51" s="86"/>
      <c r="ET51" s="86"/>
      <c r="EU51" s="86"/>
      <c r="EV51" s="86"/>
      <c r="EW51" s="86"/>
      <c r="EX51" s="86"/>
      <c r="EY51" s="86"/>
      <c r="EZ51" s="86"/>
      <c r="FA51" s="86"/>
      <c r="FB51" s="86"/>
      <c r="FC51" s="86"/>
      <c r="FD51" s="86"/>
      <c r="FE51" s="86"/>
      <c r="FF51" s="86"/>
      <c r="FG51" s="86"/>
      <c r="FH51" s="86"/>
      <c r="FI51" s="86"/>
      <c r="FJ51" s="86"/>
      <c r="FK51" s="86"/>
      <c r="FL51" s="86"/>
      <c r="FM51" s="86"/>
      <c r="FN51" s="86"/>
      <c r="FO51" s="86"/>
      <c r="FP51" s="86"/>
      <c r="FQ51" s="86"/>
      <c r="FR51" s="86"/>
      <c r="FS51" s="86"/>
      <c r="FT51" s="86"/>
      <c r="FU51" s="86"/>
      <c r="FV51" s="86"/>
      <c r="FW51" s="86"/>
      <c r="FX51" s="86"/>
      <c r="FY51" s="86"/>
      <c r="FZ51" s="86"/>
      <c r="GA51" s="86"/>
      <c r="GB51" s="86"/>
      <c r="GC51" s="86"/>
      <c r="GD51" s="86"/>
      <c r="GE51" s="86"/>
      <c r="GF51" s="86"/>
      <c r="GG51" s="86"/>
      <c r="GH51" s="86"/>
      <c r="GI51" s="86"/>
      <c r="GJ51" s="86"/>
      <c r="GK51" s="86"/>
      <c r="GL51" s="86"/>
      <c r="GM51" s="86"/>
      <c r="GN51" s="86"/>
      <c r="GO51" s="86"/>
      <c r="GP51" s="86"/>
      <c r="GQ51" s="86"/>
      <c r="GR51" s="86"/>
      <c r="GS51" s="86"/>
      <c r="GT51" s="86"/>
      <c r="GU51" s="86"/>
      <c r="GV51" s="86"/>
      <c r="GW51" s="86"/>
      <c r="GX51" s="86"/>
      <c r="GY51" s="86"/>
      <c r="GZ51" s="86"/>
      <c r="HA51" s="86"/>
      <c r="HB51" s="86"/>
      <c r="HC51" s="86"/>
      <c r="HD51" s="86"/>
      <c r="HE51" s="86"/>
      <c r="HF51" s="86"/>
      <c r="HG51" s="86"/>
      <c r="HH51" s="86"/>
      <c r="HI51" s="86"/>
      <c r="HJ51" s="86"/>
      <c r="HK51" s="86"/>
      <c r="HL51" s="86"/>
      <c r="HM51" s="86"/>
      <c r="HN51" s="86"/>
      <c r="HO51" s="86"/>
      <c r="HP51" s="86"/>
      <c r="HQ51" s="86"/>
      <c r="HR51" s="86"/>
      <c r="HS51" s="86"/>
      <c r="HT51" s="86"/>
      <c r="HU51" s="86"/>
      <c r="HV51" s="86"/>
      <c r="HW51" s="86"/>
      <c r="HX51" s="86"/>
      <c r="HY51" s="86"/>
      <c r="HZ51" s="86"/>
      <c r="IA51" s="86"/>
      <c r="IB51" s="86"/>
      <c r="IC51" s="86"/>
      <c r="ID51" s="86"/>
      <c r="IE51" s="86"/>
      <c r="IF51" s="86"/>
      <c r="IG51" s="86"/>
      <c r="IH51" s="86"/>
      <c r="II51" s="86"/>
      <c r="IJ51" s="86"/>
      <c r="IK51" s="86"/>
      <c r="IL51" s="86"/>
      <c r="IM51" s="86"/>
      <c r="IN51" s="86"/>
      <c r="IO51" s="86"/>
      <c r="IP51" s="86"/>
      <c r="IQ51" s="86"/>
      <c r="IR51" s="86"/>
      <c r="IS51" s="86"/>
      <c r="IT51" s="86"/>
      <c r="IU51" s="86"/>
      <c r="IV51" s="86"/>
      <c r="IW51" s="86"/>
      <c r="IX51" s="86"/>
      <c r="IY51" s="86"/>
      <c r="IZ51" s="86"/>
      <c r="JA51" s="86"/>
      <c r="JB51" s="86"/>
      <c r="JC51" s="86"/>
      <c r="JD51" s="86"/>
      <c r="JE51" s="86"/>
      <c r="JF51" s="86"/>
      <c r="JG51" s="86"/>
      <c r="JH51" s="86"/>
      <c r="JI51" s="86"/>
      <c r="JJ51" s="86"/>
      <c r="JK51" s="86"/>
      <c r="JL51" s="86"/>
      <c r="JM51" s="86"/>
      <c r="JN51" s="86"/>
      <c r="JO51" s="86"/>
      <c r="JP51" s="86"/>
      <c r="JQ51" s="86"/>
      <c r="JR51" s="86"/>
      <c r="JS51" s="86"/>
      <c r="JT51" s="86"/>
      <c r="JU51" s="86"/>
      <c r="JV51" s="86"/>
      <c r="JW51" s="86"/>
      <c r="JX51" s="86"/>
      <c r="JY51" s="86"/>
      <c r="JZ51" s="86"/>
      <c r="KA51" s="86"/>
      <c r="KB51" s="86"/>
      <c r="KC51" s="86"/>
      <c r="KD51" s="86"/>
      <c r="KE51" s="86"/>
      <c r="KF51" s="86"/>
      <c r="KG51" s="86"/>
      <c r="KH51" s="86"/>
      <c r="KI51" s="86"/>
      <c r="KJ51" s="86"/>
      <c r="KK51" s="86"/>
      <c r="KL51" s="86"/>
      <c r="KM51" s="86"/>
      <c r="KN51" s="86"/>
      <c r="KO51" s="86"/>
      <c r="KP51" s="86"/>
      <c r="KQ51" s="86"/>
      <c r="KR51" s="86"/>
      <c r="KS51" s="86"/>
      <c r="KT51" s="86"/>
      <c r="KU51" s="86"/>
      <c r="KV51" s="86"/>
      <c r="KW51" s="86"/>
      <c r="KX51" s="86"/>
      <c r="KY51" s="86"/>
      <c r="KZ51" s="86"/>
      <c r="LA51" s="86"/>
      <c r="LB51" s="86"/>
      <c r="LC51" s="86"/>
      <c r="LD51" s="86"/>
      <c r="LE51" s="86"/>
      <c r="LF51" s="86"/>
      <c r="LG51" s="86"/>
      <c r="LH51" s="86"/>
      <c r="LI51" s="86"/>
      <c r="LJ51" s="86"/>
      <c r="LK51" s="86"/>
      <c r="LL51" s="86"/>
      <c r="LM51" s="86"/>
      <c r="LN51" s="86"/>
      <c r="LO51" s="86"/>
      <c r="LP51" s="86"/>
      <c r="LQ51" s="86"/>
      <c r="LR51" s="86"/>
      <c r="LS51" s="86"/>
      <c r="LT51" s="86"/>
      <c r="LU51" s="86"/>
      <c r="LV51" s="86"/>
      <c r="LW51" s="86"/>
      <c r="LX51" s="86"/>
      <c r="LY51" s="86"/>
      <c r="LZ51" s="86"/>
      <c r="MA51" s="86"/>
      <c r="MB51" s="86"/>
      <c r="MC51" s="86"/>
      <c r="MD51" s="86"/>
      <c r="ME51" s="86"/>
      <c r="MF51" s="86"/>
      <c r="MG51" s="86"/>
      <c r="MH51" s="86"/>
      <c r="MI51" s="86"/>
      <c r="MJ51" s="86"/>
      <c r="MK51" s="86"/>
      <c r="ML51" s="86"/>
      <c r="MM51" s="86"/>
      <c r="MN51" s="86"/>
      <c r="MO51" s="86"/>
      <c r="MP51" s="86"/>
      <c r="MQ51" s="86"/>
      <c r="MR51" s="86"/>
      <c r="MS51" s="86"/>
      <c r="MT51" s="86"/>
      <c r="MU51" s="86"/>
      <c r="MV51" s="86"/>
      <c r="MW51" s="86"/>
      <c r="MX51" s="86"/>
      <c r="MY51" s="86"/>
      <c r="MZ51" s="86"/>
      <c r="NA51" s="86"/>
      <c r="NB51" s="86"/>
      <c r="NC51" s="86"/>
      <c r="ND51" s="86"/>
      <c r="NE51" s="86"/>
      <c r="NF51" s="86"/>
      <c r="NG51" s="86"/>
      <c r="NH51" s="86"/>
      <c r="NI51" s="86"/>
      <c r="NJ51" s="86"/>
      <c r="NK51" s="86"/>
      <c r="NL51" s="86"/>
      <c r="NM51" s="86"/>
      <c r="NN51" s="86"/>
      <c r="NO51" s="86"/>
      <c r="NP51" s="86"/>
      <c r="NQ51" s="86"/>
      <c r="NR51" s="86"/>
      <c r="NS51" s="86"/>
      <c r="NT51" s="86"/>
      <c r="NU51" s="86"/>
      <c r="NV51" s="86"/>
      <c r="NW51" s="86"/>
      <c r="NX51" s="86"/>
      <c r="NY51" s="86"/>
      <c r="NZ51" s="86"/>
      <c r="OA51" s="86"/>
      <c r="OB51" s="86"/>
      <c r="OC51" s="86"/>
      <c r="OD51" s="86"/>
      <c r="OE51" s="86"/>
      <c r="OF51" s="86"/>
      <c r="OG51" s="86"/>
      <c r="OH51" s="86"/>
      <c r="OI51" s="86"/>
      <c r="OJ51" s="86"/>
      <c r="OK51" s="86"/>
      <c r="OL51" s="86"/>
      <c r="OM51" s="86"/>
      <c r="ON51" s="86"/>
      <c r="OO51" s="86"/>
      <c r="OP51" s="86"/>
      <c r="OQ51" s="86"/>
      <c r="OR51" s="86"/>
      <c r="OS51" s="86"/>
      <c r="OT51" s="86"/>
      <c r="OU51" s="86"/>
      <c r="OV51" s="86"/>
      <c r="OW51" s="86"/>
      <c r="OX51" s="86"/>
      <c r="OY51" s="86"/>
      <c r="OZ51" s="86"/>
      <c r="PA51" s="86"/>
      <c r="PB51" s="86"/>
      <c r="PC51" s="86"/>
      <c r="PD51" s="86"/>
      <c r="PE51" s="86"/>
      <c r="PF51" s="86"/>
      <c r="PG51" s="86"/>
      <c r="PH51" s="86"/>
      <c r="PI51" s="86"/>
      <c r="PJ51" s="86"/>
      <c r="PK51" s="86"/>
      <c r="PL51" s="86"/>
      <c r="PM51" s="86"/>
      <c r="PN51" s="86"/>
      <c r="PO51" s="86"/>
      <c r="PP51" s="86"/>
      <c r="PQ51" s="86"/>
      <c r="PR51" s="86"/>
      <c r="PS51" s="86"/>
      <c r="PT51" s="86"/>
      <c r="PU51" s="86"/>
      <c r="PV51" s="86"/>
      <c r="PW51" s="86"/>
      <c r="PX51" s="86"/>
      <c r="PY51" s="86"/>
      <c r="PZ51" s="86"/>
      <c r="QA51" s="86"/>
      <c r="QB51" s="86"/>
      <c r="QC51" s="86"/>
      <c r="QD51" s="86"/>
      <c r="QE51" s="86"/>
      <c r="QF51" s="86"/>
      <c r="QG51" s="86"/>
      <c r="QH51" s="86"/>
      <c r="QI51" s="86"/>
      <c r="QJ51" s="86"/>
      <c r="QK51" s="86"/>
      <c r="QL51" s="86"/>
      <c r="QM51" s="86"/>
      <c r="QN51" s="86"/>
      <c r="QO51" s="86"/>
      <c r="QP51" s="86"/>
      <c r="QQ51" s="86"/>
      <c r="QR51" s="86"/>
      <c r="QS51" s="86"/>
      <c r="QT51" s="86"/>
      <c r="QU51" s="86"/>
      <c r="QV51" s="86"/>
      <c r="QW51" s="86"/>
      <c r="QX51" s="86"/>
      <c r="QY51" s="86"/>
      <c r="QZ51" s="86"/>
      <c r="RA51" s="86"/>
      <c r="RB51" s="86"/>
      <c r="RC51" s="86"/>
      <c r="RD51" s="86"/>
      <c r="RE51" s="86"/>
      <c r="RF51" s="86"/>
      <c r="RG51" s="86"/>
      <c r="RH51" s="86"/>
      <c r="RI51" s="86"/>
      <c r="RJ51" s="86"/>
      <c r="RK51" s="86"/>
      <c r="RL51" s="86"/>
      <c r="RM51" s="86"/>
      <c r="RN51" s="86"/>
      <c r="RO51" s="86"/>
      <c r="RP51" s="86"/>
      <c r="RQ51" s="86"/>
      <c r="RR51" s="86"/>
      <c r="RS51" s="86"/>
      <c r="RT51" s="86"/>
      <c r="RU51" s="86"/>
    </row>
    <row r="52" spans="1:489" s="87" customFormat="1" ht="14">
      <c r="A52" s="85"/>
      <c r="B52" s="66">
        <v>37</v>
      </c>
      <c r="C52" s="168">
        <v>43815</v>
      </c>
      <c r="D52" s="169"/>
      <c r="E52" s="69">
        <v>4085</v>
      </c>
      <c r="F52" s="170" t="s">
        <v>79</v>
      </c>
      <c r="G52" s="170"/>
      <c r="H52" s="170"/>
      <c r="I52" s="170"/>
      <c r="J52" s="170"/>
      <c r="K52" s="170"/>
      <c r="L52" s="170"/>
      <c r="M52" s="170"/>
      <c r="N52" s="171" t="s">
        <v>42</v>
      </c>
      <c r="O52" s="171"/>
      <c r="P52" s="171"/>
      <c r="Q52" s="171"/>
      <c r="R52" s="172" t="s">
        <v>43</v>
      </c>
      <c r="S52" s="172"/>
      <c r="T52" s="172"/>
      <c r="U52" s="173">
        <v>2375.56</v>
      </c>
      <c r="V52" s="174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  <c r="CM52" s="86"/>
      <c r="CN52" s="86"/>
      <c r="CO52" s="86"/>
      <c r="CP52" s="86"/>
      <c r="CQ52" s="86"/>
      <c r="CR52" s="86"/>
      <c r="CS52" s="86"/>
      <c r="CT52" s="86"/>
      <c r="CU52" s="86"/>
      <c r="CV52" s="86"/>
      <c r="CW52" s="86"/>
      <c r="CX52" s="86"/>
      <c r="CY52" s="86"/>
      <c r="CZ52" s="86"/>
      <c r="DA52" s="86"/>
      <c r="DB52" s="86"/>
      <c r="DC52" s="86"/>
      <c r="DD52" s="86"/>
      <c r="DE52" s="86"/>
      <c r="DF52" s="86"/>
      <c r="DG52" s="86"/>
      <c r="DH52" s="86"/>
      <c r="DI52" s="86"/>
      <c r="DJ52" s="86"/>
      <c r="DK52" s="86"/>
      <c r="DL52" s="86"/>
      <c r="DM52" s="86"/>
      <c r="DN52" s="86"/>
      <c r="DO52" s="86"/>
      <c r="DP52" s="86"/>
      <c r="DQ52" s="86"/>
      <c r="DR52" s="86"/>
      <c r="DS52" s="86"/>
      <c r="DT52" s="86"/>
      <c r="DU52" s="86"/>
      <c r="DV52" s="86"/>
      <c r="DW52" s="86"/>
      <c r="DX52" s="86"/>
      <c r="DY52" s="86"/>
      <c r="DZ52" s="86"/>
      <c r="EA52" s="86"/>
      <c r="EB52" s="86"/>
      <c r="EC52" s="86"/>
      <c r="ED52" s="86"/>
      <c r="EE52" s="86"/>
      <c r="EF52" s="86"/>
      <c r="EG52" s="86"/>
      <c r="EH52" s="86"/>
      <c r="EI52" s="86"/>
      <c r="EJ52" s="86"/>
      <c r="EK52" s="86"/>
      <c r="EL52" s="86"/>
      <c r="EM52" s="86"/>
      <c r="EN52" s="86"/>
      <c r="EO52" s="86"/>
      <c r="EP52" s="86"/>
      <c r="EQ52" s="86"/>
      <c r="ER52" s="86"/>
      <c r="ES52" s="86"/>
      <c r="ET52" s="86"/>
      <c r="EU52" s="86"/>
      <c r="EV52" s="86"/>
      <c r="EW52" s="86"/>
      <c r="EX52" s="86"/>
      <c r="EY52" s="86"/>
      <c r="EZ52" s="86"/>
      <c r="FA52" s="86"/>
      <c r="FB52" s="86"/>
      <c r="FC52" s="86"/>
      <c r="FD52" s="86"/>
      <c r="FE52" s="86"/>
      <c r="FF52" s="86"/>
      <c r="FG52" s="86"/>
      <c r="FH52" s="86"/>
      <c r="FI52" s="86"/>
      <c r="FJ52" s="86"/>
      <c r="FK52" s="86"/>
      <c r="FL52" s="86"/>
      <c r="FM52" s="86"/>
      <c r="FN52" s="86"/>
      <c r="FO52" s="86"/>
      <c r="FP52" s="86"/>
      <c r="FQ52" s="86"/>
      <c r="FR52" s="86"/>
      <c r="FS52" s="86"/>
      <c r="FT52" s="86"/>
      <c r="FU52" s="86"/>
      <c r="FV52" s="86"/>
      <c r="FW52" s="86"/>
      <c r="FX52" s="86"/>
      <c r="FY52" s="86"/>
      <c r="FZ52" s="86"/>
      <c r="GA52" s="86"/>
      <c r="GB52" s="86"/>
      <c r="GC52" s="86"/>
      <c r="GD52" s="86"/>
      <c r="GE52" s="86"/>
      <c r="GF52" s="86"/>
      <c r="GG52" s="86"/>
      <c r="GH52" s="86"/>
      <c r="GI52" s="86"/>
      <c r="GJ52" s="86"/>
      <c r="GK52" s="86"/>
      <c r="GL52" s="86"/>
      <c r="GM52" s="86"/>
      <c r="GN52" s="86"/>
      <c r="GO52" s="86"/>
      <c r="GP52" s="86"/>
      <c r="GQ52" s="86"/>
      <c r="GR52" s="86"/>
      <c r="GS52" s="86"/>
      <c r="GT52" s="86"/>
      <c r="GU52" s="86"/>
      <c r="GV52" s="86"/>
      <c r="GW52" s="86"/>
      <c r="GX52" s="86"/>
      <c r="GY52" s="86"/>
      <c r="GZ52" s="86"/>
      <c r="HA52" s="86"/>
      <c r="HB52" s="86"/>
      <c r="HC52" s="86"/>
      <c r="HD52" s="86"/>
      <c r="HE52" s="86"/>
      <c r="HF52" s="86"/>
      <c r="HG52" s="86"/>
      <c r="HH52" s="86"/>
      <c r="HI52" s="86"/>
      <c r="HJ52" s="86"/>
      <c r="HK52" s="86"/>
      <c r="HL52" s="86"/>
      <c r="HM52" s="86"/>
      <c r="HN52" s="86"/>
      <c r="HO52" s="86"/>
      <c r="HP52" s="86"/>
      <c r="HQ52" s="86"/>
      <c r="HR52" s="86"/>
      <c r="HS52" s="86"/>
      <c r="HT52" s="86"/>
      <c r="HU52" s="86"/>
      <c r="HV52" s="86"/>
      <c r="HW52" s="86"/>
      <c r="HX52" s="86"/>
      <c r="HY52" s="86"/>
      <c r="HZ52" s="86"/>
      <c r="IA52" s="86"/>
      <c r="IB52" s="86"/>
      <c r="IC52" s="86"/>
      <c r="ID52" s="86"/>
      <c r="IE52" s="86"/>
      <c r="IF52" s="86"/>
      <c r="IG52" s="86"/>
      <c r="IH52" s="86"/>
      <c r="II52" s="86"/>
      <c r="IJ52" s="86"/>
      <c r="IK52" s="86"/>
      <c r="IL52" s="86"/>
      <c r="IM52" s="86"/>
      <c r="IN52" s="86"/>
      <c r="IO52" s="86"/>
      <c r="IP52" s="86"/>
      <c r="IQ52" s="86"/>
      <c r="IR52" s="86"/>
      <c r="IS52" s="86"/>
      <c r="IT52" s="86"/>
      <c r="IU52" s="86"/>
      <c r="IV52" s="86"/>
      <c r="IW52" s="86"/>
      <c r="IX52" s="86"/>
      <c r="IY52" s="86"/>
      <c r="IZ52" s="86"/>
      <c r="JA52" s="86"/>
      <c r="JB52" s="86"/>
      <c r="JC52" s="86"/>
      <c r="JD52" s="86"/>
      <c r="JE52" s="86"/>
      <c r="JF52" s="86"/>
      <c r="JG52" s="86"/>
      <c r="JH52" s="86"/>
      <c r="JI52" s="86"/>
      <c r="JJ52" s="86"/>
      <c r="JK52" s="86"/>
      <c r="JL52" s="86"/>
      <c r="JM52" s="86"/>
      <c r="JN52" s="86"/>
      <c r="JO52" s="86"/>
      <c r="JP52" s="86"/>
      <c r="JQ52" s="86"/>
      <c r="JR52" s="86"/>
      <c r="JS52" s="86"/>
      <c r="JT52" s="86"/>
      <c r="JU52" s="86"/>
      <c r="JV52" s="86"/>
      <c r="JW52" s="86"/>
      <c r="JX52" s="86"/>
      <c r="JY52" s="86"/>
      <c r="JZ52" s="86"/>
      <c r="KA52" s="86"/>
      <c r="KB52" s="86"/>
      <c r="KC52" s="86"/>
      <c r="KD52" s="86"/>
      <c r="KE52" s="86"/>
      <c r="KF52" s="86"/>
      <c r="KG52" s="86"/>
      <c r="KH52" s="86"/>
      <c r="KI52" s="86"/>
      <c r="KJ52" s="86"/>
      <c r="KK52" s="86"/>
      <c r="KL52" s="86"/>
      <c r="KM52" s="86"/>
      <c r="KN52" s="86"/>
      <c r="KO52" s="86"/>
      <c r="KP52" s="86"/>
      <c r="KQ52" s="86"/>
      <c r="KR52" s="86"/>
      <c r="KS52" s="86"/>
      <c r="KT52" s="86"/>
      <c r="KU52" s="86"/>
      <c r="KV52" s="86"/>
      <c r="KW52" s="86"/>
      <c r="KX52" s="86"/>
      <c r="KY52" s="86"/>
      <c r="KZ52" s="86"/>
      <c r="LA52" s="86"/>
      <c r="LB52" s="86"/>
      <c r="LC52" s="86"/>
      <c r="LD52" s="86"/>
      <c r="LE52" s="86"/>
      <c r="LF52" s="86"/>
      <c r="LG52" s="86"/>
      <c r="LH52" s="86"/>
      <c r="LI52" s="86"/>
      <c r="LJ52" s="86"/>
      <c r="LK52" s="86"/>
      <c r="LL52" s="86"/>
      <c r="LM52" s="86"/>
      <c r="LN52" s="86"/>
      <c r="LO52" s="86"/>
      <c r="LP52" s="86"/>
      <c r="LQ52" s="86"/>
      <c r="LR52" s="86"/>
      <c r="LS52" s="86"/>
      <c r="LT52" s="86"/>
      <c r="LU52" s="86"/>
      <c r="LV52" s="86"/>
      <c r="LW52" s="86"/>
      <c r="LX52" s="86"/>
      <c r="LY52" s="86"/>
      <c r="LZ52" s="86"/>
      <c r="MA52" s="86"/>
      <c r="MB52" s="86"/>
      <c r="MC52" s="86"/>
      <c r="MD52" s="86"/>
      <c r="ME52" s="86"/>
      <c r="MF52" s="86"/>
      <c r="MG52" s="86"/>
      <c r="MH52" s="86"/>
      <c r="MI52" s="86"/>
      <c r="MJ52" s="86"/>
      <c r="MK52" s="86"/>
      <c r="ML52" s="86"/>
      <c r="MM52" s="86"/>
      <c r="MN52" s="86"/>
      <c r="MO52" s="86"/>
      <c r="MP52" s="86"/>
      <c r="MQ52" s="86"/>
      <c r="MR52" s="86"/>
      <c r="MS52" s="86"/>
      <c r="MT52" s="86"/>
      <c r="MU52" s="86"/>
      <c r="MV52" s="86"/>
      <c r="MW52" s="86"/>
      <c r="MX52" s="86"/>
      <c r="MY52" s="86"/>
      <c r="MZ52" s="86"/>
      <c r="NA52" s="86"/>
      <c r="NB52" s="86"/>
      <c r="NC52" s="86"/>
      <c r="ND52" s="86"/>
      <c r="NE52" s="86"/>
      <c r="NF52" s="86"/>
      <c r="NG52" s="86"/>
      <c r="NH52" s="86"/>
      <c r="NI52" s="86"/>
      <c r="NJ52" s="86"/>
      <c r="NK52" s="86"/>
      <c r="NL52" s="86"/>
      <c r="NM52" s="86"/>
      <c r="NN52" s="86"/>
      <c r="NO52" s="86"/>
      <c r="NP52" s="86"/>
      <c r="NQ52" s="86"/>
      <c r="NR52" s="86"/>
      <c r="NS52" s="86"/>
      <c r="NT52" s="86"/>
      <c r="NU52" s="86"/>
      <c r="NV52" s="86"/>
      <c r="NW52" s="86"/>
      <c r="NX52" s="86"/>
      <c r="NY52" s="86"/>
      <c r="NZ52" s="86"/>
      <c r="OA52" s="86"/>
      <c r="OB52" s="86"/>
      <c r="OC52" s="86"/>
      <c r="OD52" s="86"/>
      <c r="OE52" s="86"/>
      <c r="OF52" s="86"/>
      <c r="OG52" s="86"/>
      <c r="OH52" s="86"/>
      <c r="OI52" s="86"/>
      <c r="OJ52" s="86"/>
      <c r="OK52" s="86"/>
      <c r="OL52" s="86"/>
      <c r="OM52" s="86"/>
      <c r="ON52" s="86"/>
      <c r="OO52" s="86"/>
      <c r="OP52" s="86"/>
      <c r="OQ52" s="86"/>
      <c r="OR52" s="86"/>
      <c r="OS52" s="86"/>
      <c r="OT52" s="86"/>
      <c r="OU52" s="86"/>
      <c r="OV52" s="86"/>
      <c r="OW52" s="86"/>
      <c r="OX52" s="86"/>
      <c r="OY52" s="86"/>
      <c r="OZ52" s="86"/>
      <c r="PA52" s="86"/>
      <c r="PB52" s="86"/>
      <c r="PC52" s="86"/>
      <c r="PD52" s="86"/>
      <c r="PE52" s="86"/>
      <c r="PF52" s="86"/>
      <c r="PG52" s="86"/>
      <c r="PH52" s="86"/>
      <c r="PI52" s="86"/>
      <c r="PJ52" s="86"/>
      <c r="PK52" s="86"/>
      <c r="PL52" s="86"/>
      <c r="PM52" s="86"/>
      <c r="PN52" s="86"/>
      <c r="PO52" s="86"/>
      <c r="PP52" s="86"/>
      <c r="PQ52" s="86"/>
      <c r="PR52" s="86"/>
      <c r="PS52" s="86"/>
      <c r="PT52" s="86"/>
      <c r="PU52" s="86"/>
      <c r="PV52" s="86"/>
      <c r="PW52" s="86"/>
      <c r="PX52" s="86"/>
      <c r="PY52" s="86"/>
      <c r="PZ52" s="86"/>
      <c r="QA52" s="86"/>
      <c r="QB52" s="86"/>
      <c r="QC52" s="86"/>
      <c r="QD52" s="86"/>
      <c r="QE52" s="86"/>
      <c r="QF52" s="86"/>
      <c r="QG52" s="86"/>
      <c r="QH52" s="86"/>
      <c r="QI52" s="86"/>
      <c r="QJ52" s="86"/>
      <c r="QK52" s="86"/>
      <c r="QL52" s="86"/>
      <c r="QM52" s="86"/>
      <c r="QN52" s="86"/>
      <c r="QO52" s="86"/>
      <c r="QP52" s="86"/>
      <c r="QQ52" s="86"/>
      <c r="QR52" s="86"/>
      <c r="QS52" s="86"/>
      <c r="QT52" s="86"/>
      <c r="QU52" s="86"/>
      <c r="QV52" s="86"/>
      <c r="QW52" s="86"/>
      <c r="QX52" s="86"/>
      <c r="QY52" s="86"/>
      <c r="QZ52" s="86"/>
      <c r="RA52" s="86"/>
      <c r="RB52" s="86"/>
      <c r="RC52" s="86"/>
      <c r="RD52" s="86"/>
      <c r="RE52" s="86"/>
      <c r="RF52" s="86"/>
      <c r="RG52" s="86"/>
      <c r="RH52" s="86"/>
      <c r="RI52" s="86"/>
      <c r="RJ52" s="86"/>
      <c r="RK52" s="86"/>
      <c r="RL52" s="86"/>
      <c r="RM52" s="86"/>
      <c r="RN52" s="86"/>
      <c r="RO52" s="86"/>
      <c r="RP52" s="86"/>
      <c r="RQ52" s="86"/>
      <c r="RR52" s="86"/>
      <c r="RS52" s="86"/>
      <c r="RT52" s="86"/>
      <c r="RU52" s="86"/>
    </row>
    <row r="53" spans="1:489" s="87" customFormat="1" ht="14">
      <c r="A53" s="85"/>
      <c r="B53" s="66">
        <v>38</v>
      </c>
      <c r="C53" s="168">
        <v>43815</v>
      </c>
      <c r="D53" s="169"/>
      <c r="E53" s="69">
        <v>4085</v>
      </c>
      <c r="F53" s="170" t="s">
        <v>80</v>
      </c>
      <c r="G53" s="170"/>
      <c r="H53" s="170"/>
      <c r="I53" s="170"/>
      <c r="J53" s="170"/>
      <c r="K53" s="170"/>
      <c r="L53" s="170"/>
      <c r="M53" s="170"/>
      <c r="N53" s="171" t="s">
        <v>42</v>
      </c>
      <c r="O53" s="171"/>
      <c r="P53" s="171"/>
      <c r="Q53" s="171"/>
      <c r="R53" s="172" t="s">
        <v>43</v>
      </c>
      <c r="S53" s="172"/>
      <c r="T53" s="172"/>
      <c r="U53" s="173">
        <v>1668.27</v>
      </c>
      <c r="V53" s="174"/>
      <c r="W53" s="81"/>
    </row>
    <row r="54" spans="1:489" s="68" customFormat="1" ht="14">
      <c r="A54" s="65"/>
      <c r="B54" s="66">
        <v>39</v>
      </c>
      <c r="C54" s="168">
        <v>43815</v>
      </c>
      <c r="D54" s="169"/>
      <c r="E54" s="69">
        <v>4085</v>
      </c>
      <c r="F54" s="170" t="s">
        <v>81</v>
      </c>
      <c r="G54" s="170"/>
      <c r="H54" s="170"/>
      <c r="I54" s="170"/>
      <c r="J54" s="170"/>
      <c r="K54" s="170"/>
      <c r="L54" s="170"/>
      <c r="M54" s="170"/>
      <c r="N54" s="171" t="s">
        <v>42</v>
      </c>
      <c r="O54" s="171"/>
      <c r="P54" s="171"/>
      <c r="Q54" s="171"/>
      <c r="R54" s="172" t="s">
        <v>43</v>
      </c>
      <c r="S54" s="172"/>
      <c r="T54" s="172"/>
      <c r="U54" s="173">
        <v>1527.61</v>
      </c>
      <c r="V54" s="174"/>
      <c r="W54" s="71"/>
    </row>
    <row r="55" spans="1:489" s="68" customFormat="1" ht="14">
      <c r="A55" s="65"/>
      <c r="B55" s="66">
        <v>40</v>
      </c>
      <c r="C55" s="168">
        <v>43815</v>
      </c>
      <c r="D55" s="169"/>
      <c r="E55" s="69">
        <v>4085</v>
      </c>
      <c r="F55" s="170" t="s">
        <v>82</v>
      </c>
      <c r="G55" s="170"/>
      <c r="H55" s="170"/>
      <c r="I55" s="170"/>
      <c r="J55" s="170"/>
      <c r="K55" s="170"/>
      <c r="L55" s="170"/>
      <c r="M55" s="170"/>
      <c r="N55" s="171" t="s">
        <v>42</v>
      </c>
      <c r="O55" s="171"/>
      <c r="P55" s="171"/>
      <c r="Q55" s="171"/>
      <c r="R55" s="172" t="s">
        <v>43</v>
      </c>
      <c r="S55" s="172"/>
      <c r="T55" s="172"/>
      <c r="U55" s="173">
        <v>851.38</v>
      </c>
      <c r="V55" s="174"/>
    </row>
    <row r="56" spans="1:489" s="68" customFormat="1" ht="14">
      <c r="A56" s="65"/>
      <c r="B56" s="66">
        <v>41</v>
      </c>
      <c r="C56" s="168">
        <v>43815</v>
      </c>
      <c r="D56" s="169"/>
      <c r="E56" s="69">
        <v>4085</v>
      </c>
      <c r="F56" s="170" t="s">
        <v>83</v>
      </c>
      <c r="G56" s="170"/>
      <c r="H56" s="170"/>
      <c r="I56" s="170"/>
      <c r="J56" s="170"/>
      <c r="K56" s="170"/>
      <c r="L56" s="170"/>
      <c r="M56" s="170"/>
      <c r="N56" s="171" t="s">
        <v>42</v>
      </c>
      <c r="O56" s="171"/>
      <c r="P56" s="171"/>
      <c r="Q56" s="171"/>
      <c r="R56" s="172" t="s">
        <v>43</v>
      </c>
      <c r="S56" s="172"/>
      <c r="T56" s="172"/>
      <c r="U56" s="173">
        <v>898.76</v>
      </c>
      <c r="V56" s="174"/>
    </row>
    <row r="57" spans="1:489" s="68" customFormat="1" ht="14">
      <c r="A57" s="65"/>
      <c r="B57" s="66">
        <v>42</v>
      </c>
      <c r="C57" s="168">
        <v>43815</v>
      </c>
      <c r="D57" s="169"/>
      <c r="E57" s="69">
        <v>4085</v>
      </c>
      <c r="F57" s="170" t="s">
        <v>84</v>
      </c>
      <c r="G57" s="170"/>
      <c r="H57" s="170"/>
      <c r="I57" s="170"/>
      <c r="J57" s="170"/>
      <c r="K57" s="170"/>
      <c r="L57" s="170"/>
      <c r="M57" s="170"/>
      <c r="N57" s="171" t="s">
        <v>42</v>
      </c>
      <c r="O57" s="171"/>
      <c r="P57" s="171"/>
      <c r="Q57" s="171"/>
      <c r="R57" s="172" t="s">
        <v>43</v>
      </c>
      <c r="S57" s="172"/>
      <c r="T57" s="172"/>
      <c r="U57" s="173">
        <v>1714.38</v>
      </c>
      <c r="V57" s="174"/>
    </row>
    <row r="58" spans="1:489" s="68" customFormat="1" ht="14">
      <c r="A58" s="65"/>
      <c r="B58" s="66">
        <v>43</v>
      </c>
      <c r="C58" s="168">
        <v>43815</v>
      </c>
      <c r="D58" s="169"/>
      <c r="E58" s="69">
        <v>4085</v>
      </c>
      <c r="F58" s="170" t="s">
        <v>85</v>
      </c>
      <c r="G58" s="170"/>
      <c r="H58" s="170"/>
      <c r="I58" s="170"/>
      <c r="J58" s="170"/>
      <c r="K58" s="170"/>
      <c r="L58" s="170"/>
      <c r="M58" s="170"/>
      <c r="N58" s="171" t="s">
        <v>42</v>
      </c>
      <c r="O58" s="171"/>
      <c r="P58" s="171"/>
      <c r="Q58" s="171"/>
      <c r="R58" s="172" t="s">
        <v>43</v>
      </c>
      <c r="S58" s="172"/>
      <c r="T58" s="172"/>
      <c r="U58" s="173">
        <v>910.41</v>
      </c>
      <c r="V58" s="174"/>
    </row>
    <row r="59" spans="1:489" s="68" customFormat="1" ht="14.5" thickBot="1">
      <c r="A59" s="65"/>
      <c r="B59" s="66">
        <v>44</v>
      </c>
      <c r="C59" s="168">
        <v>43815</v>
      </c>
      <c r="D59" s="169"/>
      <c r="E59" s="69">
        <v>4085</v>
      </c>
      <c r="F59" s="170" t="s">
        <v>86</v>
      </c>
      <c r="G59" s="170"/>
      <c r="H59" s="170"/>
      <c r="I59" s="170"/>
      <c r="J59" s="170"/>
      <c r="K59" s="170"/>
      <c r="L59" s="170"/>
      <c r="M59" s="170"/>
      <c r="N59" s="171" t="s">
        <v>42</v>
      </c>
      <c r="O59" s="171"/>
      <c r="P59" s="171"/>
      <c r="Q59" s="171"/>
      <c r="R59" s="172" t="s">
        <v>43</v>
      </c>
      <c r="S59" s="172"/>
      <c r="T59" s="172"/>
      <c r="U59" s="173">
        <v>487.01</v>
      </c>
      <c r="V59" s="174"/>
    </row>
    <row r="60" spans="1:489" s="68" customFormat="1" ht="14.5" thickBot="1">
      <c r="A60" s="65"/>
      <c r="B60" s="66">
        <v>45</v>
      </c>
      <c r="C60" s="151">
        <v>43815</v>
      </c>
      <c r="D60" s="152"/>
      <c r="E60" s="75">
        <v>4085</v>
      </c>
      <c r="F60" s="153" t="s">
        <v>87</v>
      </c>
      <c r="G60" s="153"/>
      <c r="H60" s="153"/>
      <c r="I60" s="153"/>
      <c r="J60" s="153"/>
      <c r="K60" s="153"/>
      <c r="L60" s="153"/>
      <c r="M60" s="153"/>
      <c r="N60" s="154" t="s">
        <v>42</v>
      </c>
      <c r="O60" s="154"/>
      <c r="P60" s="154"/>
      <c r="Q60" s="154"/>
      <c r="R60" s="155" t="s">
        <v>43</v>
      </c>
      <c r="S60" s="155"/>
      <c r="T60" s="155"/>
      <c r="U60" s="156">
        <v>102.02</v>
      </c>
      <c r="V60" s="157"/>
      <c r="W60" s="89">
        <f>SUM(U42:V60)</f>
        <v>18255.183000000001</v>
      </c>
    </row>
    <row r="61" spans="1:489" s="68" customFormat="1" ht="14">
      <c r="A61" s="65"/>
      <c r="B61" s="59">
        <v>46</v>
      </c>
      <c r="C61" s="158">
        <v>43815</v>
      </c>
      <c r="D61" s="159"/>
      <c r="E61" s="90">
        <v>121601</v>
      </c>
      <c r="F61" s="160" t="s">
        <v>88</v>
      </c>
      <c r="G61" s="160"/>
      <c r="H61" s="160"/>
      <c r="I61" s="160"/>
      <c r="J61" s="160"/>
      <c r="K61" s="160"/>
      <c r="L61" s="160"/>
      <c r="M61" s="160"/>
      <c r="N61" s="161"/>
      <c r="O61" s="162"/>
      <c r="P61" s="162"/>
      <c r="Q61" s="163"/>
      <c r="R61" s="164" t="s">
        <v>65</v>
      </c>
      <c r="S61" s="165"/>
      <c r="T61" s="165"/>
      <c r="U61" s="166">
        <v>3611.83</v>
      </c>
      <c r="V61" s="167"/>
      <c r="W61" s="70"/>
    </row>
    <row r="62" spans="1:489" s="68" customFormat="1" ht="14">
      <c r="A62" s="65"/>
      <c r="B62" s="59">
        <v>47</v>
      </c>
      <c r="C62" s="135">
        <v>43829</v>
      </c>
      <c r="D62" s="136"/>
      <c r="E62" s="80">
        <v>5275</v>
      </c>
      <c r="F62" s="137" t="s">
        <v>89</v>
      </c>
      <c r="G62" s="138"/>
      <c r="H62" s="138"/>
      <c r="I62" s="138"/>
      <c r="J62" s="138"/>
      <c r="K62" s="138"/>
      <c r="L62" s="138"/>
      <c r="M62" s="139"/>
      <c r="N62" s="140" t="s">
        <v>42</v>
      </c>
      <c r="O62" s="141"/>
      <c r="P62" s="141"/>
      <c r="Q62" s="142"/>
      <c r="R62" s="143" t="s">
        <v>43</v>
      </c>
      <c r="S62" s="144"/>
      <c r="T62" s="145"/>
      <c r="U62" s="146">
        <v>12614.36</v>
      </c>
      <c r="V62" s="147"/>
      <c r="W62" s="70"/>
    </row>
    <row r="63" spans="1:489" s="68" customFormat="1" ht="14">
      <c r="A63" s="65"/>
      <c r="B63" s="59">
        <v>48</v>
      </c>
      <c r="C63" s="135">
        <v>43829</v>
      </c>
      <c r="D63" s="136"/>
      <c r="E63" s="80">
        <v>123001</v>
      </c>
      <c r="F63" s="137" t="s">
        <v>90</v>
      </c>
      <c r="G63" s="138"/>
      <c r="H63" s="138"/>
      <c r="I63" s="138"/>
      <c r="J63" s="138"/>
      <c r="K63" s="138"/>
      <c r="L63" s="138"/>
      <c r="M63" s="139"/>
      <c r="N63" s="140">
        <v>43817</v>
      </c>
      <c r="O63" s="141"/>
      <c r="P63" s="141"/>
      <c r="Q63" s="142"/>
      <c r="R63" s="143" t="s">
        <v>91</v>
      </c>
      <c r="S63" s="144"/>
      <c r="T63" s="145"/>
      <c r="U63" s="146">
        <v>185.81</v>
      </c>
      <c r="V63" s="147"/>
      <c r="W63" s="70"/>
    </row>
    <row r="64" spans="1:489" s="68" customFormat="1" ht="14">
      <c r="A64" s="65"/>
      <c r="B64" s="59">
        <v>49</v>
      </c>
      <c r="C64" s="135">
        <v>43829</v>
      </c>
      <c r="D64" s="136"/>
      <c r="E64" s="80">
        <v>123002</v>
      </c>
      <c r="F64" s="137" t="s">
        <v>92</v>
      </c>
      <c r="G64" s="138"/>
      <c r="H64" s="138"/>
      <c r="I64" s="138"/>
      <c r="J64" s="138"/>
      <c r="K64" s="138"/>
      <c r="L64" s="138"/>
      <c r="M64" s="139"/>
      <c r="N64" s="140">
        <v>43817</v>
      </c>
      <c r="O64" s="141"/>
      <c r="P64" s="141"/>
      <c r="Q64" s="142"/>
      <c r="R64" s="143" t="s">
        <v>91</v>
      </c>
      <c r="S64" s="144"/>
      <c r="T64" s="145"/>
      <c r="U64" s="146">
        <v>772.2</v>
      </c>
      <c r="V64" s="147"/>
      <c r="W64" s="70"/>
    </row>
    <row r="65" spans="1:23" s="68" customFormat="1" ht="14">
      <c r="A65" s="65"/>
      <c r="B65" s="59">
        <v>50</v>
      </c>
      <c r="C65" s="148">
        <v>43829</v>
      </c>
      <c r="D65" s="148"/>
      <c r="E65" s="80">
        <v>123003</v>
      </c>
      <c r="F65" s="149" t="s">
        <v>93</v>
      </c>
      <c r="G65" s="149"/>
      <c r="H65" s="149"/>
      <c r="I65" s="149"/>
      <c r="J65" s="149"/>
      <c r="K65" s="149"/>
      <c r="L65" s="149"/>
      <c r="M65" s="149"/>
      <c r="N65" s="150" t="s">
        <v>42</v>
      </c>
      <c r="O65" s="150"/>
      <c r="P65" s="150"/>
      <c r="Q65" s="150"/>
      <c r="R65" s="143" t="s">
        <v>91</v>
      </c>
      <c r="S65" s="144"/>
      <c r="T65" s="145"/>
      <c r="U65" s="146">
        <v>458.45</v>
      </c>
      <c r="V65" s="147"/>
      <c r="W65" s="70"/>
    </row>
    <row r="66" spans="1:23" s="91" customFormat="1" ht="9.5" thickBot="1">
      <c r="B66" s="92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4"/>
    </row>
    <row r="67" spans="1:23" s="95" customFormat="1" ht="16" thickBot="1">
      <c r="A67" s="91"/>
      <c r="B67" s="124" t="s">
        <v>94</v>
      </c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6"/>
      <c r="U67" s="127">
        <f>SUM(U16:V65)</f>
        <v>81487.94299999997</v>
      </c>
      <c r="V67" s="128"/>
    </row>
    <row r="68" spans="1:23" s="95" customFormat="1">
      <c r="A68" s="91"/>
      <c r="B68" s="129" t="s">
        <v>95</v>
      </c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1"/>
    </row>
    <row r="69" spans="1:23" s="95" customFormat="1">
      <c r="A69" s="91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96"/>
      <c r="V69" s="96"/>
    </row>
    <row r="70" spans="1:23" s="97" customFormat="1">
      <c r="A70" s="1"/>
      <c r="B70" s="133"/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</row>
    <row r="71" spans="1:23" s="97" customFormat="1">
      <c r="A71" s="1"/>
      <c r="B71" s="134" t="s">
        <v>96</v>
      </c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</row>
    <row r="72" spans="1:23" s="97" customFormat="1">
      <c r="A72" s="1"/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</row>
    <row r="73" spans="1:23" s="97" customFormat="1">
      <c r="A73" s="1"/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</row>
    <row r="74" spans="1:23" s="97" customFormat="1">
      <c r="A74" s="1"/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</row>
    <row r="75" spans="1:23" s="97" customFormat="1">
      <c r="A75" s="1"/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</row>
    <row r="76" spans="1:23" s="97" customFormat="1">
      <c r="A76" s="1"/>
      <c r="B76" s="118" t="s">
        <v>97</v>
      </c>
      <c r="C76" s="118"/>
      <c r="D76" s="118"/>
      <c r="E76" s="98"/>
      <c r="F76" s="98"/>
      <c r="G76" s="99"/>
      <c r="H76" s="99"/>
      <c r="I76" s="121" t="s">
        <v>98</v>
      </c>
      <c r="J76" s="121"/>
      <c r="K76" s="121"/>
      <c r="L76" s="121"/>
      <c r="M76" s="100"/>
      <c r="N76" s="121" t="s">
        <v>98</v>
      </c>
      <c r="O76" s="121"/>
      <c r="P76" s="121"/>
      <c r="Q76" s="121"/>
      <c r="R76" s="121"/>
      <c r="S76" s="121"/>
      <c r="T76" s="99"/>
      <c r="U76" s="101"/>
      <c r="V76" s="102"/>
    </row>
    <row r="77" spans="1:23" s="97" customFormat="1">
      <c r="A77" s="1"/>
      <c r="B77" s="122" t="s">
        <v>99</v>
      </c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</row>
    <row r="78" spans="1:23" s="97" customFormat="1">
      <c r="A78" s="1"/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</row>
    <row r="79" spans="1:23" s="104" customFormat="1" ht="13">
      <c r="A79" s="103"/>
      <c r="B79" s="118" t="s">
        <v>100</v>
      </c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</row>
    <row r="82" spans="1:33">
      <c r="B82" s="105" t="s">
        <v>101</v>
      </c>
    </row>
    <row r="83" spans="1:33">
      <c r="B83" s="106" t="s">
        <v>4</v>
      </c>
      <c r="AG83" s="107"/>
    </row>
    <row r="84" spans="1:33">
      <c r="B84" s="2" t="s">
        <v>102</v>
      </c>
    </row>
    <row r="85" spans="1:33">
      <c r="B85" s="106" t="s">
        <v>11</v>
      </c>
    </row>
    <row r="86" spans="1:33">
      <c r="B86" s="2" t="s">
        <v>103</v>
      </c>
    </row>
    <row r="87" spans="1:33">
      <c r="B87" s="106" t="s">
        <v>104</v>
      </c>
    </row>
    <row r="88" spans="1:33" s="110" customFormat="1" ht="16.5">
      <c r="A88" s="108"/>
      <c r="B88" s="109" t="s">
        <v>105</v>
      </c>
    </row>
    <row r="89" spans="1:33" s="110" customFormat="1" ht="16.5">
      <c r="A89" s="108"/>
      <c r="B89" s="109" t="s">
        <v>106</v>
      </c>
    </row>
    <row r="90" spans="1:33" s="110" customFormat="1" ht="16.5">
      <c r="A90" s="108"/>
      <c r="B90" s="109" t="s">
        <v>107</v>
      </c>
    </row>
    <row r="91" spans="1:33" s="110" customFormat="1" ht="16.5">
      <c r="A91" s="108"/>
      <c r="B91" s="109" t="s">
        <v>108</v>
      </c>
    </row>
    <row r="92" spans="1:33" s="110" customFormat="1" ht="16.5">
      <c r="A92" s="108"/>
      <c r="B92" s="109" t="s">
        <v>109</v>
      </c>
    </row>
    <row r="93" spans="1:33" s="113" customFormat="1" ht="16.5">
      <c r="A93" s="111"/>
      <c r="B93" s="112" t="s">
        <v>110</v>
      </c>
    </row>
    <row r="94" spans="1:33" s="116" customFormat="1" ht="13.5">
      <c r="A94" s="114"/>
      <c r="B94" s="115" t="s">
        <v>111</v>
      </c>
    </row>
    <row r="95" spans="1:33" s="116" customFormat="1" ht="13.5">
      <c r="A95" s="114"/>
      <c r="B95" s="115" t="s">
        <v>112</v>
      </c>
    </row>
    <row r="96" spans="1:33" s="116" customFormat="1" ht="13.5">
      <c r="A96" s="114"/>
      <c r="B96" s="115" t="s">
        <v>113</v>
      </c>
    </row>
    <row r="97" spans="1:2" s="116" customFormat="1" ht="13.5">
      <c r="A97" s="114"/>
      <c r="B97" s="115" t="s">
        <v>114</v>
      </c>
    </row>
    <row r="98" spans="1:2" s="116" customFormat="1" ht="13.5">
      <c r="A98" s="114"/>
      <c r="B98" s="115" t="s">
        <v>115</v>
      </c>
    </row>
    <row r="99" spans="1:2" s="116" customFormat="1" ht="13.5">
      <c r="A99" s="114"/>
      <c r="B99" s="115" t="s">
        <v>116</v>
      </c>
    </row>
    <row r="100" spans="1:2" s="116" customFormat="1" ht="13.5">
      <c r="A100" s="114"/>
      <c r="B100" s="115" t="s">
        <v>117</v>
      </c>
    </row>
    <row r="101" spans="1:2" s="116" customFormat="1" ht="13.5">
      <c r="A101" s="114"/>
      <c r="B101" s="115" t="s">
        <v>118</v>
      </c>
    </row>
    <row r="102" spans="1:2" s="116" customFormat="1" ht="13.5">
      <c r="A102" s="114"/>
      <c r="B102" s="115" t="s">
        <v>119</v>
      </c>
    </row>
    <row r="103" spans="1:2" s="116" customFormat="1" ht="13.5">
      <c r="A103" s="114"/>
      <c r="B103" s="115" t="s">
        <v>120</v>
      </c>
    </row>
    <row r="104" spans="1:2" s="116" customFormat="1" ht="13.5">
      <c r="A104" s="114"/>
      <c r="B104" s="115" t="s">
        <v>121</v>
      </c>
    </row>
    <row r="105" spans="1:2">
      <c r="B105" s="106" t="s">
        <v>122</v>
      </c>
    </row>
    <row r="118" spans="1:7">
      <c r="A118" s="2"/>
    </row>
    <row r="119" spans="1:7">
      <c r="A119" s="2"/>
    </row>
    <row r="120" spans="1:7">
      <c r="A120" s="2"/>
    </row>
    <row r="121" spans="1:7">
      <c r="A121" s="2"/>
    </row>
    <row r="122" spans="1:7">
      <c r="A122" s="2"/>
    </row>
    <row r="123" spans="1:7">
      <c r="A123" s="2"/>
    </row>
    <row r="124" spans="1:7">
      <c r="A124" s="2"/>
    </row>
    <row r="125" spans="1:7">
      <c r="A125" s="2"/>
    </row>
    <row r="126" spans="1:7">
      <c r="A126" s="2"/>
      <c r="G126" s="117"/>
    </row>
    <row r="127" spans="1:7">
      <c r="A127" s="2"/>
      <c r="G127" s="117"/>
    </row>
  </sheetData>
  <sheetProtection algorithmName="SHA-512" hashValue="sJ9FM+vK7rpqUsetVguqE0+/RtZf2g721g8L3LGwSjpWP94+ZNH4vTdQvrG8199Gx0m72yNTi1B0GFjfnmdEIQ==" saltValue="icKBWH0bbvqD5jM8MynIhA==" spinCount="100000" sheet="1" objects="1" scenarios="1" selectLockedCells="1" selectUnlockedCells="1"/>
  <mergeCells count="288">
    <mergeCell ref="B5:V5"/>
    <mergeCell ref="B6:N6"/>
    <mergeCell ref="R6:S6"/>
    <mergeCell ref="U6:V6"/>
    <mergeCell ref="B7:N7"/>
    <mergeCell ref="R7:S7"/>
    <mergeCell ref="U7:V7"/>
    <mergeCell ref="E2:M2"/>
    <mergeCell ref="R2:V2"/>
    <mergeCell ref="E3:M3"/>
    <mergeCell ref="R3:V3"/>
    <mergeCell ref="B4:D4"/>
    <mergeCell ref="R4:V4"/>
    <mergeCell ref="B9:V9"/>
    <mergeCell ref="B10:C10"/>
    <mergeCell ref="B11:C11"/>
    <mergeCell ref="B13:V13"/>
    <mergeCell ref="B14:B15"/>
    <mergeCell ref="C14:D14"/>
    <mergeCell ref="F14:M15"/>
    <mergeCell ref="N14:Q14"/>
    <mergeCell ref="R14:T15"/>
    <mergeCell ref="U14:V15"/>
    <mergeCell ref="U16:V16"/>
    <mergeCell ref="C17:D17"/>
    <mergeCell ref="F17:M17"/>
    <mergeCell ref="N17:Q17"/>
    <mergeCell ref="R17:T17"/>
    <mergeCell ref="U17:V17"/>
    <mergeCell ref="C15:D15"/>
    <mergeCell ref="N15:Q15"/>
    <mergeCell ref="C16:D16"/>
    <mergeCell ref="F16:M16"/>
    <mergeCell ref="N16:Q16"/>
    <mergeCell ref="R16:T16"/>
    <mergeCell ref="C18:D18"/>
    <mergeCell ref="F18:M18"/>
    <mergeCell ref="N18:Q18"/>
    <mergeCell ref="R18:T18"/>
    <mergeCell ref="U18:V18"/>
    <mergeCell ref="C19:D19"/>
    <mergeCell ref="F19:M19"/>
    <mergeCell ref="N19:Q19"/>
    <mergeCell ref="R19:T19"/>
    <mergeCell ref="U19:V19"/>
    <mergeCell ref="C20:D20"/>
    <mergeCell ref="F20:M20"/>
    <mergeCell ref="N20:Q20"/>
    <mergeCell ref="R20:T20"/>
    <mergeCell ref="U20:V20"/>
    <mergeCell ref="C21:D21"/>
    <mergeCell ref="F21:M21"/>
    <mergeCell ref="N21:Q21"/>
    <mergeCell ref="R21:T21"/>
    <mergeCell ref="U21:V21"/>
    <mergeCell ref="C22:D22"/>
    <mergeCell ref="F22:M22"/>
    <mergeCell ref="N22:Q22"/>
    <mergeCell ref="R22:T22"/>
    <mergeCell ref="U22:V22"/>
    <mergeCell ref="C23:D23"/>
    <mergeCell ref="F23:M23"/>
    <mergeCell ref="N23:Q23"/>
    <mergeCell ref="R23:T23"/>
    <mergeCell ref="U23:V23"/>
    <mergeCell ref="C24:D24"/>
    <mergeCell ref="F24:M24"/>
    <mergeCell ref="N24:Q24"/>
    <mergeCell ref="R24:T24"/>
    <mergeCell ref="U24:V24"/>
    <mergeCell ref="C25:D25"/>
    <mergeCell ref="F25:M25"/>
    <mergeCell ref="N25:Q25"/>
    <mergeCell ref="R25:T25"/>
    <mergeCell ref="U25:V25"/>
    <mergeCell ref="C26:D26"/>
    <mergeCell ref="F26:M26"/>
    <mergeCell ref="N26:Q26"/>
    <mergeCell ref="R26:T26"/>
    <mergeCell ref="U26:V26"/>
    <mergeCell ref="C27:D27"/>
    <mergeCell ref="F27:M27"/>
    <mergeCell ref="N27:Q27"/>
    <mergeCell ref="R27:T27"/>
    <mergeCell ref="U27:V27"/>
    <mergeCell ref="C28:D28"/>
    <mergeCell ref="F28:M28"/>
    <mergeCell ref="N28:Q28"/>
    <mergeCell ref="R28:T28"/>
    <mergeCell ref="U28:V28"/>
    <mergeCell ref="C29:D29"/>
    <mergeCell ref="F29:M29"/>
    <mergeCell ref="N29:Q29"/>
    <mergeCell ref="R29:T29"/>
    <mergeCell ref="U29:V29"/>
    <mergeCell ref="C30:D30"/>
    <mergeCell ref="F30:M30"/>
    <mergeCell ref="N30:Q30"/>
    <mergeCell ref="R30:T30"/>
    <mergeCell ref="U30:V30"/>
    <mergeCell ref="C31:D31"/>
    <mergeCell ref="F31:M31"/>
    <mergeCell ref="N31:Q31"/>
    <mergeCell ref="R31:T31"/>
    <mergeCell ref="U31:V31"/>
    <mergeCell ref="C32:D32"/>
    <mergeCell ref="F32:M32"/>
    <mergeCell ref="N32:Q32"/>
    <mergeCell ref="R32:T32"/>
    <mergeCell ref="U32:V32"/>
    <mergeCell ref="C33:D33"/>
    <mergeCell ref="F33:M33"/>
    <mergeCell ref="N33:Q33"/>
    <mergeCell ref="R33:T33"/>
    <mergeCell ref="U33:V33"/>
    <mergeCell ref="C34:D34"/>
    <mergeCell ref="F34:M34"/>
    <mergeCell ref="N34:Q34"/>
    <mergeCell ref="R34:T34"/>
    <mergeCell ref="U34:V34"/>
    <mergeCell ref="C35:D35"/>
    <mergeCell ref="F35:M35"/>
    <mergeCell ref="N35:Q35"/>
    <mergeCell ref="R35:T35"/>
    <mergeCell ref="U35:V35"/>
    <mergeCell ref="C36:D36"/>
    <mergeCell ref="F36:M36"/>
    <mergeCell ref="N36:Q36"/>
    <mergeCell ref="R36:T36"/>
    <mergeCell ref="U36:V36"/>
    <mergeCell ref="C37:D37"/>
    <mergeCell ref="F37:M37"/>
    <mergeCell ref="N37:Q37"/>
    <mergeCell ref="R37:T37"/>
    <mergeCell ref="U37:V37"/>
    <mergeCell ref="C38:D38"/>
    <mergeCell ref="F38:M38"/>
    <mergeCell ref="N38:Q38"/>
    <mergeCell ref="R38:T38"/>
    <mergeCell ref="U38:V38"/>
    <mergeCell ref="C39:D39"/>
    <mergeCell ref="F39:M39"/>
    <mergeCell ref="N39:Q39"/>
    <mergeCell ref="R39:T39"/>
    <mergeCell ref="U39:V39"/>
    <mergeCell ref="C40:D40"/>
    <mergeCell ref="F40:M40"/>
    <mergeCell ref="N40:Q40"/>
    <mergeCell ref="R40:T40"/>
    <mergeCell ref="U40:V40"/>
    <mergeCell ref="C41:D41"/>
    <mergeCell ref="F41:M41"/>
    <mergeCell ref="N41:Q41"/>
    <mergeCell ref="R41:T41"/>
    <mergeCell ref="U41:V41"/>
    <mergeCell ref="C42:D42"/>
    <mergeCell ref="F42:M42"/>
    <mergeCell ref="N42:Q42"/>
    <mergeCell ref="R42:T42"/>
    <mergeCell ref="U42:V42"/>
    <mergeCell ref="C43:D43"/>
    <mergeCell ref="F43:M43"/>
    <mergeCell ref="N43:Q43"/>
    <mergeCell ref="R43:T43"/>
    <mergeCell ref="U43:V43"/>
    <mergeCell ref="C44:D44"/>
    <mergeCell ref="F44:M44"/>
    <mergeCell ref="N44:Q44"/>
    <mergeCell ref="R44:T44"/>
    <mergeCell ref="U44:V44"/>
    <mergeCell ref="C45:D45"/>
    <mergeCell ref="F45:M45"/>
    <mergeCell ref="N45:Q45"/>
    <mergeCell ref="R45:T45"/>
    <mergeCell ref="U45:V45"/>
    <mergeCell ref="C46:D46"/>
    <mergeCell ref="F46:M46"/>
    <mergeCell ref="N46:Q46"/>
    <mergeCell ref="R46:T46"/>
    <mergeCell ref="U46:V46"/>
    <mergeCell ref="C47:D47"/>
    <mergeCell ref="F47:M47"/>
    <mergeCell ref="N47:Q47"/>
    <mergeCell ref="R47:T47"/>
    <mergeCell ref="U47:V47"/>
    <mergeCell ref="C48:D48"/>
    <mergeCell ref="F48:M48"/>
    <mergeCell ref="N48:Q48"/>
    <mergeCell ref="R48:T48"/>
    <mergeCell ref="U48:V48"/>
    <mergeCell ref="C49:D49"/>
    <mergeCell ref="F49:M49"/>
    <mergeCell ref="N49:Q49"/>
    <mergeCell ref="R49:T49"/>
    <mergeCell ref="U49:V49"/>
    <mergeCell ref="C50:D50"/>
    <mergeCell ref="F50:M50"/>
    <mergeCell ref="N50:Q50"/>
    <mergeCell ref="R50:T50"/>
    <mergeCell ref="U50:V50"/>
    <mergeCell ref="C51:D51"/>
    <mergeCell ref="F51:M51"/>
    <mergeCell ref="N51:Q51"/>
    <mergeCell ref="R51:T51"/>
    <mergeCell ref="U51:V51"/>
    <mergeCell ref="C52:D52"/>
    <mergeCell ref="F52:M52"/>
    <mergeCell ref="N52:Q52"/>
    <mergeCell ref="R52:T52"/>
    <mergeCell ref="U52:V52"/>
    <mergeCell ref="C53:D53"/>
    <mergeCell ref="F53:M53"/>
    <mergeCell ref="N53:Q53"/>
    <mergeCell ref="R53:T53"/>
    <mergeCell ref="U53:V53"/>
    <mergeCell ref="C54:D54"/>
    <mergeCell ref="F54:M54"/>
    <mergeCell ref="N54:Q54"/>
    <mergeCell ref="R54:T54"/>
    <mergeCell ref="U54:V54"/>
    <mergeCell ref="C55:D55"/>
    <mergeCell ref="F55:M55"/>
    <mergeCell ref="N55:Q55"/>
    <mergeCell ref="R55:T55"/>
    <mergeCell ref="U55:V55"/>
    <mergeCell ref="C56:D56"/>
    <mergeCell ref="F56:M56"/>
    <mergeCell ref="N56:Q56"/>
    <mergeCell ref="R56:T56"/>
    <mergeCell ref="U56:V56"/>
    <mergeCell ref="C57:D57"/>
    <mergeCell ref="F57:M57"/>
    <mergeCell ref="N57:Q57"/>
    <mergeCell ref="R57:T57"/>
    <mergeCell ref="U57:V57"/>
    <mergeCell ref="C58:D58"/>
    <mergeCell ref="F58:M58"/>
    <mergeCell ref="N58:Q58"/>
    <mergeCell ref="R58:T58"/>
    <mergeCell ref="U58:V58"/>
    <mergeCell ref="C59:D59"/>
    <mergeCell ref="F59:M59"/>
    <mergeCell ref="N59:Q59"/>
    <mergeCell ref="R59:T59"/>
    <mergeCell ref="U59:V59"/>
    <mergeCell ref="C60:D60"/>
    <mergeCell ref="F60:M60"/>
    <mergeCell ref="N60:Q60"/>
    <mergeCell ref="R60:T60"/>
    <mergeCell ref="U60:V60"/>
    <mergeCell ref="C61:D61"/>
    <mergeCell ref="F61:M61"/>
    <mergeCell ref="N61:Q61"/>
    <mergeCell ref="R61:T61"/>
    <mergeCell ref="U61:V61"/>
    <mergeCell ref="C62:D62"/>
    <mergeCell ref="F62:M62"/>
    <mergeCell ref="N62:Q62"/>
    <mergeCell ref="R62:T62"/>
    <mergeCell ref="U62:V62"/>
    <mergeCell ref="C63:D63"/>
    <mergeCell ref="F63:M63"/>
    <mergeCell ref="N63:Q63"/>
    <mergeCell ref="R63:T63"/>
    <mergeCell ref="U63:V63"/>
    <mergeCell ref="C64:D64"/>
    <mergeCell ref="F64:M64"/>
    <mergeCell ref="N64:Q64"/>
    <mergeCell ref="R64:T64"/>
    <mergeCell ref="U64:V64"/>
    <mergeCell ref="C65:D65"/>
    <mergeCell ref="F65:M65"/>
    <mergeCell ref="N65:Q65"/>
    <mergeCell ref="R65:T65"/>
    <mergeCell ref="U65:V65"/>
    <mergeCell ref="B79:V79"/>
    <mergeCell ref="B72:V72"/>
    <mergeCell ref="B73:V75"/>
    <mergeCell ref="B76:D76"/>
    <mergeCell ref="I76:L76"/>
    <mergeCell ref="N76:S76"/>
    <mergeCell ref="B77:V78"/>
    <mergeCell ref="B67:T67"/>
    <mergeCell ref="U67:V67"/>
    <mergeCell ref="B68:V68"/>
    <mergeCell ref="B69:T69"/>
    <mergeCell ref="B70:V70"/>
    <mergeCell ref="B71:V71"/>
  </mergeCells>
  <pageMargins left="0.51181102362204722" right="0.51181102362204722" top="0.78740157480314965" bottom="0.78740157480314965" header="0.31496062992125984" footer="0.31496062992125984"/>
  <pageSetup paperSize="9" scale="4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Luciano Mariuti Vitrine MDE</cp:lastModifiedBy>
  <dcterms:created xsi:type="dcterms:W3CDTF">2020-06-25T14:33:18Z</dcterms:created>
  <dcterms:modified xsi:type="dcterms:W3CDTF">2020-07-10T14:19:21Z</dcterms:modified>
</cp:coreProperties>
</file>