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8" i="1" s="1"/>
  <c r="E17" i="1"/>
  <c r="E18" i="1" s="1"/>
  <c r="G59" i="1" s="1"/>
  <c r="G60" i="1" s="1"/>
</calcChain>
</file>

<file path=xl/sharedStrings.xml><?xml version="1.0" encoding="utf-8"?>
<sst xmlns="http://schemas.openxmlformats.org/spreadsheetml/2006/main" count="127" uniqueCount="107">
  <si>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</si>
  <si>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</si>
  <si>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</si>
  <si>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</si>
  <si>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</si>
  <si>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</si>
  <si>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</si>
  <si>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</si>
  <si>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</si>
  <si>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</si>
  <si>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</si>
  <si>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</si>
  <si>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</si>
  <si>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</si>
  <si>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</si>
  <si>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</si>
  <si>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</si>
  <si>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</si>
  <si>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17/03/2015, referente a</t>
  </si>
  <si>
    <t>1 ,2 e 3 º parcela/2015, correspondente aos meses de JAN e FEV/2015 ref diferença do desconto ( maior) e MAR/2015 verba mensal, da Secretaria Municipal da Saúde</t>
  </si>
  <si>
    <t xml:space="preserve"> (Repasse através da Prefeitura Municipal de Guarujá), na importância total de R$ 115.435,60 (cento e quinze mil e quartocentos e trista e cinco reais e sessenta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</si>
  <si>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</si>
  <si>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</si>
  <si>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</si>
  <si>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</si>
  <si>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</si>
  <si>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</si>
  <si>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</si>
  <si>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TRCT</t>
  </si>
  <si>
    <t>Rescisão- Renata Souza Mendes</t>
  </si>
  <si>
    <t>NF 20042</t>
  </si>
  <si>
    <t>Recibo</t>
  </si>
  <si>
    <t>Viação Piracicabana LTDA</t>
  </si>
  <si>
    <t>NF 25261</t>
  </si>
  <si>
    <t>Translitoral Transportes Tur e Part LTDA</t>
  </si>
  <si>
    <t>NF 632777</t>
  </si>
  <si>
    <t>NFe</t>
  </si>
  <si>
    <t>Ticket Serviços S/A</t>
  </si>
  <si>
    <t>NF 632779</t>
  </si>
  <si>
    <t>Nfe</t>
  </si>
  <si>
    <t>Holerites</t>
  </si>
  <si>
    <r>
      <t>26 pagamentos ref. 03/2015 e férias</t>
    </r>
    <r>
      <rPr>
        <b/>
        <sz val="9"/>
        <color theme="1"/>
        <rFont val="Arial"/>
        <family val="2"/>
      </rPr>
      <t xml:space="preserve"> *Vide relação de débito anexa</t>
    </r>
  </si>
  <si>
    <t>NF 011</t>
  </si>
  <si>
    <t>NF</t>
  </si>
  <si>
    <t>Marceneiro- Jose Cosmo da Silva</t>
  </si>
  <si>
    <t>CH 01204</t>
  </si>
  <si>
    <t xml:space="preserve">Holerite </t>
  </si>
  <si>
    <t>Secretária- Regiane Bergamim- ref. 03/2015</t>
  </si>
  <si>
    <t>CH 01208</t>
  </si>
  <si>
    <t>RPCI</t>
  </si>
  <si>
    <t>Contador- Marcos Lagos- ref. 03/2015</t>
  </si>
  <si>
    <t>CH 01202</t>
  </si>
  <si>
    <t>Holerite</t>
  </si>
  <si>
    <t>Fonoaudióloga- Adriana Martins S.Fernandes ref. 03/2015</t>
  </si>
  <si>
    <t>CH 01203</t>
  </si>
  <si>
    <t>Tec.Manutenção- Paulo Henrique M.Gonçalves ref. 03/2015</t>
  </si>
  <si>
    <t>CH 01201</t>
  </si>
  <si>
    <t>Psicologa- Adriana Martinho F.de Campos- ref. 03/2015</t>
  </si>
  <si>
    <t>CH 01205</t>
  </si>
  <si>
    <t>Médico Pediatra-Bayardo Furlani Braia- ref. 03/2015</t>
  </si>
  <si>
    <t>CH 01209</t>
  </si>
  <si>
    <t>Vale Transporte- Karine Alves da Silva- ref. 04/2015</t>
  </si>
  <si>
    <t>CH 01206</t>
  </si>
  <si>
    <t>Dentista- Bruna Castro Velista- ref. 03/2015</t>
  </si>
  <si>
    <t>GR</t>
  </si>
  <si>
    <t>FGTS -ref. 03/2015</t>
  </si>
  <si>
    <t>CH 01207</t>
  </si>
  <si>
    <t>Médico Ortopedista- Lourenço E. Ferreira-ref. 03/2015</t>
  </si>
  <si>
    <t>NF 25926</t>
  </si>
  <si>
    <t>CH 01214</t>
  </si>
  <si>
    <t>Secretária- Regiane Bergamim- ref. dif. de dissídio</t>
  </si>
  <si>
    <t>CH 01216</t>
  </si>
  <si>
    <t>Contador- Marcos Lagos- ref. dif. de dissídio</t>
  </si>
  <si>
    <t>23 pagamentos ref. dif. Dissídio</t>
  </si>
  <si>
    <t>Darf</t>
  </si>
  <si>
    <t>IRRF- Cód.0561- ref. 03/2015</t>
  </si>
  <si>
    <t>IRRF.Cód. 0588- ref. 03/2015</t>
  </si>
  <si>
    <t>GPS</t>
  </si>
  <si>
    <t>INSS_ Cód.2305- ref. 03/2015</t>
  </si>
  <si>
    <t>Rescisão Complementar- Renata Souza Mendes</t>
  </si>
  <si>
    <t>CH 01215</t>
  </si>
  <si>
    <t>Médico Pediatra-Bayardo Furlani Braia- ref. dif. de dissídio</t>
  </si>
  <si>
    <t xml:space="preserve"> </t>
  </si>
  <si>
    <t>CH 01213</t>
  </si>
  <si>
    <t>Tec.Manutenção- Paulo Henrique M.Gonçalves ref.dif. de dissídio</t>
  </si>
  <si>
    <t>PIS.Cód. 8301- ref. 03/2015</t>
  </si>
  <si>
    <t>Fonoaudióloga- Adriana Martins S.Fernandes ref. dif. de dissídio</t>
  </si>
  <si>
    <t>Guia</t>
  </si>
  <si>
    <t xml:space="preserve">Sindicato intermunicipal dos empregados em instituiçoes beneficientes  </t>
  </si>
  <si>
    <t>Sindicato trabalhadores empr trans rodoviarios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</si>
  <si>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</si>
  <si>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</si>
  <si>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</si>
  <si>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</si>
  <si>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</si>
  <si>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</si>
  <si>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</si>
  <si>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</si>
  <si>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04/05/2015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</si>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</sst>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" fontId="3" fillId="0" borderId="0" xfId="0" applyNumberFormat="1" applyFont="1"/>
    <xf numFmtId="44" fontId="3" fillId="0" borderId="0" xfId="0" applyNumberFormat="1" applyFont="1"/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4" fontId="0" fillId="0" borderId="0" xfId="0" applyNumberFormat="1"/>
    <xf numFmtId="0" fontId="0" fillId="0" borderId="1" xfId="0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1" fillId="0" borderId="0" xfId="2" applyFont="1"/>
    <xf numFmtId="165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44" fontId="0" fillId="0" borderId="0" xfId="1" applyFont="1"/>
    <xf numFmtId="0" fontId="7" fillId="0" borderId="1" xfId="0" applyFont="1" applyBorder="1"/>
    <xf numFmtId="4" fontId="7" fillId="0" borderId="6" xfId="0" applyNumberFormat="1" applyFont="1" applyBorder="1"/>
    <xf numFmtId="0" fontId="3" fillId="2" borderId="5" xfId="0" applyFont="1" applyFill="1" applyBorder="1"/>
    <xf numFmtId="0" fontId="3" fillId="2" borderId="7" xfId="0" applyFont="1" applyFill="1" applyBorder="1"/>
    <xf numFmtId="4" fontId="3" fillId="3" borderId="1" xfId="0" applyNumberFormat="1" applyFont="1" applyFill="1" applyBorder="1"/>
    <xf numFmtId="4" fontId="6" fillId="2" borderId="6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8" fillId="0" borderId="0" xfId="0" applyFont="1"/>
    <xf numFmtId="43" fontId="0" fillId="0" borderId="0" xfId="0" applyNumberFormat="1"/>
    <xf numFmtId="44" fontId="0" fillId="0" borderId="0" xfId="0" applyNumberFormat="1"/>
    <xf numFmtId="0" fontId="9" fillId="0" borderId="0" xfId="0" applyFont="1"/>
    <xf numFmtId="0" fontId="10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>
        <row r="51">
          <cell r="G51">
            <v>8053.7699999999895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57.5546875" customWidth="1"/>
    <col min="6" max="6" width="14.44140625" customWidth="1"/>
    <col min="7" max="7" width="15.88671875" bestFit="1" customWidth="1"/>
    <col min="8" max="8" width="12.5546875" customWidth="1"/>
    <col min="12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0.5" customHeight="1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ht="9.75" customHeight="1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42005</v>
      </c>
      <c r="C14" s="8">
        <v>17</v>
      </c>
      <c r="D14" s="8">
        <v>3</v>
      </c>
      <c r="E14" s="10">
        <v>9594.82</v>
      </c>
      <c r="F14" s="2"/>
      <c r="G14" s="2"/>
      <c r="H14" s="2"/>
    </row>
    <row r="15" spans="2:9" x14ac:dyDescent="0.3">
      <c r="B15" s="9">
        <v>42036</v>
      </c>
      <c r="C15" s="11">
        <v>17</v>
      </c>
      <c r="D15" s="8">
        <v>3</v>
      </c>
      <c r="E15" s="12">
        <v>9594.82</v>
      </c>
      <c r="F15" s="2"/>
      <c r="G15" s="13"/>
      <c r="H15" s="2"/>
    </row>
    <row r="16" spans="2:9" x14ac:dyDescent="0.3">
      <c r="B16" s="9">
        <v>42064</v>
      </c>
      <c r="C16" s="11">
        <v>17</v>
      </c>
      <c r="D16" s="8">
        <v>3</v>
      </c>
      <c r="E16" s="12">
        <v>96245.96</v>
      </c>
      <c r="F16" s="14"/>
      <c r="G16" s="2"/>
      <c r="H16" s="2"/>
    </row>
    <row r="17" spans="1:16" x14ac:dyDescent="0.3">
      <c r="B17" s="15" t="s">
        <v>14</v>
      </c>
      <c r="C17" s="16"/>
      <c r="D17" s="17"/>
      <c r="E17" s="18">
        <f>'[1]janeiro e fevereiro 2015'!G51</f>
        <v>8053.7699999999895</v>
      </c>
      <c r="F17" s="2"/>
      <c r="G17" s="2"/>
      <c r="H17" s="2"/>
    </row>
    <row r="18" spans="1:16" x14ac:dyDescent="0.3">
      <c r="B18" s="15" t="s">
        <v>15</v>
      </c>
      <c r="C18" s="16"/>
      <c r="D18" s="17"/>
      <c r="E18" s="18">
        <f>SUM(E14:E17)</f>
        <v>123489.37</v>
      </c>
      <c r="F18" s="2"/>
      <c r="G18" s="2"/>
      <c r="H18" s="2"/>
    </row>
    <row r="19" spans="1:16" x14ac:dyDescent="0.3">
      <c r="B19" s="2" t="s">
        <v>16</v>
      </c>
      <c r="C19" s="2"/>
      <c r="D19" s="2"/>
      <c r="E19" s="19"/>
      <c r="F19" s="2"/>
      <c r="G19" s="2"/>
      <c r="H19" s="2"/>
    </row>
    <row r="20" spans="1:16" x14ac:dyDescent="0.3">
      <c r="B20" s="2" t="s">
        <v>17</v>
      </c>
      <c r="C20" s="2"/>
      <c r="D20" s="2"/>
      <c r="E20" s="2"/>
      <c r="F20" s="2"/>
      <c r="G20" s="2"/>
      <c r="H20" s="2"/>
    </row>
    <row r="21" spans="1:16" x14ac:dyDescent="0.3">
      <c r="B21" s="2" t="s">
        <v>18</v>
      </c>
      <c r="C21" s="2"/>
      <c r="D21" s="2"/>
      <c r="E21" s="2"/>
      <c r="F21" s="2"/>
      <c r="G21" s="2"/>
      <c r="H21" s="2"/>
    </row>
    <row r="22" spans="1:16" x14ac:dyDescent="0.3">
      <c r="B22" s="2" t="s">
        <v>19</v>
      </c>
      <c r="C22" s="2"/>
      <c r="D22" s="2"/>
      <c r="E22" s="2"/>
      <c r="F22" s="2"/>
      <c r="G22" s="2"/>
      <c r="H22" s="2"/>
    </row>
    <row r="23" spans="1:16" x14ac:dyDescent="0.3">
      <c r="B23" s="2" t="s">
        <v>20</v>
      </c>
      <c r="C23" s="2"/>
      <c r="D23" s="2"/>
      <c r="E23" s="2"/>
      <c r="F23" s="2"/>
      <c r="G23" s="2"/>
      <c r="H23" s="2"/>
    </row>
    <row r="24" spans="1:16" x14ac:dyDescent="0.3">
      <c r="B24" s="2" t="s">
        <v>21</v>
      </c>
      <c r="C24" s="2"/>
      <c r="D24" s="2"/>
      <c r="E24" s="2"/>
      <c r="F24" s="2"/>
      <c r="G24" s="2"/>
      <c r="H24" s="2"/>
    </row>
    <row r="25" spans="1:16" x14ac:dyDescent="0.3"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26</v>
      </c>
      <c r="G25" s="20" t="s">
        <v>27</v>
      </c>
      <c r="H25" s="2"/>
      <c r="K25" s="21"/>
    </row>
    <row r="26" spans="1:16" x14ac:dyDescent="0.3">
      <c r="A26" s="22">
        <v>1</v>
      </c>
      <c r="B26" s="23">
        <v>42083</v>
      </c>
      <c r="C26" s="24">
        <v>10320</v>
      </c>
      <c r="D26" s="24" t="s">
        <v>28</v>
      </c>
      <c r="E26" s="20" t="s">
        <v>29</v>
      </c>
      <c r="F26" s="18">
        <v>1179.67</v>
      </c>
      <c r="G26" s="18">
        <v>1179.67</v>
      </c>
      <c r="H26" s="2"/>
      <c r="K26" s="21"/>
    </row>
    <row r="27" spans="1:16" x14ac:dyDescent="0.3">
      <c r="A27" s="22">
        <v>2</v>
      </c>
      <c r="B27" s="23">
        <v>42087</v>
      </c>
      <c r="C27" s="24" t="s">
        <v>30</v>
      </c>
      <c r="D27" s="24" t="s">
        <v>31</v>
      </c>
      <c r="E27" s="20" t="s">
        <v>32</v>
      </c>
      <c r="F27" s="18">
        <v>104.4</v>
      </c>
      <c r="G27" s="18">
        <v>104.4</v>
      </c>
      <c r="H27" s="2"/>
      <c r="K27" s="21"/>
      <c r="M27" s="21"/>
      <c r="N27" s="25"/>
      <c r="O27" s="21"/>
      <c r="P27" s="21"/>
    </row>
    <row r="28" spans="1:16" x14ac:dyDescent="0.3">
      <c r="A28" s="22">
        <v>3</v>
      </c>
      <c r="B28" s="23">
        <v>42087</v>
      </c>
      <c r="C28" s="24" t="s">
        <v>33</v>
      </c>
      <c r="D28" s="24" t="s">
        <v>31</v>
      </c>
      <c r="E28" s="20" t="s">
        <v>34</v>
      </c>
      <c r="F28" s="18">
        <v>691.2</v>
      </c>
      <c r="G28" s="18">
        <v>691.2</v>
      </c>
      <c r="H28" s="2"/>
      <c r="K28" s="21"/>
      <c r="M28" s="21"/>
      <c r="N28" s="25"/>
      <c r="O28" s="21"/>
      <c r="P28" s="21"/>
    </row>
    <row r="29" spans="1:16" x14ac:dyDescent="0.3">
      <c r="A29" s="22">
        <v>4</v>
      </c>
      <c r="B29" s="23">
        <v>42090</v>
      </c>
      <c r="C29" s="24" t="s">
        <v>35</v>
      </c>
      <c r="D29" s="24" t="s">
        <v>36</v>
      </c>
      <c r="E29" s="20" t="s">
        <v>37</v>
      </c>
      <c r="F29" s="18">
        <v>3763.5</v>
      </c>
      <c r="G29" s="18">
        <v>3763.5</v>
      </c>
      <c r="H29" s="2"/>
      <c r="K29" s="21"/>
      <c r="M29" s="21"/>
      <c r="N29" s="25"/>
      <c r="O29" s="21"/>
      <c r="P29" s="21"/>
    </row>
    <row r="30" spans="1:16" x14ac:dyDescent="0.3">
      <c r="A30" s="22">
        <v>5</v>
      </c>
      <c r="B30" s="23">
        <v>42090</v>
      </c>
      <c r="C30" s="24" t="s">
        <v>38</v>
      </c>
      <c r="D30" s="24" t="s">
        <v>39</v>
      </c>
      <c r="E30" s="20" t="s">
        <v>37</v>
      </c>
      <c r="F30" s="18">
        <v>172.25</v>
      </c>
      <c r="G30" s="18">
        <v>172.25</v>
      </c>
      <c r="H30" s="2"/>
      <c r="K30" s="21"/>
      <c r="M30" s="21"/>
      <c r="N30" s="25"/>
      <c r="O30" s="21"/>
      <c r="P30" s="21"/>
    </row>
    <row r="31" spans="1:16" x14ac:dyDescent="0.3">
      <c r="A31" s="22">
        <v>6</v>
      </c>
      <c r="B31" s="23">
        <v>42094</v>
      </c>
      <c r="C31" s="24">
        <v>10331</v>
      </c>
      <c r="D31" s="20" t="s">
        <v>40</v>
      </c>
      <c r="E31" s="20" t="s">
        <v>41</v>
      </c>
      <c r="F31" s="18">
        <v>47142.27</v>
      </c>
      <c r="G31" s="18">
        <v>47142.27</v>
      </c>
      <c r="H31" s="2"/>
      <c r="K31" s="21"/>
      <c r="M31" s="21"/>
      <c r="N31" s="25"/>
      <c r="O31" s="21"/>
      <c r="P31" s="21"/>
    </row>
    <row r="32" spans="1:16" x14ac:dyDescent="0.3">
      <c r="A32" s="22">
        <v>7</v>
      </c>
      <c r="B32" s="23">
        <v>42095</v>
      </c>
      <c r="C32" s="24" t="s">
        <v>42</v>
      </c>
      <c r="D32" s="24" t="s">
        <v>43</v>
      </c>
      <c r="E32" s="20" t="s">
        <v>44</v>
      </c>
      <c r="F32" s="18">
        <v>1268.8</v>
      </c>
      <c r="G32" s="18">
        <v>1268.8</v>
      </c>
      <c r="H32" s="2"/>
      <c r="K32" s="21"/>
      <c r="M32" s="21"/>
      <c r="N32" s="25"/>
      <c r="O32" s="21"/>
      <c r="P32" s="21"/>
    </row>
    <row r="33" spans="1:16" x14ac:dyDescent="0.3">
      <c r="A33" s="22">
        <v>8</v>
      </c>
      <c r="B33" s="26">
        <v>42095</v>
      </c>
      <c r="C33" s="24" t="s">
        <v>45</v>
      </c>
      <c r="D33" s="22" t="s">
        <v>46</v>
      </c>
      <c r="E33" s="20" t="s">
        <v>47</v>
      </c>
      <c r="F33" s="27">
        <v>1177.69</v>
      </c>
      <c r="G33" s="27">
        <v>1177.69</v>
      </c>
      <c r="H33" s="2"/>
      <c r="K33" s="21"/>
      <c r="M33" s="21"/>
      <c r="N33" s="25"/>
      <c r="O33" s="21"/>
      <c r="P33" s="21"/>
    </row>
    <row r="34" spans="1:16" x14ac:dyDescent="0.3">
      <c r="A34" s="22">
        <v>9</v>
      </c>
      <c r="B34" s="26">
        <v>42095</v>
      </c>
      <c r="C34" s="24" t="s">
        <v>48</v>
      </c>
      <c r="D34" s="22" t="s">
        <v>49</v>
      </c>
      <c r="E34" s="20" t="s">
        <v>50</v>
      </c>
      <c r="F34" s="27">
        <v>1925.94</v>
      </c>
      <c r="G34" s="27">
        <v>1925.94</v>
      </c>
      <c r="H34" s="2"/>
      <c r="K34" s="21"/>
      <c r="M34" s="21"/>
      <c r="N34" s="25"/>
      <c r="O34" s="21"/>
      <c r="P34" s="21"/>
    </row>
    <row r="35" spans="1:16" x14ac:dyDescent="0.3">
      <c r="A35" s="22">
        <v>10</v>
      </c>
      <c r="B35" s="26">
        <v>42095</v>
      </c>
      <c r="C35" s="24" t="s">
        <v>51</v>
      </c>
      <c r="D35" s="22" t="s">
        <v>52</v>
      </c>
      <c r="E35" s="20" t="s">
        <v>53</v>
      </c>
      <c r="F35" s="27">
        <v>2076.75</v>
      </c>
      <c r="G35" s="27">
        <v>2076.75</v>
      </c>
      <c r="H35" s="2"/>
      <c r="K35" s="21"/>
      <c r="M35" s="21"/>
      <c r="N35" s="25"/>
      <c r="O35" s="21"/>
      <c r="P35" s="21"/>
    </row>
    <row r="36" spans="1:16" x14ac:dyDescent="0.3">
      <c r="A36" s="22">
        <v>11</v>
      </c>
      <c r="B36" s="26">
        <v>42096</v>
      </c>
      <c r="C36" s="24" t="s">
        <v>54</v>
      </c>
      <c r="D36" s="20" t="s">
        <v>52</v>
      </c>
      <c r="E36" s="20" t="s">
        <v>55</v>
      </c>
      <c r="F36" s="27">
        <v>1636.86</v>
      </c>
      <c r="G36" s="27">
        <v>1636.86</v>
      </c>
      <c r="H36" s="2"/>
      <c r="K36" s="21"/>
      <c r="M36" s="21"/>
      <c r="N36" s="25"/>
      <c r="O36" s="21"/>
      <c r="P36" s="21"/>
    </row>
    <row r="37" spans="1:16" x14ac:dyDescent="0.3">
      <c r="A37" s="22">
        <v>12</v>
      </c>
      <c r="B37" s="26">
        <v>42096</v>
      </c>
      <c r="C37" s="24" t="s">
        <v>56</v>
      </c>
      <c r="D37" s="20" t="s">
        <v>40</v>
      </c>
      <c r="E37" s="20" t="s">
        <v>57</v>
      </c>
      <c r="F37" s="27">
        <v>1623.96</v>
      </c>
      <c r="G37" s="27">
        <v>1623.96</v>
      </c>
      <c r="H37" s="2"/>
      <c r="K37" s="21"/>
      <c r="M37" s="21"/>
      <c r="N37" s="25"/>
      <c r="O37" s="21"/>
      <c r="P37" s="21"/>
    </row>
    <row r="38" spans="1:16" x14ac:dyDescent="0.3">
      <c r="A38" s="22">
        <v>13</v>
      </c>
      <c r="B38" s="26">
        <v>42096</v>
      </c>
      <c r="C38" s="24" t="s">
        <v>58</v>
      </c>
      <c r="D38" s="22" t="s">
        <v>49</v>
      </c>
      <c r="E38" s="20" t="s">
        <v>59</v>
      </c>
      <c r="F38" s="27">
        <v>3241.91</v>
      </c>
      <c r="G38" s="27">
        <v>3241.91</v>
      </c>
      <c r="H38" s="2"/>
      <c r="K38" s="21"/>
      <c r="L38" s="28"/>
      <c r="M38" s="21"/>
      <c r="N38" s="25"/>
      <c r="O38" s="21"/>
      <c r="P38" s="21"/>
    </row>
    <row r="39" spans="1:16" x14ac:dyDescent="0.3">
      <c r="A39" s="22">
        <v>14</v>
      </c>
      <c r="B39" s="26">
        <v>42096</v>
      </c>
      <c r="C39" s="24" t="s">
        <v>60</v>
      </c>
      <c r="D39" s="22" t="s">
        <v>31</v>
      </c>
      <c r="E39" s="20" t="s">
        <v>61</v>
      </c>
      <c r="F39" s="27">
        <v>355.5</v>
      </c>
      <c r="G39" s="27">
        <v>355.5</v>
      </c>
      <c r="H39" s="2"/>
      <c r="K39" s="21"/>
      <c r="M39" s="21"/>
      <c r="N39" s="25"/>
      <c r="O39" s="21"/>
      <c r="P39" s="21"/>
    </row>
    <row r="40" spans="1:16" x14ac:dyDescent="0.3">
      <c r="A40" s="22">
        <v>15</v>
      </c>
      <c r="B40" s="26">
        <v>42100</v>
      </c>
      <c r="C40" s="24" t="s">
        <v>62</v>
      </c>
      <c r="D40" s="22" t="s">
        <v>31</v>
      </c>
      <c r="E40" s="20" t="s">
        <v>63</v>
      </c>
      <c r="F40" s="27">
        <v>1102.4000000000001</v>
      </c>
      <c r="G40" s="27">
        <v>1102.4000000000001</v>
      </c>
      <c r="H40" s="2"/>
      <c r="K40" s="21"/>
      <c r="M40" s="21"/>
      <c r="N40" s="25"/>
      <c r="O40" s="21"/>
      <c r="P40" s="21"/>
    </row>
    <row r="41" spans="1:16" x14ac:dyDescent="0.3">
      <c r="A41" s="22">
        <v>16</v>
      </c>
      <c r="B41" s="26">
        <v>42101</v>
      </c>
      <c r="C41" s="24">
        <v>0</v>
      </c>
      <c r="D41" s="24" t="s">
        <v>64</v>
      </c>
      <c r="E41" s="20" t="s">
        <v>65</v>
      </c>
      <c r="F41" s="27">
        <v>4787.1400000000003</v>
      </c>
      <c r="G41" s="27">
        <v>4787.1400000000003</v>
      </c>
      <c r="H41" s="2"/>
      <c r="K41" s="21"/>
      <c r="M41" s="21"/>
      <c r="N41" s="25"/>
      <c r="O41" s="21"/>
      <c r="P41" s="21"/>
    </row>
    <row r="42" spans="1:16" x14ac:dyDescent="0.3">
      <c r="A42" s="22">
        <v>17</v>
      </c>
      <c r="B42" s="26">
        <v>42102</v>
      </c>
      <c r="C42" s="24" t="s">
        <v>66</v>
      </c>
      <c r="D42" s="22" t="s">
        <v>49</v>
      </c>
      <c r="E42" s="20" t="s">
        <v>67</v>
      </c>
      <c r="F42" s="27">
        <v>483.34</v>
      </c>
      <c r="G42" s="27">
        <v>483.34</v>
      </c>
      <c r="H42" s="2"/>
      <c r="K42" s="21"/>
      <c r="M42" s="21"/>
      <c r="N42" s="25"/>
      <c r="O42" s="21"/>
      <c r="P42" s="21"/>
    </row>
    <row r="43" spans="1:16" x14ac:dyDescent="0.3">
      <c r="A43" s="22">
        <v>18</v>
      </c>
      <c r="B43" s="26">
        <v>42109</v>
      </c>
      <c r="C43" s="24" t="s">
        <v>68</v>
      </c>
      <c r="D43" s="24" t="s">
        <v>31</v>
      </c>
      <c r="E43" s="20" t="s">
        <v>34</v>
      </c>
      <c r="F43" s="27">
        <v>134.4</v>
      </c>
      <c r="G43" s="27">
        <v>134.4</v>
      </c>
      <c r="H43" s="2"/>
      <c r="K43" s="21"/>
      <c r="M43" s="21"/>
      <c r="N43" s="25"/>
      <c r="O43" s="21"/>
      <c r="P43" s="21"/>
    </row>
    <row r="44" spans="1:16" x14ac:dyDescent="0.3">
      <c r="A44" s="22">
        <v>19</v>
      </c>
      <c r="B44" s="26">
        <v>42111</v>
      </c>
      <c r="C44" s="24" t="s">
        <v>69</v>
      </c>
      <c r="D44" s="22" t="s">
        <v>46</v>
      </c>
      <c r="E44" s="20" t="s">
        <v>70</v>
      </c>
      <c r="F44" s="27">
        <v>97.04</v>
      </c>
      <c r="G44" s="27">
        <v>97.04</v>
      </c>
      <c r="H44" s="2"/>
      <c r="K44" s="21"/>
      <c r="M44" s="21"/>
      <c r="N44" s="25"/>
      <c r="O44" s="21"/>
      <c r="P44" s="21"/>
    </row>
    <row r="45" spans="1:16" x14ac:dyDescent="0.3">
      <c r="A45" s="22">
        <v>20</v>
      </c>
      <c r="B45" s="26">
        <v>42111</v>
      </c>
      <c r="C45" s="24" t="s">
        <v>71</v>
      </c>
      <c r="D45" s="22" t="s">
        <v>49</v>
      </c>
      <c r="E45" s="20" t="s">
        <v>72</v>
      </c>
      <c r="F45" s="27">
        <v>193.71</v>
      </c>
      <c r="G45" s="27">
        <v>193.71</v>
      </c>
      <c r="H45" s="2"/>
      <c r="K45" s="21"/>
      <c r="M45" s="21"/>
      <c r="N45" s="25"/>
      <c r="O45" s="21"/>
      <c r="P45" s="21"/>
    </row>
    <row r="46" spans="1:16" x14ac:dyDescent="0.3">
      <c r="A46" s="22">
        <v>21</v>
      </c>
      <c r="B46" s="26">
        <v>42111</v>
      </c>
      <c r="C46" s="24">
        <v>10417</v>
      </c>
      <c r="D46" s="29" t="s">
        <v>40</v>
      </c>
      <c r="E46" s="29" t="s">
        <v>73</v>
      </c>
      <c r="F46" s="30">
        <v>3374.93</v>
      </c>
      <c r="G46" s="30">
        <v>3374.93</v>
      </c>
      <c r="H46" s="2"/>
      <c r="K46" s="21"/>
      <c r="M46" s="21"/>
      <c r="N46" s="25"/>
      <c r="O46" s="21"/>
      <c r="P46" s="21"/>
    </row>
    <row r="47" spans="1:16" x14ac:dyDescent="0.3">
      <c r="A47" s="22">
        <v>22</v>
      </c>
      <c r="B47" s="26">
        <v>42114</v>
      </c>
      <c r="C47" s="24">
        <v>0</v>
      </c>
      <c r="D47" s="20" t="s">
        <v>74</v>
      </c>
      <c r="E47" s="20" t="s">
        <v>75</v>
      </c>
      <c r="F47" s="27">
        <v>1479.07</v>
      </c>
      <c r="G47" s="27">
        <v>1479.07</v>
      </c>
      <c r="H47" s="2"/>
      <c r="K47" s="21"/>
      <c r="M47" s="21"/>
      <c r="N47" s="25"/>
      <c r="O47" s="21"/>
      <c r="P47" s="21"/>
    </row>
    <row r="48" spans="1:16" x14ac:dyDescent="0.3">
      <c r="A48" s="22">
        <v>23</v>
      </c>
      <c r="B48" s="26">
        <v>42114</v>
      </c>
      <c r="C48" s="24">
        <v>0</v>
      </c>
      <c r="D48" s="20" t="s">
        <v>74</v>
      </c>
      <c r="E48" s="20" t="s">
        <v>76</v>
      </c>
      <c r="F48" s="27">
        <v>189.16</v>
      </c>
      <c r="G48" s="27">
        <v>189.16</v>
      </c>
      <c r="H48" s="2"/>
      <c r="K48" s="21"/>
      <c r="M48" s="21"/>
      <c r="N48" s="25"/>
      <c r="O48" s="21"/>
      <c r="P48" s="21"/>
    </row>
    <row r="49" spans="1:18" x14ac:dyDescent="0.3">
      <c r="A49" s="22">
        <v>24</v>
      </c>
      <c r="B49" s="26">
        <v>42114</v>
      </c>
      <c r="C49" s="24">
        <v>0</v>
      </c>
      <c r="D49" s="24" t="s">
        <v>77</v>
      </c>
      <c r="E49" s="20" t="s">
        <v>78</v>
      </c>
      <c r="F49" s="27">
        <v>7532.48</v>
      </c>
      <c r="G49" s="27">
        <v>7532.48</v>
      </c>
      <c r="H49" s="2"/>
      <c r="K49" s="21"/>
      <c r="M49" s="21"/>
      <c r="N49" s="25"/>
      <c r="O49" s="21"/>
      <c r="P49" s="21"/>
    </row>
    <row r="50" spans="1:18" x14ac:dyDescent="0.3">
      <c r="A50" s="22">
        <v>25</v>
      </c>
      <c r="B50" s="26">
        <v>42114</v>
      </c>
      <c r="C50" s="24">
        <v>10420</v>
      </c>
      <c r="D50" s="24" t="s">
        <v>28</v>
      </c>
      <c r="E50" s="20" t="s">
        <v>79</v>
      </c>
      <c r="F50" s="27">
        <v>11.74</v>
      </c>
      <c r="G50" s="27">
        <v>11.74</v>
      </c>
      <c r="H50" s="2"/>
      <c r="K50" s="21"/>
      <c r="M50" s="21"/>
      <c r="N50" s="25"/>
      <c r="O50" s="21"/>
      <c r="P50" s="21"/>
    </row>
    <row r="51" spans="1:18" x14ac:dyDescent="0.3">
      <c r="A51" s="22">
        <v>26</v>
      </c>
      <c r="B51" s="26">
        <v>42114</v>
      </c>
      <c r="C51" s="24" t="s">
        <v>80</v>
      </c>
      <c r="D51" s="22" t="s">
        <v>31</v>
      </c>
      <c r="E51" s="20" t="s">
        <v>81</v>
      </c>
      <c r="F51" s="27">
        <v>341.99</v>
      </c>
      <c r="G51" s="27">
        <v>341.99</v>
      </c>
      <c r="H51" s="2"/>
      <c r="K51" s="21" t="s">
        <v>82</v>
      </c>
      <c r="M51" s="21"/>
      <c r="N51" s="25"/>
      <c r="O51" s="21"/>
      <c r="P51" s="21"/>
    </row>
    <row r="52" spans="1:18" x14ac:dyDescent="0.3">
      <c r="A52" s="22">
        <v>27</v>
      </c>
      <c r="B52" s="26">
        <v>42116</v>
      </c>
      <c r="C52" s="24" t="s">
        <v>83</v>
      </c>
      <c r="D52" s="20" t="s">
        <v>52</v>
      </c>
      <c r="E52" s="20" t="s">
        <v>84</v>
      </c>
      <c r="F52" s="27">
        <v>130.97</v>
      </c>
      <c r="G52" s="27">
        <v>130.97</v>
      </c>
      <c r="H52" s="2"/>
      <c r="K52" s="21"/>
      <c r="M52" s="21"/>
      <c r="N52" s="25"/>
      <c r="O52" s="21"/>
      <c r="P52" s="21"/>
    </row>
    <row r="53" spans="1:18" x14ac:dyDescent="0.3">
      <c r="A53" s="22">
        <v>28</v>
      </c>
      <c r="B53" s="26">
        <v>42117</v>
      </c>
      <c r="C53" s="24">
        <v>0</v>
      </c>
      <c r="D53" s="24" t="s">
        <v>74</v>
      </c>
      <c r="E53" s="20" t="s">
        <v>85</v>
      </c>
      <c r="F53" s="27">
        <v>626.35</v>
      </c>
      <c r="G53" s="27">
        <v>626.35</v>
      </c>
      <c r="H53" s="2"/>
      <c r="K53" s="21"/>
      <c r="M53" s="21"/>
      <c r="N53" s="25"/>
      <c r="O53" s="21"/>
      <c r="P53" s="21"/>
    </row>
    <row r="54" spans="1:18" x14ac:dyDescent="0.3">
      <c r="A54" s="22">
        <v>29</v>
      </c>
      <c r="B54" s="26">
        <v>42123</v>
      </c>
      <c r="C54" s="24">
        <v>1212</v>
      </c>
      <c r="D54" s="22" t="s">
        <v>52</v>
      </c>
      <c r="E54" s="20" t="s">
        <v>86</v>
      </c>
      <c r="F54" s="27">
        <v>106.95</v>
      </c>
      <c r="G54" s="27">
        <v>106.95</v>
      </c>
      <c r="H54" s="2"/>
      <c r="K54" s="21"/>
      <c r="M54" s="21"/>
      <c r="N54" s="25"/>
      <c r="O54" s="21"/>
      <c r="P54" s="21"/>
    </row>
    <row r="55" spans="1:18" x14ac:dyDescent="0.3">
      <c r="A55" s="22">
        <v>30</v>
      </c>
      <c r="B55" s="26">
        <v>42123</v>
      </c>
      <c r="C55" s="24">
        <v>195229</v>
      </c>
      <c r="D55" s="24" t="s">
        <v>87</v>
      </c>
      <c r="E55" s="20" t="s">
        <v>88</v>
      </c>
      <c r="F55" s="27">
        <v>1657.67</v>
      </c>
      <c r="G55" s="27">
        <v>1657.67</v>
      </c>
      <c r="H55" s="2"/>
      <c r="K55" s="21"/>
      <c r="M55" s="21"/>
      <c r="N55" s="25"/>
      <c r="O55" s="21"/>
      <c r="P55" s="21"/>
    </row>
    <row r="56" spans="1:18" x14ac:dyDescent="0.3">
      <c r="A56" s="22">
        <v>31</v>
      </c>
      <c r="B56" s="26">
        <v>42123</v>
      </c>
      <c r="C56" s="24">
        <v>195611</v>
      </c>
      <c r="D56" s="24" t="s">
        <v>87</v>
      </c>
      <c r="E56" s="20" t="s">
        <v>89</v>
      </c>
      <c r="F56" s="27">
        <v>95.03</v>
      </c>
      <c r="G56" s="27">
        <v>95.03</v>
      </c>
      <c r="H56" s="2"/>
      <c r="K56" s="21"/>
      <c r="M56" s="21"/>
      <c r="N56" s="25"/>
      <c r="O56" s="21"/>
      <c r="P56" s="21"/>
    </row>
    <row r="57" spans="1:18" x14ac:dyDescent="0.3">
      <c r="A57" s="22"/>
      <c r="B57" s="31" t="s">
        <v>90</v>
      </c>
      <c r="C57" s="32"/>
      <c r="D57" s="32"/>
      <c r="E57" s="32"/>
      <c r="F57" s="33"/>
      <c r="G57" s="34">
        <f>SUM(G26:G56)</f>
        <v>88705.069999999992</v>
      </c>
      <c r="H57" s="2"/>
      <c r="K57" s="21"/>
      <c r="M57" s="21"/>
      <c r="N57" s="25"/>
      <c r="O57" s="21"/>
      <c r="P57" s="21"/>
      <c r="Q57" s="21"/>
    </row>
    <row r="58" spans="1:18" x14ac:dyDescent="0.3">
      <c r="B58" s="35" t="s">
        <v>91</v>
      </c>
      <c r="C58" s="36"/>
      <c r="D58" s="36"/>
      <c r="E58" s="37"/>
      <c r="F58" s="34"/>
      <c r="G58" s="38">
        <f>G57</f>
        <v>88705.069999999992</v>
      </c>
      <c r="H58" s="2"/>
      <c r="K58" s="21"/>
      <c r="M58" s="21"/>
      <c r="N58" s="25"/>
      <c r="O58" s="21"/>
      <c r="P58" s="21"/>
      <c r="Q58" s="21"/>
    </row>
    <row r="59" spans="1:18" x14ac:dyDescent="0.3">
      <c r="B59" s="35" t="s">
        <v>92</v>
      </c>
      <c r="C59" s="39"/>
      <c r="D59" s="39"/>
      <c r="E59" s="40"/>
      <c r="F59" s="41"/>
      <c r="G59" s="38">
        <f>E18</f>
        <v>123489.37</v>
      </c>
      <c r="H59" s="2"/>
      <c r="K59" s="21"/>
      <c r="M59" s="21"/>
      <c r="N59" s="25"/>
      <c r="O59" s="21"/>
      <c r="P59" s="21"/>
      <c r="Q59" s="21"/>
    </row>
    <row r="60" spans="1:18" x14ac:dyDescent="0.3">
      <c r="B60" s="35" t="s">
        <v>93</v>
      </c>
      <c r="C60" s="39"/>
      <c r="D60" s="39"/>
      <c r="E60" s="39"/>
      <c r="F60" s="41"/>
      <c r="G60" s="38">
        <f>G59-G58</f>
        <v>34784.300000000003</v>
      </c>
      <c r="H60" s="2"/>
      <c r="K60" s="21"/>
      <c r="M60" s="21"/>
      <c r="N60" s="25"/>
      <c r="O60" s="21"/>
      <c r="P60" s="21"/>
      <c r="Q60" s="21"/>
      <c r="R60" s="21"/>
    </row>
    <row r="61" spans="1:18" x14ac:dyDescent="0.3">
      <c r="B61" s="35" t="s">
        <v>94</v>
      </c>
      <c r="C61" s="39"/>
      <c r="D61" s="39"/>
      <c r="E61" s="39"/>
      <c r="F61" s="41"/>
      <c r="G61" s="22"/>
      <c r="H61" s="2"/>
      <c r="K61" s="21"/>
      <c r="M61" s="21"/>
      <c r="N61" s="25"/>
      <c r="O61" s="21"/>
      <c r="P61" s="21"/>
    </row>
    <row r="62" spans="1:18" x14ac:dyDescent="0.3">
      <c r="B62" s="2" t="s">
        <v>95</v>
      </c>
      <c r="C62" s="2"/>
      <c r="D62" s="2"/>
      <c r="E62" s="2"/>
      <c r="F62" s="2"/>
      <c r="G62" s="42"/>
      <c r="H62" s="43"/>
      <c r="K62" s="21"/>
      <c r="M62" s="21"/>
      <c r="N62" s="25"/>
      <c r="O62" s="21"/>
      <c r="P62" s="21"/>
    </row>
    <row r="63" spans="1:18" x14ac:dyDescent="0.3">
      <c r="B63" s="2" t="s">
        <v>96</v>
      </c>
      <c r="C63" s="2"/>
      <c r="D63" s="2"/>
      <c r="E63" s="2"/>
      <c r="F63" s="2"/>
      <c r="G63" s="2"/>
      <c r="H63" s="2"/>
      <c r="K63" s="21"/>
      <c r="M63" s="21"/>
      <c r="N63" s="25"/>
      <c r="O63" s="21"/>
    </row>
    <row r="64" spans="1:18" x14ac:dyDescent="0.3">
      <c r="B64" s="2" t="s">
        <v>97</v>
      </c>
      <c r="C64" s="2"/>
      <c r="D64" s="2"/>
      <c r="E64" s="2"/>
      <c r="F64" s="2"/>
      <c r="G64" s="2"/>
      <c r="H64" s="2"/>
      <c r="K64" s="21"/>
      <c r="M64" s="21"/>
      <c r="N64" s="25"/>
      <c r="O64" s="21"/>
      <c r="P64" s="21"/>
    </row>
    <row r="65" spans="2:17" x14ac:dyDescent="0.3">
      <c r="B65" s="2" t="s">
        <v>98</v>
      </c>
      <c r="C65" s="2"/>
      <c r="D65" s="2"/>
      <c r="E65" s="2"/>
      <c r="F65" s="2"/>
      <c r="G65" s="2"/>
      <c r="H65" s="2"/>
      <c r="K65" s="21"/>
      <c r="M65" s="21"/>
      <c r="N65" s="25"/>
      <c r="O65" s="21"/>
      <c r="P65" s="21"/>
      <c r="Q65" s="21"/>
    </row>
    <row r="66" spans="2:17" x14ac:dyDescent="0.3">
      <c r="B66" s="2"/>
      <c r="C66" s="2"/>
      <c r="D66" s="2"/>
      <c r="E66" s="2"/>
      <c r="F66" s="2"/>
      <c r="G66" s="2"/>
      <c r="H66" s="2"/>
      <c r="K66" s="21"/>
      <c r="M66" s="25"/>
    </row>
    <row r="67" spans="2:17" x14ac:dyDescent="0.3">
      <c r="B67" s="2"/>
      <c r="C67" s="2"/>
      <c r="D67" s="2"/>
      <c r="E67" s="2"/>
      <c r="F67" s="2"/>
      <c r="G67" s="2"/>
      <c r="H67" s="2"/>
      <c r="K67" s="21"/>
      <c r="M67" s="25"/>
    </row>
    <row r="68" spans="2:17" x14ac:dyDescent="0.3">
      <c r="B68" s="2" t="s">
        <v>99</v>
      </c>
      <c r="C68" s="2"/>
      <c r="D68" s="2"/>
      <c r="E68" s="44" t="s">
        <v>100</v>
      </c>
      <c r="F68" s="2"/>
      <c r="G68" s="13"/>
      <c r="H68" s="44"/>
      <c r="I68" s="44"/>
      <c r="K68" s="21"/>
      <c r="M68" s="25"/>
    </row>
    <row r="69" spans="2:17" x14ac:dyDescent="0.3">
      <c r="B69" s="2" t="s">
        <v>101</v>
      </c>
      <c r="C69" s="2"/>
      <c r="D69" s="2"/>
      <c r="E69" s="2" t="s">
        <v>102</v>
      </c>
      <c r="F69" s="2"/>
      <c r="G69" s="2"/>
      <c r="H69" s="44"/>
      <c r="I69" s="44"/>
      <c r="M69" s="25"/>
    </row>
    <row r="70" spans="2:17" x14ac:dyDescent="0.3">
      <c r="B70" s="2" t="s">
        <v>103</v>
      </c>
      <c r="C70" s="2"/>
      <c r="D70" s="2"/>
      <c r="E70" s="2" t="s">
        <v>104</v>
      </c>
      <c r="F70" s="2"/>
      <c r="G70" s="2"/>
      <c r="H70" s="44"/>
      <c r="I70" s="44"/>
      <c r="M70" s="25"/>
      <c r="N70" s="45"/>
    </row>
    <row r="71" spans="2:17" x14ac:dyDescent="0.3">
      <c r="B71" s="2" t="s">
        <v>105</v>
      </c>
      <c r="C71" s="2"/>
      <c r="D71" s="2"/>
      <c r="E71" s="2" t="s">
        <v>106</v>
      </c>
      <c r="F71" s="2"/>
      <c r="G71" s="2"/>
      <c r="H71" s="44"/>
      <c r="I71" s="44"/>
      <c r="M71" s="28"/>
      <c r="O71" s="46"/>
    </row>
    <row r="72" spans="2:17" x14ac:dyDescent="0.3">
      <c r="B72" s="2"/>
      <c r="C72" s="2"/>
      <c r="D72" s="2"/>
      <c r="E72" s="2"/>
      <c r="F72" s="2"/>
      <c r="G72" s="2"/>
      <c r="H72" s="2"/>
      <c r="I72" s="44"/>
    </row>
    <row r="73" spans="2:17" x14ac:dyDescent="0.3">
      <c r="B73" s="2"/>
      <c r="C73" s="2"/>
      <c r="D73" s="2"/>
      <c r="E73" s="2"/>
      <c r="F73" s="2"/>
      <c r="G73" s="2"/>
      <c r="H73" s="2"/>
      <c r="I73" s="44"/>
    </row>
    <row r="74" spans="2:17" x14ac:dyDescent="0.3">
      <c r="B74" s="47"/>
      <c r="C74" s="47"/>
      <c r="D74" s="47"/>
      <c r="E74" s="47"/>
      <c r="F74" s="47"/>
      <c r="G74" s="2"/>
      <c r="I74" s="44"/>
    </row>
    <row r="75" spans="2:17" x14ac:dyDescent="0.3">
      <c r="B75" s="48"/>
      <c r="C75" s="48"/>
      <c r="D75" s="48"/>
      <c r="E75" s="47"/>
      <c r="F75" s="47"/>
      <c r="G75" s="47"/>
      <c r="I75" s="44"/>
    </row>
    <row r="76" spans="2:17" x14ac:dyDescent="0.3">
      <c r="E76" s="47"/>
      <c r="F76" s="47"/>
      <c r="G76" s="48"/>
      <c r="I76" s="44"/>
    </row>
    <row r="77" spans="2:17" x14ac:dyDescent="0.3">
      <c r="E77" s="47"/>
      <c r="F77" s="47"/>
      <c r="I77" s="44"/>
    </row>
    <row r="78" spans="2:17" x14ac:dyDescent="0.3">
      <c r="I78" s="44"/>
    </row>
    <row r="79" spans="2:17" x14ac:dyDescent="0.3">
      <c r="I79" s="44"/>
    </row>
    <row r="80" spans="2:17" x14ac:dyDescent="0.3">
      <c r="I80" s="44"/>
    </row>
    <row r="81" spans="9:9" x14ac:dyDescent="0.3">
      <c r="I81" s="44"/>
    </row>
    <row r="82" spans="9:9" x14ac:dyDescent="0.3">
      <c r="I82" s="44"/>
    </row>
    <row r="83" spans="9:9" x14ac:dyDescent="0.3">
      <c r="I83" s="44"/>
    </row>
  </sheetData>
  <mergeCells count="6">
    <mergeCell ref="B17:D17"/>
    <mergeCell ref="B18:D18"/>
    <mergeCell ref="B58:E58"/>
    <mergeCell ref="B59:E59"/>
    <mergeCell ref="B60:E60"/>
    <mergeCell ref="B61:E61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2020-05-29T19:33:07Z</dcterms:created>
  <dcterms:modified xsi:type="dcterms:W3CDTF">2020-05-29T19:33:49Z</dcterms:modified>
</cp:coreProperties>
</file>