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3961A20-E350-4002-8F39-4117DA73907C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M12" i="1" s="1"/>
  <c r="O12" i="1" s="1"/>
  <c r="Q12" i="1" s="1"/>
  <c r="S12" i="1" s="1"/>
  <c r="U55" i="1"/>
  <c r="U37" i="1"/>
  <c r="L12" i="1"/>
  <c r="E12" i="1"/>
</calcChain>
</file>

<file path=xl/sharedStrings.xml><?xml version="1.0" encoding="utf-8"?>
<sst xmlns="http://schemas.openxmlformats.org/spreadsheetml/2006/main" count="157" uniqueCount="95">
  <si>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</si>
  <si>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</si>
  <si>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</si>
  <si>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</si>
  <si>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</si>
  <si>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</si>
  <si>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</si>
  <si>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</si>
  <si>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</si>
  <si>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</si>
  <si>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</si>
  <si>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</si>
  <si>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01/06/2023 A 30/06/2023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</si>
  <si>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</si>
  <si>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</si>
  <si>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</si>
  <si>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</si>
  <si>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</si>
  <si>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</si>
  <si>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</si>
  <si>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</si>
  <si>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</si>
  <si>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</si>
  <si>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</si>
  <si>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</si>
  <si>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</si>
  <si>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</si>
  <si>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</si>
  <si>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</si>
  <si>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</si>
  <si>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</si>
  <si>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</si>
  <si>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</si>
  <si>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</si>
  <si>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</si>
  <si>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</si>
  <si>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</si>
  <si>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</si>
  <si>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</si>
  <si>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</si>
  <si>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</si>
  <si>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NOTA FISCAL Nº 03148133 - CIEE- CENTRO DE INTEGRAÇÃO EMPRESA ESCOLA - REF 05/2023 - JOVEM APR. BEATRIZ</t>
  </si>
  <si>
    <t xml:space="preserve">RECURSOS HUMANOS </t>
  </si>
  <si>
    <t>CONTA DE ÁGUA - SABESP S/A - REF 05/2023</t>
  </si>
  <si>
    <t>UTILIDADE PÚBLICA</t>
  </si>
  <si>
    <t>HOLERITE COMPETÊNCIA  05/2023 - AMANDA CHAVES DE SOUZA - MONITORA</t>
  </si>
  <si>
    <t>*</t>
  </si>
  <si>
    <t>HOLERITE COMPETÊNCIA  05/2023 - ADENILCE ARAUJO DA SILVA- COZINHEIRA</t>
  </si>
  <si>
    <t>HOLERITE COMPETÊNCIA  05/2023 - SUELEN RAFAELA DOS PASSOS- COZINHEIRA</t>
  </si>
  <si>
    <t>HOLERITE COMPETÊNCIA  05/2023 - CARINA LIMA TAVARES- DIRETORA ESCOLAR</t>
  </si>
  <si>
    <t>HOLERITE COMPETÊNCIA  05/2023- AMARA MARIA H. DA CONCEIÇÃO - FAXINEIRA</t>
  </si>
  <si>
    <t>HOLERITE COMPETÊNCIA  05/2023 - MARIA FIGUEIREDO DA SILVA- FAXINEIRA</t>
  </si>
  <si>
    <t>HOLERITE COMPETÊNCIA  05/2023 - ANA LUCIA VASQUEZ ANTONIO- MONITORA</t>
  </si>
  <si>
    <t>HOLERITE COMPETÊNCIA  05/2023 - DYANE DANTAS MIRANDA- MONITORA</t>
  </si>
  <si>
    <t>HOLERITE COMPETÊNCIA  05/2023 - JANAINA JENIFER ANDRADE- MONITORA</t>
  </si>
  <si>
    <t>HOLERITE COMPETÊNCIA  05/2023 - JULIANA SANTOS FIDELIS - MONITORA</t>
  </si>
  <si>
    <t>HOLERITE COMPETÊNCIA  05/2023 - MARCOS FERREIRA DE LIMA - MOTORISTA</t>
  </si>
  <si>
    <t xml:space="preserve">HOLERITE COMPETÊNCIA  05/2023 - ANA CAROLINA AGUIAR ALVES - PROFESSORA DE ED.ESPECIAL </t>
  </si>
  <si>
    <t xml:space="preserve">HOLERITE COMPETÊNCIA  05/2023 - CAROLINA LEOPOLDINO GASPAR - PROFESSORA DE ED.ESPECIAL </t>
  </si>
  <si>
    <t xml:space="preserve">HOLERITE COMPETÊNCIA  05/2023 -  MAGDA FABIANA ASSIS PEREIRA RIBEIRO - PROFESSORA DE ED.ESPECIAL </t>
  </si>
  <si>
    <t xml:space="preserve">HOLERITE COMPETÊNCIA  05/2023 - MELISSA RIBEIRO BORBIGNON SOUZA - PROFESSORA DE ED.ESPECIAL </t>
  </si>
  <si>
    <t xml:space="preserve">HOLERITE COMPETÊNCIA  05/2023 - MILENA DE ANDRADE BEZERRA - PROFESSORA DE ED.ESPECIAL </t>
  </si>
  <si>
    <t xml:space="preserve">HOLERITE COMPETÊNCIA  05/2023 - SIMONE NASCIMENTO DOS SANTOS- PROFESSORA DE ED.ESPECIAL </t>
  </si>
  <si>
    <t xml:space="preserve">HOLERITE COMPETÊNCIA  05/2023 - JOSE ADRIANO DE FARIAS - PROFESSOR DE EDUCAÇÃO FISICA </t>
  </si>
  <si>
    <t>HOLERITE COMPETÊNCIA  05/2023 - THALITA REGINA DA SILVA FRANÇA - SECRETARIA ESCOLAR</t>
  </si>
  <si>
    <t xml:space="preserve">HOLERITE COMPETÊNCIA  05/2023 - BEATRIZ NASCIMENTO DA SILVA - JOVEM APRENDIZ - AUX ADM </t>
  </si>
  <si>
    <t>NOTA FISCAL Nº 19.746 - PRAIAMAR TRANSP. E COMERCIO GAS LTDA - GAS COZINHA ESCOLA</t>
  </si>
  <si>
    <t xml:space="preserve">FGTS - COMPETÊNCIA 05/2023 - S/FLS  </t>
  </si>
  <si>
    <t xml:space="preserve">ENCARGOS </t>
  </si>
  <si>
    <t>PROAGIR CLUBE DE BENEFICIOS SOCIAS - SEGURO BEM ESTAR SOCIAL</t>
  </si>
  <si>
    <t>CONTA DE TELEFONE - VIVO TELEFONICA BRASIL S/A - 13 33542983/33543009 - REF 05/2023</t>
  </si>
  <si>
    <t>HOLERITE ADIANTAMENTO SALÁRIO - AMANDA CHAVES DE SOUZA - MONITORA</t>
  </si>
  <si>
    <t>CONTA DE ENERGIA ELETRICA - ELEKTRO REDES S/A - REF 05/2023</t>
  </si>
  <si>
    <t>HOLERITE ADIANTAMENTO SALÁRIO - JULIANA SANTOS FIDELIS - MONITORA</t>
  </si>
  <si>
    <t>ENCARGOS</t>
  </si>
  <si>
    <t>INSS - REF 05/2023</t>
  </si>
  <si>
    <t>DARF IR COD. 0561- COMPETÊNCIA 05/2023 - S/ FOLHA</t>
  </si>
  <si>
    <t>DARF IR COD. 0561- COMPETÊNCIA 05/2023 - S/ FÉRIAS</t>
  </si>
  <si>
    <t>NOTA FISCAL Nº 10483-  SODEXO PASS DO BRASIL SERVIÇOS E COMERCIO S.A - VALE ALIMENTAÇÃO - PROFESSORES</t>
  </si>
  <si>
    <t>BENEFICIOS</t>
  </si>
  <si>
    <t>HOLERITE ADIANTAMENTO SALÁRIO - MARCOS FERREIRA DE LIMA - MOTORISTA</t>
  </si>
  <si>
    <t>NOTA FISCAL Nº 39932 -  SODEXO PASS DO BRASIL SERVIÇOS E COMERCIO S.A - VALE REFEIÇÃO- FUNCIONÁRIOS</t>
  </si>
  <si>
    <t>RECIBO DE VALE TRANSPORTE Nº 1426610  - APB PRODATA -BR MOBILIDADE BAIX.SANTISTA S.A</t>
  </si>
  <si>
    <t xml:space="preserve">RECIBO DE VALE TRANSPORTE Nº 217966  - AUTOPASS S.A - EMPRESA CITY - </t>
  </si>
  <si>
    <t xml:space="preserve">HOLERITE FÉRIAS - BEATRIZ NASCIMENTO DA SILVA - JOVEM APRENDIZ - AUX ADM </t>
  </si>
  <si>
    <t>HOLERITE FÉRIAS - MARCOS FERREIRA DE LIMA - MOTORISTA</t>
  </si>
  <si>
    <t>NOTA FISCAL Nº 03170746 - CIEE- CENTRO DE INTEGRAÇÃO EMPRESA ESCOLA - REF 06/2023 -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</si>
  <si>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</si>
  <si>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</si>
  <si>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</si>
  <si>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</si>
  <si>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</si>
  <si>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</si>
  <si>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17   DE       JULHO        DE               2023.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</si>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</sst>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2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sz val="11"/>
      <color rgb="FF000000"/>
      <name val="Arial"/>
    </font>
    <font>
      <b/>
      <sz val="11"/>
      <color theme="1"/>
      <name val="Arial"/>
      <family val="2"/>
    </font>
    <font>
      <b/>
      <sz val="11"/>
      <color rgb="FF000000"/>
      <name val="Arial"/>
    </font>
    <font>
      <sz val="7"/>
      <color theme="1"/>
      <name val="Arial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4"/>
      <color rgb="FFFF0000"/>
      <name val="Arial"/>
    </font>
    <font>
      <sz val="10"/>
      <color theme="1"/>
      <name val="Arial"/>
    </font>
    <font>
      <b/>
      <sz val="12"/>
      <color theme="1"/>
      <name val="Arial"/>
      <family val="2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4CCCC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47" xfId="0" applyFont="1" applyFill="1" applyBorder="1" applyAlignment="1">
      <alignment horizontal="center" vertical="center"/>
    </xf>
    <xf numFmtId="3" fontId="15" fillId="5" borderId="49" xfId="0" applyNumberFormat="1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3" fontId="15" fillId="5" borderId="52" xfId="0" applyNumberFormat="1" applyFont="1" applyFill="1" applyBorder="1" applyAlignment="1">
      <alignment horizontal="center" vertical="center"/>
    </xf>
    <xf numFmtId="3" fontId="15" fillId="5" borderId="55" xfId="0" applyNumberFormat="1" applyFont="1" applyFill="1" applyBorder="1" applyAlignment="1">
      <alignment horizontal="center" vertical="center"/>
    </xf>
    <xf numFmtId="3" fontId="12" fillId="9" borderId="6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12" fillId="9" borderId="5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3" fontId="12" fillId="9" borderId="64" xfId="0" applyNumberFormat="1" applyFont="1" applyFill="1" applyBorder="1" applyAlignment="1">
      <alignment horizontal="center" vertical="center"/>
    </xf>
    <xf numFmtId="166" fontId="2" fillId="9" borderId="66" xfId="0" applyNumberFormat="1" applyFont="1" applyFill="1" applyBorder="1" applyAlignment="1">
      <alignment vertical="center" wrapText="1"/>
    </xf>
    <xf numFmtId="3" fontId="16" fillId="5" borderId="12" xfId="0" applyNumberFormat="1" applyFont="1" applyFill="1" applyBorder="1" applyAlignment="1">
      <alignment horizontal="center" vertical="center"/>
    </xf>
    <xf numFmtId="3" fontId="16" fillId="5" borderId="20" xfId="0" applyNumberFormat="1" applyFont="1" applyFill="1" applyBorder="1" applyAlignment="1">
      <alignment horizontal="center" vertical="center"/>
    </xf>
    <xf numFmtId="3" fontId="16" fillId="5" borderId="26" xfId="0" applyNumberFormat="1" applyFont="1" applyFill="1" applyBorder="1" applyAlignment="1">
      <alignment horizontal="center" vertical="center"/>
    </xf>
    <xf numFmtId="3" fontId="23" fillId="13" borderId="75" xfId="0" applyNumberFormat="1" applyFont="1" applyFill="1" applyBorder="1" applyAlignment="1">
      <alignment horizontal="center" vertical="center"/>
    </xf>
    <xf numFmtId="3" fontId="23" fillId="13" borderId="78" xfId="0" applyNumberFormat="1" applyFont="1" applyFill="1" applyBorder="1" applyAlignment="1">
      <alignment horizontal="center" vertical="center"/>
    </xf>
    <xf numFmtId="166" fontId="18" fillId="13" borderId="66" xfId="0" applyNumberFormat="1" applyFont="1" applyFill="1" applyBorder="1" applyAlignment="1">
      <alignment horizontal="center" vertical="center"/>
    </xf>
    <xf numFmtId="0" fontId="14" fillId="4" borderId="80" xfId="0" applyFont="1" applyFill="1" applyBorder="1" applyAlignment="1">
      <alignment horizontal="center" vertical="center"/>
    </xf>
    <xf numFmtId="3" fontId="16" fillId="5" borderId="1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26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6" fillId="0" borderId="0" xfId="0" applyFont="1" applyAlignment="1">
      <alignment horizontal="left" vertical="center"/>
    </xf>
    <xf numFmtId="0" fontId="1" fillId="16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26" fillId="0" borderId="0" xfId="0" applyFont="1"/>
    <xf numFmtId="0" fontId="31" fillId="0" borderId="0" xfId="0" applyFont="1"/>
    <xf numFmtId="165" fontId="1" fillId="0" borderId="0" xfId="0" applyNumberFormat="1" applyFont="1"/>
    <xf numFmtId="49" fontId="2" fillId="6" borderId="85" xfId="0" applyNumberFormat="1" applyFont="1" applyFill="1" applyBorder="1" applyAlignment="1">
      <alignment horizontal="left"/>
    </xf>
    <xf numFmtId="0" fontId="4" fillId="0" borderId="15" xfId="0" applyFont="1" applyBorder="1"/>
    <xf numFmtId="0" fontId="4" fillId="0" borderId="86" xfId="0" applyFont="1" applyBorder="1"/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7" fillId="0" borderId="0" xfId="0" applyFont="1" applyAlignment="1">
      <alignment horizontal="center"/>
    </xf>
    <xf numFmtId="14" fontId="16" fillId="5" borderId="11" xfId="0" applyNumberFormat="1" applyFont="1" applyFill="1" applyBorder="1" applyAlignment="1">
      <alignment horizontal="center" vertical="center"/>
    </xf>
    <xf numFmtId="0" fontId="22" fillId="3" borderId="12" xfId="0" applyFont="1" applyFill="1" applyBorder="1"/>
    <xf numFmtId="0" fontId="16" fillId="5" borderId="10" xfId="0" applyFont="1" applyFill="1" applyBorder="1" applyAlignment="1">
      <alignment horizontal="left"/>
    </xf>
    <xf numFmtId="0" fontId="22" fillId="3" borderId="11" xfId="0" applyFont="1" applyFill="1" applyBorder="1"/>
    <xf numFmtId="14" fontId="16" fillId="5" borderId="10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6" fontId="16" fillId="5" borderId="10" xfId="0" applyNumberFormat="1" applyFont="1" applyFill="1" applyBorder="1" applyAlignment="1">
      <alignment horizontal="center" vertical="center"/>
    </xf>
    <xf numFmtId="0" fontId="22" fillId="3" borderId="67" xfId="0" applyFont="1" applyFill="1" applyBorder="1"/>
    <xf numFmtId="49" fontId="2" fillId="6" borderId="81" xfId="0" applyNumberFormat="1" applyFont="1" applyFill="1" applyBorder="1" applyAlignment="1">
      <alignment horizontal="right"/>
    </xf>
    <xf numFmtId="0" fontId="4" fillId="0" borderId="82" xfId="0" applyFont="1" applyBorder="1"/>
    <xf numFmtId="0" fontId="4" fillId="0" borderId="83" xfId="0" applyFont="1" applyBorder="1"/>
    <xf numFmtId="168" fontId="25" fillId="15" borderId="84" xfId="0" applyNumberFormat="1" applyFont="1" applyFill="1" applyBorder="1" applyAlignment="1">
      <alignment horizontal="right"/>
    </xf>
    <xf numFmtId="14" fontId="23" fillId="13" borderId="73" xfId="0" applyNumberFormat="1" applyFont="1" applyFill="1" applyBorder="1" applyAlignment="1">
      <alignment horizontal="center" vertical="center"/>
    </xf>
    <xf numFmtId="0" fontId="24" fillId="14" borderId="74" xfId="0" applyFont="1" applyFill="1" applyBorder="1"/>
    <xf numFmtId="0" fontId="23" fillId="13" borderId="76" xfId="0" applyFont="1" applyFill="1" applyBorder="1" applyAlignment="1">
      <alignment horizontal="left"/>
    </xf>
    <xf numFmtId="0" fontId="24" fillId="14" borderId="73" xfId="0" applyFont="1" applyFill="1" applyBorder="1"/>
    <xf numFmtId="14" fontId="23" fillId="13" borderId="76" xfId="0" applyNumberFormat="1" applyFont="1" applyFill="1" applyBorder="1" applyAlignment="1">
      <alignment horizontal="center" vertical="center" wrapText="1"/>
    </xf>
    <xf numFmtId="0" fontId="23" fillId="13" borderId="76" xfId="0" applyFont="1" applyFill="1" applyBorder="1" applyAlignment="1">
      <alignment horizontal="center" vertical="center"/>
    </xf>
    <xf numFmtId="166" fontId="23" fillId="13" borderId="76" xfId="0" applyNumberFormat="1" applyFont="1" applyFill="1" applyBorder="1" applyAlignment="1">
      <alignment horizontal="center" vertical="center"/>
    </xf>
    <xf numFmtId="0" fontId="24" fillId="14" borderId="77" xfId="0" applyFont="1" applyFill="1" applyBorder="1"/>
    <xf numFmtId="14" fontId="23" fillId="13" borderId="45" xfId="0" applyNumberFormat="1" applyFont="1" applyFill="1" applyBorder="1" applyAlignment="1">
      <alignment horizontal="center" vertical="center"/>
    </xf>
    <xf numFmtId="0" fontId="24" fillId="14" borderId="39" xfId="0" applyFont="1" applyFill="1" applyBorder="1"/>
    <xf numFmtId="0" fontId="23" fillId="13" borderId="44" xfId="0" applyFont="1" applyFill="1" applyBorder="1" applyAlignment="1">
      <alignment horizontal="left"/>
    </xf>
    <xf numFmtId="0" fontId="24" fillId="14" borderId="45" xfId="0" applyFont="1" applyFill="1" applyBorder="1"/>
    <xf numFmtId="14" fontId="23" fillId="13" borderId="44" xfId="0" applyNumberFormat="1" applyFont="1" applyFill="1" applyBorder="1" applyAlignment="1">
      <alignment horizontal="center" vertical="center" wrapText="1"/>
    </xf>
    <xf numFmtId="0" fontId="23" fillId="13" borderId="44" xfId="0" applyFont="1" applyFill="1" applyBorder="1" applyAlignment="1">
      <alignment horizontal="center" vertical="center"/>
    </xf>
    <xf numFmtId="166" fontId="23" fillId="13" borderId="44" xfId="0" applyNumberFormat="1" applyFont="1" applyFill="1" applyBorder="1" applyAlignment="1">
      <alignment horizontal="center" vertical="center"/>
    </xf>
    <xf numFmtId="0" fontId="24" fillId="14" borderId="79" xfId="0" applyFont="1" applyFill="1" applyBorder="1"/>
    <xf numFmtId="14" fontId="16" fillId="5" borderId="69" xfId="0" applyNumberFormat="1" applyFont="1" applyFill="1" applyBorder="1" applyAlignment="1">
      <alignment horizontal="center" vertical="center"/>
    </xf>
    <xf numFmtId="0" fontId="22" fillId="3" borderId="70" xfId="0" applyFont="1" applyFill="1" applyBorder="1"/>
    <xf numFmtId="0" fontId="16" fillId="5" borderId="68" xfId="0" applyFont="1" applyFill="1" applyBorder="1" applyAlignment="1">
      <alignment horizontal="left"/>
    </xf>
    <xf numFmtId="0" fontId="22" fillId="3" borderId="69" xfId="0" applyFont="1" applyFill="1" applyBorder="1"/>
    <xf numFmtId="14" fontId="16" fillId="5" borderId="68" xfId="0" applyNumberFormat="1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horizontal="center" vertical="center"/>
    </xf>
    <xf numFmtId="166" fontId="16" fillId="5" borderId="68" xfId="0" applyNumberFormat="1" applyFont="1" applyFill="1" applyBorder="1" applyAlignment="1">
      <alignment horizontal="center" vertical="center"/>
    </xf>
    <xf numFmtId="0" fontId="22" fillId="3" borderId="71" xfId="0" applyFont="1" applyFill="1" applyBorder="1"/>
    <xf numFmtId="14" fontId="16" fillId="5" borderId="57" xfId="0" applyNumberFormat="1" applyFont="1" applyFill="1" applyBorder="1" applyAlignment="1">
      <alignment horizontal="center" vertical="center"/>
    </xf>
    <xf numFmtId="14" fontId="16" fillId="5" borderId="55" xfId="0" applyNumberFormat="1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left"/>
    </xf>
    <xf numFmtId="0" fontId="16" fillId="5" borderId="57" xfId="0" applyFont="1" applyFill="1" applyBorder="1" applyAlignment="1">
      <alignment horizontal="left"/>
    </xf>
    <xf numFmtId="0" fontId="16" fillId="5" borderId="55" xfId="0" applyFont="1" applyFill="1" applyBorder="1" applyAlignment="1">
      <alignment horizontal="left"/>
    </xf>
    <xf numFmtId="14" fontId="16" fillId="5" borderId="56" xfId="0" applyNumberFormat="1" applyFont="1" applyFill="1" applyBorder="1" applyAlignment="1">
      <alignment horizontal="center" vertical="center" wrapText="1"/>
    </xf>
    <xf numFmtId="14" fontId="16" fillId="5" borderId="57" xfId="0" applyNumberFormat="1" applyFont="1" applyFill="1" applyBorder="1" applyAlignment="1">
      <alignment horizontal="center" vertical="center" wrapText="1"/>
    </xf>
    <xf numFmtId="14" fontId="16" fillId="5" borderId="55" xfId="0" applyNumberFormat="1" applyFont="1" applyFill="1" applyBorder="1" applyAlignment="1">
      <alignment horizontal="center" vertical="center" wrapText="1"/>
    </xf>
    <xf numFmtId="0" fontId="16" fillId="5" borderId="56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center" vertical="center"/>
    </xf>
    <xf numFmtId="166" fontId="16" fillId="5" borderId="56" xfId="0" applyNumberFormat="1" applyFont="1" applyFill="1" applyBorder="1" applyAlignment="1">
      <alignment horizontal="center" vertical="center"/>
    </xf>
    <xf numFmtId="166" fontId="16" fillId="5" borderId="72" xfId="0" applyNumberFormat="1" applyFont="1" applyFill="1" applyBorder="1" applyAlignment="1">
      <alignment horizontal="center" vertical="center"/>
    </xf>
    <xf numFmtId="166" fontId="16" fillId="5" borderId="71" xfId="0" applyNumberFormat="1" applyFont="1" applyFill="1" applyBorder="1" applyAlignment="1">
      <alignment horizontal="center" vertical="center"/>
    </xf>
    <xf numFmtId="0" fontId="4" fillId="0" borderId="57" xfId="0" applyFont="1" applyBorder="1"/>
    <xf numFmtId="0" fontId="4" fillId="0" borderId="55" xfId="0" applyFont="1" applyBorder="1"/>
    <xf numFmtId="0" fontId="16" fillId="5" borderId="4" xfId="0" applyFont="1" applyFill="1" applyBorder="1" applyAlignment="1">
      <alignment horizontal="left"/>
    </xf>
    <xf numFmtId="0" fontId="4" fillId="0" borderId="0" xfId="0" applyFont="1" applyBorder="1"/>
    <xf numFmtId="0" fontId="4" fillId="0" borderId="5" xfId="0" applyFont="1" applyBorder="1"/>
    <xf numFmtId="0" fontId="21" fillId="5" borderId="68" xfId="0" applyFont="1" applyFill="1" applyBorder="1" applyAlignment="1">
      <alignment horizontal="left"/>
    </xf>
    <xf numFmtId="14" fontId="21" fillId="12" borderId="51" xfId="0" applyNumberFormat="1" applyFont="1" applyFill="1" applyBorder="1" applyAlignment="1">
      <alignment horizontal="center" vertical="center"/>
    </xf>
    <xf numFmtId="0" fontId="22" fillId="3" borderId="52" xfId="0" applyFont="1" applyFill="1" applyBorder="1"/>
    <xf numFmtId="0" fontId="22" fillId="0" borderId="69" xfId="0" applyFont="1" applyBorder="1"/>
    <xf numFmtId="0" fontId="22" fillId="0" borderId="70" xfId="0" applyFont="1" applyBorder="1"/>
    <xf numFmtId="0" fontId="22" fillId="0" borderId="71" xfId="0" applyFont="1" applyBorder="1"/>
    <xf numFmtId="14" fontId="15" fillId="5" borderId="48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21" fillId="5" borderId="10" xfId="0" applyFont="1" applyFill="1" applyBorder="1" applyAlignment="1">
      <alignment horizontal="left"/>
    </xf>
    <xf numFmtId="0" fontId="22" fillId="0" borderId="11" xfId="0" applyFont="1" applyBorder="1"/>
    <xf numFmtId="0" fontId="22" fillId="0" borderId="12" xfId="0" applyFont="1" applyBorder="1"/>
    <xf numFmtId="0" fontId="22" fillId="0" borderId="67" xfId="0" applyFont="1" applyBorder="1"/>
    <xf numFmtId="14" fontId="16" fillId="11" borderId="53" xfId="0" applyNumberFormat="1" applyFont="1" applyFill="1" applyBorder="1" applyAlignment="1">
      <alignment horizontal="center" vertical="center"/>
    </xf>
    <xf numFmtId="0" fontId="22" fillId="3" borderId="54" xfId="0" applyFont="1" applyFill="1" applyBorder="1"/>
    <xf numFmtId="14" fontId="18" fillId="8" borderId="51" xfId="0" applyNumberFormat="1" applyFont="1" applyFill="1" applyBorder="1" applyAlignment="1">
      <alignment horizontal="center" vertical="center"/>
    </xf>
    <xf numFmtId="14" fontId="18" fillId="8" borderId="52" xfId="0" applyNumberFormat="1" applyFont="1" applyFill="1" applyBorder="1" applyAlignment="1">
      <alignment horizontal="center" vertical="center"/>
    </xf>
    <xf numFmtId="0" fontId="12" fillId="9" borderId="52" xfId="0" applyFont="1" applyFill="1" applyBorder="1" applyAlignment="1"/>
    <xf numFmtId="0" fontId="4" fillId="10" borderId="52" xfId="0" applyFont="1" applyFill="1" applyBorder="1"/>
    <xf numFmtId="0" fontId="12" fillId="9" borderId="52" xfId="0" applyFont="1" applyFill="1" applyBorder="1" applyAlignment="1">
      <alignment horizontal="center" vertical="center" wrapText="1"/>
    </xf>
    <xf numFmtId="0" fontId="12" fillId="9" borderId="52" xfId="0" applyFont="1" applyFill="1" applyBorder="1" applyAlignment="1">
      <alignment horizontal="center" vertical="center"/>
    </xf>
    <xf numFmtId="166" fontId="19" fillId="9" borderId="52" xfId="0" applyNumberFormat="1" applyFont="1" applyFill="1" applyBorder="1" applyAlignment="1">
      <alignment horizontal="center"/>
    </xf>
    <xf numFmtId="0" fontId="4" fillId="10" borderId="62" xfId="0" applyFont="1" applyFill="1" applyBorder="1"/>
    <xf numFmtId="14" fontId="18" fillId="8" borderId="63" xfId="0" applyNumberFormat="1" applyFont="1" applyFill="1" applyBorder="1" applyAlignment="1">
      <alignment horizontal="center" vertical="center"/>
    </xf>
    <xf numFmtId="14" fontId="18" fillId="8" borderId="64" xfId="0" applyNumberFormat="1" applyFont="1" applyFill="1" applyBorder="1" applyAlignment="1">
      <alignment horizontal="center" vertical="center"/>
    </xf>
    <xf numFmtId="0" fontId="12" fillId="9" borderId="64" xfId="0" applyFont="1" applyFill="1" applyBorder="1" applyAlignment="1"/>
    <xf numFmtId="0" fontId="4" fillId="10" borderId="64" xfId="0" applyFont="1" applyFill="1" applyBorder="1"/>
    <xf numFmtId="0" fontId="12" fillId="9" borderId="64" xfId="0" applyFont="1" applyFill="1" applyBorder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/>
    </xf>
    <xf numFmtId="166" fontId="19" fillId="9" borderId="64" xfId="0" applyNumberFormat="1" applyFont="1" applyFill="1" applyBorder="1" applyAlignment="1">
      <alignment horizontal="center"/>
    </xf>
    <xf numFmtId="0" fontId="4" fillId="10" borderId="65" xfId="0" applyFont="1" applyFill="1" applyBorder="1"/>
    <xf numFmtId="0" fontId="18" fillId="9" borderId="52" xfId="0" applyFont="1" applyFill="1" applyBorder="1" applyAlignment="1"/>
    <xf numFmtId="14" fontId="15" fillId="5" borderId="53" xfId="0" applyNumberFormat="1" applyFont="1" applyFill="1" applyBorder="1" applyAlignment="1">
      <alignment horizontal="center" vertical="center"/>
    </xf>
    <xf numFmtId="0" fontId="4" fillId="0" borderId="54" xfId="0" applyFont="1" applyBorder="1"/>
    <xf numFmtId="14" fontId="15" fillId="5" borderId="56" xfId="0" applyNumberFormat="1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/>
    </xf>
    <xf numFmtId="166" fontId="17" fillId="5" borderId="56" xfId="0" applyNumberFormat="1" applyFont="1" applyFill="1" applyBorder="1" applyAlignment="1">
      <alignment horizontal="center" vertical="center"/>
    </xf>
    <xf numFmtId="0" fontId="4" fillId="0" borderId="58" xfId="0" applyFont="1" applyBorder="1"/>
    <xf numFmtId="14" fontId="18" fillId="8" borderId="59" xfId="0" applyNumberFormat="1" applyFont="1" applyFill="1" applyBorder="1" applyAlignment="1">
      <alignment horizontal="center" vertical="center"/>
    </xf>
    <xf numFmtId="14" fontId="18" fillId="8" borderId="60" xfId="0" applyNumberFormat="1" applyFont="1" applyFill="1" applyBorder="1" applyAlignment="1">
      <alignment horizontal="center" vertical="center"/>
    </xf>
    <xf numFmtId="0" fontId="12" fillId="9" borderId="60" xfId="0" applyFont="1" applyFill="1" applyBorder="1" applyAlignment="1"/>
    <xf numFmtId="0" fontId="4" fillId="10" borderId="60" xfId="0" applyFont="1" applyFill="1" applyBorder="1"/>
    <xf numFmtId="0" fontId="12" fillId="9" borderId="60" xfId="0" applyFont="1" applyFill="1" applyBorder="1" applyAlignment="1">
      <alignment horizontal="center" vertical="center" wrapText="1"/>
    </xf>
    <xf numFmtId="0" fontId="12" fillId="9" borderId="60" xfId="0" applyFont="1" applyFill="1" applyBorder="1" applyAlignment="1">
      <alignment horizontal="center" vertical="center"/>
    </xf>
    <xf numFmtId="166" fontId="19" fillId="9" borderId="60" xfId="0" applyNumberFormat="1" applyFont="1" applyFill="1" applyBorder="1" applyAlignment="1">
      <alignment horizontal="center"/>
    </xf>
    <xf numFmtId="0" fontId="4" fillId="10" borderId="61" xfId="0" applyFont="1" applyFill="1" applyBorder="1"/>
    <xf numFmtId="0" fontId="16" fillId="5" borderId="49" xfId="0" applyFont="1" applyFill="1" applyBorder="1" applyAlignment="1">
      <alignment horizontal="left"/>
    </xf>
    <xf numFmtId="14" fontId="15" fillId="5" borderId="49" xfId="0" applyNumberFormat="1" applyFont="1" applyFill="1" applyBorder="1" applyAlignment="1">
      <alignment horizontal="center" vertical="center" wrapText="1"/>
    </xf>
    <xf numFmtId="49" fontId="15" fillId="5" borderId="49" xfId="0" applyNumberFormat="1" applyFont="1" applyFill="1" applyBorder="1" applyAlignment="1">
      <alignment horizontal="center" vertical="center" wrapText="1"/>
    </xf>
    <xf numFmtId="166" fontId="17" fillId="5" borderId="49" xfId="0" applyNumberFormat="1" applyFont="1" applyFill="1" applyBorder="1" applyAlignment="1">
      <alignment horizontal="center" vertical="center"/>
    </xf>
    <xf numFmtId="14" fontId="15" fillId="5" borderId="51" xfId="0" applyNumberFormat="1" applyFont="1" applyFill="1" applyBorder="1" applyAlignment="1">
      <alignment horizontal="center" vertical="center"/>
    </xf>
    <xf numFmtId="0" fontId="4" fillId="0" borderId="52" xfId="0" applyFont="1" applyBorder="1"/>
    <xf numFmtId="0" fontId="15" fillId="5" borderId="52" xfId="0" applyFont="1" applyFill="1" applyBorder="1" applyAlignment="1">
      <alignment horizontal="left"/>
    </xf>
    <xf numFmtId="14" fontId="15" fillId="5" borderId="52" xfId="0" applyNumberFormat="1" applyFont="1" applyFill="1" applyBorder="1" applyAlignment="1">
      <alignment horizontal="center" vertical="center" wrapText="1"/>
    </xf>
    <xf numFmtId="49" fontId="15" fillId="5" borderId="52" xfId="0" applyNumberFormat="1" applyFont="1" applyFill="1" applyBorder="1" applyAlignment="1">
      <alignment horizontal="center" vertical="center" wrapText="1"/>
    </xf>
    <xf numFmtId="166" fontId="17" fillId="5" borderId="52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1" xfId="0" applyFont="1" applyBorder="1"/>
    <xf numFmtId="0" fontId="4" fillId="0" borderId="46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9" fillId="4" borderId="44" xfId="0" applyFont="1" applyFill="1" applyBorder="1" applyAlignment="1">
      <alignment horizontal="center" vertical="center"/>
    </xf>
    <xf numFmtId="0" fontId="4" fillId="0" borderId="45" xfId="0" applyFont="1" applyBorder="1"/>
    <xf numFmtId="0" fontId="7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5" borderId="23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28" xfId="0" applyFont="1" applyBorder="1"/>
    <xf numFmtId="0" fontId="7" fillId="4" borderId="29" xfId="0" applyFont="1" applyFill="1" applyBorder="1" applyAlignment="1">
      <alignment horizontal="center" vertical="center"/>
    </xf>
    <xf numFmtId="0" fontId="4" fillId="0" borderId="25" xfId="0" applyFont="1" applyBorder="1"/>
    <xf numFmtId="0" fontId="9" fillId="4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7" fillId="4" borderId="32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43" xfId="0" applyFont="1" applyBorder="1"/>
    <xf numFmtId="0" fontId="9" fillId="4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4" borderId="3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165" fontId="2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1052"/>
  <sheetViews>
    <sheetView tabSelected="1" topLeftCell="B1" zoomScaleNormal="100" workbookViewId="0">
      <selection activeCell="E56" sqref="E56:L56"/>
    </sheetView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3" width="8.36328125" style="2" customWidth="1"/>
    <col min="24" max="24" width="17.453125" style="2" customWidth="1"/>
    <col min="25" max="40" width="8.36328125" style="2" customWidth="1"/>
    <col min="41" max="16384" width="14.453125" style="2"/>
  </cols>
  <sheetData>
    <row r="3" spans="1:40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.5">
      <c r="A4" s="3"/>
      <c r="B4" s="3"/>
      <c r="C4" s="3"/>
      <c r="D4" s="241" t="s">
        <v>1</v>
      </c>
      <c r="E4" s="242"/>
      <c r="F4" s="242"/>
      <c r="G4" s="242"/>
      <c r="H4" s="242"/>
      <c r="I4" s="242"/>
      <c r="J4" s="242"/>
      <c r="K4" s="242"/>
      <c r="L4" s="242"/>
      <c r="M4" s="3"/>
      <c r="N4" s="3"/>
      <c r="O4" s="3"/>
      <c r="P4" s="243" t="s">
        <v>2</v>
      </c>
      <c r="Q4" s="87"/>
      <c r="R4" s="87"/>
      <c r="S4" s="87"/>
      <c r="T4" s="8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5">
      <c r="A5" s="1"/>
      <c r="B5" s="1"/>
      <c r="C5" s="1"/>
      <c r="D5" s="241" t="s">
        <v>3</v>
      </c>
      <c r="E5" s="242"/>
      <c r="F5" s="242"/>
      <c r="G5" s="242"/>
      <c r="H5" s="242"/>
      <c r="I5" s="242"/>
      <c r="J5" s="242"/>
      <c r="K5" s="242"/>
      <c r="L5" s="242"/>
      <c r="M5" s="1"/>
      <c r="N5" s="1"/>
      <c r="O5" s="1"/>
      <c r="P5" s="244" t="s">
        <v>4</v>
      </c>
      <c r="Q5" s="142"/>
      <c r="R5" s="142"/>
      <c r="S5" s="142"/>
      <c r="T5" s="14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6" thickBot="1">
      <c r="A6" s="245"/>
      <c r="B6" s="87"/>
      <c r="C6" s="87"/>
      <c r="D6" s="5"/>
      <c r="E6" s="5"/>
      <c r="F6" s="5"/>
      <c r="G6" s="5"/>
      <c r="H6" s="5"/>
      <c r="I6" s="5"/>
      <c r="J6" s="5"/>
      <c r="K6" s="6"/>
      <c r="L6" s="6"/>
      <c r="M6" s="1"/>
      <c r="N6" s="1"/>
      <c r="O6" s="1"/>
      <c r="P6" s="246" t="s">
        <v>5</v>
      </c>
      <c r="Q6" s="142"/>
      <c r="R6" s="142"/>
      <c r="S6" s="142"/>
      <c r="T6" s="14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6" thickBot="1">
      <c r="A7" s="216" t="s">
        <v>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5" customHeight="1">
      <c r="A8" s="231" t="s">
        <v>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43"/>
      <c r="N8" s="7"/>
      <c r="O8" s="232" t="s">
        <v>8</v>
      </c>
      <c r="P8" s="217"/>
      <c r="Q8" s="217"/>
      <c r="R8" s="233"/>
      <c r="S8" s="234" t="s">
        <v>9</v>
      </c>
      <c r="T8" s="14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6" thickBot="1">
      <c r="A9" s="235" t="s">
        <v>10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7"/>
      <c r="N9" s="9"/>
      <c r="O9" s="238" t="s">
        <v>11</v>
      </c>
      <c r="P9" s="84"/>
      <c r="Q9" s="84"/>
      <c r="R9" s="239"/>
      <c r="S9" s="240" t="s">
        <v>12</v>
      </c>
      <c r="T9" s="237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6" thickBot="1">
      <c r="A10" s="210" t="s">
        <v>13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2.25" customHeight="1" thickBot="1">
      <c r="A11" s="213" t="s">
        <v>14</v>
      </c>
      <c r="B11" s="214"/>
      <c r="C11" s="11" t="s">
        <v>15</v>
      </c>
      <c r="D11" s="12" t="s">
        <v>16</v>
      </c>
      <c r="E11" s="13" t="s">
        <v>17</v>
      </c>
      <c r="F11" s="12" t="s">
        <v>18</v>
      </c>
      <c r="G11" s="14" t="s">
        <v>19</v>
      </c>
      <c r="H11" s="15" t="s">
        <v>20</v>
      </c>
      <c r="I11" s="15" t="s">
        <v>21</v>
      </c>
      <c r="J11" s="16" t="s">
        <v>22</v>
      </c>
      <c r="K11" s="17" t="s">
        <v>23</v>
      </c>
      <c r="L11" s="18" t="s">
        <v>24</v>
      </c>
      <c r="M11" s="19" t="s">
        <v>25</v>
      </c>
      <c r="N11" s="12" t="s">
        <v>26</v>
      </c>
      <c r="O11" s="13" t="s">
        <v>27</v>
      </c>
      <c r="P11" s="20"/>
      <c r="Q11" s="21" t="s">
        <v>28</v>
      </c>
      <c r="R11" s="15" t="s">
        <v>29</v>
      </c>
      <c r="S11" s="15" t="s">
        <v>30</v>
      </c>
      <c r="T11" s="22" t="s">
        <v>31</v>
      </c>
      <c r="U11" s="20"/>
      <c r="V11" s="20"/>
      <c r="W11" s="20"/>
      <c r="X11" s="23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0" ht="19.5" customHeight="1" thickBot="1">
      <c r="A12" s="215">
        <v>0</v>
      </c>
      <c r="B12" s="143"/>
      <c r="C12" s="24">
        <v>69107.48</v>
      </c>
      <c r="D12" s="25">
        <v>0</v>
      </c>
      <c r="E12" s="26">
        <f>SUM(A12:D12)</f>
        <v>69107.48</v>
      </c>
      <c r="F12" s="27">
        <v>96256.4</v>
      </c>
      <c r="G12" s="24">
        <v>5</v>
      </c>
      <c r="H12" s="24">
        <v>0</v>
      </c>
      <c r="I12" s="24">
        <v>0</v>
      </c>
      <c r="J12" s="25">
        <v>0</v>
      </c>
      <c r="K12" s="25">
        <v>722.41</v>
      </c>
      <c r="L12" s="28">
        <f>SUM(E12+F12+G12+H12+I12+J12+K12)</f>
        <v>166091.29</v>
      </c>
      <c r="M12" s="29">
        <f>S57</f>
        <v>85745.609999999971</v>
      </c>
      <c r="N12" s="27">
        <v>0</v>
      </c>
      <c r="O12" s="26">
        <f>SUM(M12:N12)</f>
        <v>85745.609999999971</v>
      </c>
      <c r="P12" s="10"/>
      <c r="Q12" s="26">
        <f>SUM(L12-O12)</f>
        <v>80345.680000000037</v>
      </c>
      <c r="R12" s="30">
        <v>0</v>
      </c>
      <c r="S12" s="31">
        <f>Q12</f>
        <v>80345.680000000037</v>
      </c>
      <c r="T12" s="32">
        <v>0</v>
      </c>
      <c r="V12" s="10"/>
      <c r="W12" s="10"/>
      <c r="X12" s="33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6" thickBot="1">
      <c r="A13" s="216">
        <v>1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8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4.5">
      <c r="A14" s="219" t="s">
        <v>32</v>
      </c>
      <c r="B14" s="221" t="s">
        <v>33</v>
      </c>
      <c r="C14" s="222"/>
      <c r="D14" s="223" t="s">
        <v>34</v>
      </c>
      <c r="E14" s="199" t="s">
        <v>35</v>
      </c>
      <c r="F14" s="225"/>
      <c r="G14" s="225"/>
      <c r="H14" s="225"/>
      <c r="I14" s="225"/>
      <c r="J14" s="225"/>
      <c r="K14" s="225"/>
      <c r="L14" s="222"/>
      <c r="M14" s="228" t="s">
        <v>36</v>
      </c>
      <c r="N14" s="225"/>
      <c r="O14" s="229"/>
      <c r="P14" s="230" t="s">
        <v>37</v>
      </c>
      <c r="Q14" s="225"/>
      <c r="R14" s="222"/>
      <c r="S14" s="199" t="s">
        <v>38</v>
      </c>
      <c r="T14" s="200"/>
      <c r="U14" s="34"/>
      <c r="V14" s="35"/>
      <c r="W14" s="35"/>
      <c r="X14" s="36"/>
      <c r="Y14" s="35"/>
      <c r="Z14" s="35"/>
      <c r="AA14" s="35"/>
      <c r="AB14" s="203"/>
      <c r="AC14" s="142"/>
      <c r="AD14" s="142"/>
      <c r="AE14" s="142"/>
      <c r="AF14" s="204"/>
      <c r="AG14" s="142"/>
      <c r="AH14" s="142"/>
      <c r="AI14" s="205"/>
      <c r="AJ14" s="142"/>
      <c r="AK14" s="37"/>
      <c r="AL14" s="37"/>
      <c r="AM14" s="37"/>
      <c r="AN14" s="37"/>
    </row>
    <row r="15" spans="1:40" ht="15.75" customHeight="1" thickBot="1">
      <c r="A15" s="220"/>
      <c r="B15" s="206" t="s">
        <v>39</v>
      </c>
      <c r="C15" s="207"/>
      <c r="D15" s="224"/>
      <c r="E15" s="201"/>
      <c r="F15" s="226"/>
      <c r="G15" s="226"/>
      <c r="H15" s="226"/>
      <c r="I15" s="226"/>
      <c r="J15" s="226"/>
      <c r="K15" s="226"/>
      <c r="L15" s="227"/>
      <c r="M15" s="208" t="s">
        <v>40</v>
      </c>
      <c r="N15" s="209"/>
      <c r="O15" s="207"/>
      <c r="P15" s="226"/>
      <c r="Q15" s="226"/>
      <c r="R15" s="227"/>
      <c r="S15" s="201"/>
      <c r="T15" s="202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ht="15.75" customHeight="1">
      <c r="A16" s="38">
        <v>1</v>
      </c>
      <c r="B16" s="150">
        <v>45078</v>
      </c>
      <c r="C16" s="151"/>
      <c r="D16" s="39">
        <v>60101</v>
      </c>
      <c r="E16" s="189" t="s">
        <v>41</v>
      </c>
      <c r="F16" s="151"/>
      <c r="G16" s="151"/>
      <c r="H16" s="151"/>
      <c r="I16" s="151"/>
      <c r="J16" s="151"/>
      <c r="K16" s="151"/>
      <c r="L16" s="151"/>
      <c r="M16" s="190">
        <v>45056</v>
      </c>
      <c r="N16" s="151"/>
      <c r="O16" s="151"/>
      <c r="P16" s="191" t="s">
        <v>42</v>
      </c>
      <c r="Q16" s="151"/>
      <c r="R16" s="151"/>
      <c r="S16" s="192">
        <v>244.29</v>
      </c>
      <c r="T16" s="151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ht="15.75" customHeight="1">
      <c r="A17" s="40">
        <v>2</v>
      </c>
      <c r="B17" s="193">
        <v>45083</v>
      </c>
      <c r="C17" s="194"/>
      <c r="D17" s="41">
        <v>60601</v>
      </c>
      <c r="E17" s="195" t="s">
        <v>43</v>
      </c>
      <c r="F17" s="194"/>
      <c r="G17" s="194"/>
      <c r="H17" s="194"/>
      <c r="I17" s="194"/>
      <c r="J17" s="194"/>
      <c r="K17" s="194"/>
      <c r="L17" s="194"/>
      <c r="M17" s="196">
        <v>45072</v>
      </c>
      <c r="N17" s="194"/>
      <c r="O17" s="194"/>
      <c r="P17" s="197" t="s">
        <v>44</v>
      </c>
      <c r="Q17" s="194"/>
      <c r="R17" s="194"/>
      <c r="S17" s="198">
        <v>1101.72</v>
      </c>
      <c r="T17" s="194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ht="15.75" customHeight="1" thickBot="1">
      <c r="A18" s="40">
        <v>3</v>
      </c>
      <c r="B18" s="175">
        <v>45084</v>
      </c>
      <c r="C18" s="176"/>
      <c r="D18" s="42">
        <v>52176</v>
      </c>
      <c r="E18" s="127" t="s">
        <v>45</v>
      </c>
      <c r="F18" s="139"/>
      <c r="G18" s="139"/>
      <c r="H18" s="139"/>
      <c r="I18" s="139"/>
      <c r="J18" s="139"/>
      <c r="K18" s="139"/>
      <c r="L18" s="140"/>
      <c r="M18" s="177" t="s">
        <v>46</v>
      </c>
      <c r="N18" s="139"/>
      <c r="O18" s="140"/>
      <c r="P18" s="178" t="s">
        <v>42</v>
      </c>
      <c r="Q18" s="139"/>
      <c r="R18" s="140"/>
      <c r="S18" s="179">
        <v>1226</v>
      </c>
      <c r="T18" s="180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ht="15.75" customHeight="1">
      <c r="A19" s="40">
        <v>4</v>
      </c>
      <c r="B19" s="181">
        <v>45084</v>
      </c>
      <c r="C19" s="182"/>
      <c r="D19" s="43">
        <v>8238</v>
      </c>
      <c r="E19" s="183" t="s">
        <v>47</v>
      </c>
      <c r="F19" s="184"/>
      <c r="G19" s="184"/>
      <c r="H19" s="184"/>
      <c r="I19" s="184"/>
      <c r="J19" s="184"/>
      <c r="K19" s="184"/>
      <c r="L19" s="184"/>
      <c r="M19" s="185" t="s">
        <v>46</v>
      </c>
      <c r="N19" s="184"/>
      <c r="O19" s="184"/>
      <c r="P19" s="186" t="s">
        <v>42</v>
      </c>
      <c r="Q19" s="184"/>
      <c r="R19" s="184"/>
      <c r="S19" s="187">
        <v>1558.14</v>
      </c>
      <c r="T19" s="188"/>
      <c r="U19" s="44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ht="16.5" customHeight="1">
      <c r="A20" s="40">
        <v>5</v>
      </c>
      <c r="B20" s="158">
        <v>45084</v>
      </c>
      <c r="C20" s="159"/>
      <c r="D20" s="45">
        <v>8238</v>
      </c>
      <c r="E20" s="160" t="s">
        <v>48</v>
      </c>
      <c r="F20" s="161"/>
      <c r="G20" s="161"/>
      <c r="H20" s="161"/>
      <c r="I20" s="161"/>
      <c r="J20" s="161"/>
      <c r="K20" s="161"/>
      <c r="L20" s="161"/>
      <c r="M20" s="162" t="s">
        <v>46</v>
      </c>
      <c r="N20" s="161"/>
      <c r="O20" s="161"/>
      <c r="P20" s="163" t="s">
        <v>42</v>
      </c>
      <c r="Q20" s="161"/>
      <c r="R20" s="161"/>
      <c r="S20" s="164">
        <v>1818.55</v>
      </c>
      <c r="T20" s="165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ht="16.5" customHeight="1">
      <c r="A21" s="40">
        <v>6</v>
      </c>
      <c r="B21" s="158">
        <v>45084</v>
      </c>
      <c r="C21" s="159"/>
      <c r="D21" s="45">
        <v>8238</v>
      </c>
      <c r="E21" s="160" t="s">
        <v>49</v>
      </c>
      <c r="F21" s="161"/>
      <c r="G21" s="161"/>
      <c r="H21" s="161"/>
      <c r="I21" s="161"/>
      <c r="J21" s="161"/>
      <c r="K21" s="161"/>
      <c r="L21" s="161"/>
      <c r="M21" s="162" t="s">
        <v>46</v>
      </c>
      <c r="N21" s="161"/>
      <c r="O21" s="161"/>
      <c r="P21" s="163" t="s">
        <v>42</v>
      </c>
      <c r="Q21" s="161"/>
      <c r="R21" s="161"/>
      <c r="S21" s="164">
        <v>6153.01</v>
      </c>
      <c r="T21" s="165"/>
      <c r="U21" s="46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 ht="16.5" customHeight="1">
      <c r="A22" s="40">
        <v>7</v>
      </c>
      <c r="B22" s="158">
        <v>45084</v>
      </c>
      <c r="C22" s="159"/>
      <c r="D22" s="45">
        <v>8238</v>
      </c>
      <c r="E22" s="160" t="s">
        <v>50</v>
      </c>
      <c r="F22" s="161"/>
      <c r="G22" s="161"/>
      <c r="H22" s="161"/>
      <c r="I22" s="161"/>
      <c r="J22" s="161"/>
      <c r="K22" s="161"/>
      <c r="L22" s="161"/>
      <c r="M22" s="162" t="s">
        <v>46</v>
      </c>
      <c r="N22" s="161"/>
      <c r="O22" s="161"/>
      <c r="P22" s="163" t="s">
        <v>42</v>
      </c>
      <c r="Q22" s="161"/>
      <c r="R22" s="161"/>
      <c r="S22" s="164">
        <v>1323.63</v>
      </c>
      <c r="T22" s="165"/>
      <c r="U22" s="48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</row>
    <row r="23" spans="1:40" ht="16.5" customHeight="1">
      <c r="A23" s="40">
        <v>8</v>
      </c>
      <c r="B23" s="158">
        <v>45084</v>
      </c>
      <c r="C23" s="159"/>
      <c r="D23" s="45">
        <v>8238</v>
      </c>
      <c r="E23" s="160" t="s">
        <v>51</v>
      </c>
      <c r="F23" s="161"/>
      <c r="G23" s="161"/>
      <c r="H23" s="161"/>
      <c r="I23" s="161"/>
      <c r="J23" s="161"/>
      <c r="K23" s="161"/>
      <c r="L23" s="161"/>
      <c r="M23" s="162" t="s">
        <v>46</v>
      </c>
      <c r="N23" s="161"/>
      <c r="O23" s="161"/>
      <c r="P23" s="163" t="s">
        <v>42</v>
      </c>
      <c r="Q23" s="161"/>
      <c r="R23" s="161"/>
      <c r="S23" s="164">
        <v>1149.1199999999999</v>
      </c>
      <c r="T23" s="165"/>
      <c r="U23" s="48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  <row r="24" spans="1:40" ht="16.5" customHeight="1">
      <c r="A24" s="40">
        <v>9</v>
      </c>
      <c r="B24" s="158">
        <v>45084</v>
      </c>
      <c r="C24" s="159"/>
      <c r="D24" s="45">
        <v>8238</v>
      </c>
      <c r="E24" s="160" t="s">
        <v>52</v>
      </c>
      <c r="F24" s="161"/>
      <c r="G24" s="161"/>
      <c r="H24" s="161"/>
      <c r="I24" s="161"/>
      <c r="J24" s="161"/>
      <c r="K24" s="161"/>
      <c r="L24" s="161"/>
      <c r="M24" s="162" t="s">
        <v>46</v>
      </c>
      <c r="N24" s="161"/>
      <c r="O24" s="161"/>
      <c r="P24" s="163" t="s">
        <v>42</v>
      </c>
      <c r="Q24" s="161"/>
      <c r="R24" s="161"/>
      <c r="S24" s="164">
        <v>1638.49</v>
      </c>
      <c r="T24" s="165"/>
      <c r="U24" s="46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</row>
    <row r="25" spans="1:40" ht="16.5" customHeight="1">
      <c r="A25" s="40">
        <v>10</v>
      </c>
      <c r="B25" s="158">
        <v>45084</v>
      </c>
      <c r="C25" s="159"/>
      <c r="D25" s="45">
        <v>8238</v>
      </c>
      <c r="E25" s="160" t="s">
        <v>53</v>
      </c>
      <c r="F25" s="161"/>
      <c r="G25" s="161"/>
      <c r="H25" s="161"/>
      <c r="I25" s="161"/>
      <c r="J25" s="161"/>
      <c r="K25" s="161"/>
      <c r="L25" s="161"/>
      <c r="M25" s="162" t="s">
        <v>46</v>
      </c>
      <c r="N25" s="161"/>
      <c r="O25" s="161"/>
      <c r="P25" s="163" t="s">
        <v>42</v>
      </c>
      <c r="Q25" s="161"/>
      <c r="R25" s="161"/>
      <c r="S25" s="164">
        <v>1762.03</v>
      </c>
      <c r="T25" s="165"/>
      <c r="U25" s="46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</row>
    <row r="26" spans="1:40" ht="16.5" customHeight="1">
      <c r="A26" s="40">
        <v>11</v>
      </c>
      <c r="B26" s="158">
        <v>45084</v>
      </c>
      <c r="C26" s="159"/>
      <c r="D26" s="45">
        <v>8238</v>
      </c>
      <c r="E26" s="160" t="s">
        <v>54</v>
      </c>
      <c r="F26" s="161"/>
      <c r="G26" s="161"/>
      <c r="H26" s="161"/>
      <c r="I26" s="161"/>
      <c r="J26" s="161"/>
      <c r="K26" s="161"/>
      <c r="L26" s="161"/>
      <c r="M26" s="162" t="s">
        <v>46</v>
      </c>
      <c r="N26" s="161"/>
      <c r="O26" s="161"/>
      <c r="P26" s="163" t="s">
        <v>42</v>
      </c>
      <c r="Q26" s="161"/>
      <c r="R26" s="161"/>
      <c r="S26" s="164">
        <v>2140.08</v>
      </c>
      <c r="T26" s="165"/>
      <c r="U26" s="46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</row>
    <row r="27" spans="1:40" ht="15.75" customHeight="1">
      <c r="A27" s="40">
        <v>12</v>
      </c>
      <c r="B27" s="158">
        <v>45084</v>
      </c>
      <c r="C27" s="159"/>
      <c r="D27" s="45">
        <v>8238</v>
      </c>
      <c r="E27" s="174" t="s">
        <v>55</v>
      </c>
      <c r="F27" s="161"/>
      <c r="G27" s="161"/>
      <c r="H27" s="161"/>
      <c r="I27" s="161"/>
      <c r="J27" s="161"/>
      <c r="K27" s="161"/>
      <c r="L27" s="161"/>
      <c r="M27" s="162" t="s">
        <v>46</v>
      </c>
      <c r="N27" s="161"/>
      <c r="O27" s="161"/>
      <c r="P27" s="163" t="s">
        <v>42</v>
      </c>
      <c r="Q27" s="161"/>
      <c r="R27" s="161"/>
      <c r="S27" s="164">
        <v>1526</v>
      </c>
      <c r="T27" s="165"/>
      <c r="U27" s="4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1:40" ht="15.75" customHeight="1">
      <c r="A28" s="40">
        <v>13</v>
      </c>
      <c r="B28" s="158">
        <v>45084</v>
      </c>
      <c r="C28" s="159"/>
      <c r="D28" s="45">
        <v>8238</v>
      </c>
      <c r="E28" s="174" t="s">
        <v>56</v>
      </c>
      <c r="F28" s="161"/>
      <c r="G28" s="161"/>
      <c r="H28" s="161"/>
      <c r="I28" s="161"/>
      <c r="J28" s="161"/>
      <c r="K28" s="161"/>
      <c r="L28" s="161"/>
      <c r="M28" s="162" t="s">
        <v>46</v>
      </c>
      <c r="N28" s="161"/>
      <c r="O28" s="161"/>
      <c r="P28" s="163" t="s">
        <v>42</v>
      </c>
      <c r="Q28" s="161"/>
      <c r="R28" s="161"/>
      <c r="S28" s="164">
        <v>5484.86</v>
      </c>
      <c r="T28" s="165"/>
      <c r="U28" s="49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1:40" ht="15.75" customHeight="1">
      <c r="A29" s="40">
        <v>14</v>
      </c>
      <c r="B29" s="158">
        <v>45084</v>
      </c>
      <c r="C29" s="159"/>
      <c r="D29" s="45">
        <v>8238</v>
      </c>
      <c r="E29" s="160" t="s">
        <v>57</v>
      </c>
      <c r="F29" s="161"/>
      <c r="G29" s="161"/>
      <c r="H29" s="161"/>
      <c r="I29" s="161"/>
      <c r="J29" s="161"/>
      <c r="K29" s="161"/>
      <c r="L29" s="161"/>
      <c r="M29" s="162" t="s">
        <v>46</v>
      </c>
      <c r="N29" s="161"/>
      <c r="O29" s="161"/>
      <c r="P29" s="163" t="s">
        <v>42</v>
      </c>
      <c r="Q29" s="161"/>
      <c r="R29" s="161"/>
      <c r="S29" s="164">
        <v>4571.32</v>
      </c>
      <c r="T29" s="165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1:40" ht="15.75" customHeight="1">
      <c r="A30" s="40">
        <v>15</v>
      </c>
      <c r="B30" s="158">
        <v>45084</v>
      </c>
      <c r="C30" s="159"/>
      <c r="D30" s="45">
        <v>8238</v>
      </c>
      <c r="E30" s="160" t="s">
        <v>58</v>
      </c>
      <c r="F30" s="161"/>
      <c r="G30" s="161"/>
      <c r="H30" s="161"/>
      <c r="I30" s="161"/>
      <c r="J30" s="161"/>
      <c r="K30" s="161"/>
      <c r="L30" s="161"/>
      <c r="M30" s="162" t="s">
        <v>46</v>
      </c>
      <c r="N30" s="161"/>
      <c r="O30" s="161"/>
      <c r="P30" s="163" t="s">
        <v>42</v>
      </c>
      <c r="Q30" s="161"/>
      <c r="R30" s="161"/>
      <c r="S30" s="164">
        <v>429.56</v>
      </c>
      <c r="T30" s="165"/>
      <c r="U30" s="49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</row>
    <row r="31" spans="1:40" ht="15.75" customHeight="1">
      <c r="A31" s="40">
        <v>16</v>
      </c>
      <c r="B31" s="158">
        <v>45084</v>
      </c>
      <c r="C31" s="159"/>
      <c r="D31" s="45">
        <v>8238</v>
      </c>
      <c r="E31" s="160" t="s">
        <v>59</v>
      </c>
      <c r="F31" s="161"/>
      <c r="G31" s="161"/>
      <c r="H31" s="161"/>
      <c r="I31" s="161"/>
      <c r="J31" s="161"/>
      <c r="K31" s="161"/>
      <c r="L31" s="161"/>
      <c r="M31" s="162" t="s">
        <v>46</v>
      </c>
      <c r="N31" s="161"/>
      <c r="O31" s="161"/>
      <c r="P31" s="163" t="s">
        <v>42</v>
      </c>
      <c r="Q31" s="161"/>
      <c r="R31" s="161"/>
      <c r="S31" s="164">
        <v>2593.19</v>
      </c>
      <c r="T31" s="165"/>
      <c r="U31" s="49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</row>
    <row r="32" spans="1:40" ht="15.75" customHeight="1">
      <c r="A32" s="40">
        <v>17</v>
      </c>
      <c r="B32" s="158">
        <v>45084</v>
      </c>
      <c r="C32" s="159"/>
      <c r="D32" s="45">
        <v>8238</v>
      </c>
      <c r="E32" s="160" t="s">
        <v>60</v>
      </c>
      <c r="F32" s="161"/>
      <c r="G32" s="161"/>
      <c r="H32" s="161"/>
      <c r="I32" s="161"/>
      <c r="J32" s="161"/>
      <c r="K32" s="161"/>
      <c r="L32" s="161"/>
      <c r="M32" s="162" t="s">
        <v>46</v>
      </c>
      <c r="N32" s="161"/>
      <c r="O32" s="161"/>
      <c r="P32" s="163" t="s">
        <v>42</v>
      </c>
      <c r="Q32" s="161"/>
      <c r="R32" s="161"/>
      <c r="S32" s="164">
        <v>4275.79</v>
      </c>
      <c r="T32" s="165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ht="15.75" customHeight="1">
      <c r="A33" s="40">
        <v>18</v>
      </c>
      <c r="B33" s="158">
        <v>45084</v>
      </c>
      <c r="C33" s="159"/>
      <c r="D33" s="45">
        <v>8238</v>
      </c>
      <c r="E33" s="160" t="s">
        <v>61</v>
      </c>
      <c r="F33" s="161"/>
      <c r="G33" s="161"/>
      <c r="H33" s="161"/>
      <c r="I33" s="161"/>
      <c r="J33" s="161"/>
      <c r="K33" s="161"/>
      <c r="L33" s="161"/>
      <c r="M33" s="162" t="s">
        <v>46</v>
      </c>
      <c r="N33" s="161"/>
      <c r="O33" s="161"/>
      <c r="P33" s="163" t="s">
        <v>42</v>
      </c>
      <c r="Q33" s="161"/>
      <c r="R33" s="161"/>
      <c r="S33" s="164">
        <v>3412.22</v>
      </c>
      <c r="T33" s="165"/>
      <c r="U33" s="49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ht="15.75" customHeight="1">
      <c r="A34" s="40">
        <v>19</v>
      </c>
      <c r="B34" s="158">
        <v>45084</v>
      </c>
      <c r="C34" s="159"/>
      <c r="D34" s="45">
        <v>8238</v>
      </c>
      <c r="E34" s="160" t="s">
        <v>62</v>
      </c>
      <c r="F34" s="161"/>
      <c r="G34" s="161"/>
      <c r="H34" s="161"/>
      <c r="I34" s="161"/>
      <c r="J34" s="161"/>
      <c r="K34" s="161"/>
      <c r="L34" s="161"/>
      <c r="M34" s="162" t="s">
        <v>46</v>
      </c>
      <c r="N34" s="161"/>
      <c r="O34" s="161"/>
      <c r="P34" s="163" t="s">
        <v>42</v>
      </c>
      <c r="Q34" s="161"/>
      <c r="R34" s="161"/>
      <c r="S34" s="164">
        <v>2702.99</v>
      </c>
      <c r="T34" s="165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:40" ht="15.75" customHeight="1">
      <c r="A35" s="40">
        <v>20</v>
      </c>
      <c r="B35" s="158">
        <v>45084</v>
      </c>
      <c r="C35" s="159"/>
      <c r="D35" s="45">
        <v>8238</v>
      </c>
      <c r="E35" s="160" t="s">
        <v>63</v>
      </c>
      <c r="F35" s="161"/>
      <c r="G35" s="161"/>
      <c r="H35" s="161"/>
      <c r="I35" s="161"/>
      <c r="J35" s="161"/>
      <c r="K35" s="161"/>
      <c r="L35" s="161"/>
      <c r="M35" s="162" t="s">
        <v>46</v>
      </c>
      <c r="N35" s="161"/>
      <c r="O35" s="161"/>
      <c r="P35" s="163" t="s">
        <v>42</v>
      </c>
      <c r="Q35" s="161"/>
      <c r="R35" s="161"/>
      <c r="S35" s="164">
        <v>2305.7199999999998</v>
      </c>
      <c r="T35" s="165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1:40" ht="15.75" customHeight="1" thickBot="1">
      <c r="A36" s="40">
        <v>21</v>
      </c>
      <c r="B36" s="158">
        <v>45084</v>
      </c>
      <c r="C36" s="159"/>
      <c r="D36" s="45">
        <v>8238</v>
      </c>
      <c r="E36" s="160" t="s">
        <v>64</v>
      </c>
      <c r="F36" s="161"/>
      <c r="G36" s="161"/>
      <c r="H36" s="161"/>
      <c r="I36" s="161"/>
      <c r="J36" s="161"/>
      <c r="K36" s="161"/>
      <c r="L36" s="161"/>
      <c r="M36" s="162" t="s">
        <v>46</v>
      </c>
      <c r="N36" s="161"/>
      <c r="O36" s="161"/>
      <c r="P36" s="163" t="s">
        <v>42</v>
      </c>
      <c r="Q36" s="161"/>
      <c r="R36" s="161"/>
      <c r="S36" s="164">
        <v>2268.41</v>
      </c>
      <c r="T36" s="165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  <row r="37" spans="1:40" ht="15.75" customHeight="1" thickBot="1">
      <c r="A37" s="40">
        <v>22</v>
      </c>
      <c r="B37" s="166">
        <v>45084</v>
      </c>
      <c r="C37" s="167"/>
      <c r="D37" s="51">
        <v>8238</v>
      </c>
      <c r="E37" s="168" t="s">
        <v>65</v>
      </c>
      <c r="F37" s="169"/>
      <c r="G37" s="169"/>
      <c r="H37" s="169"/>
      <c r="I37" s="169"/>
      <c r="J37" s="169"/>
      <c r="K37" s="169"/>
      <c r="L37" s="169"/>
      <c r="M37" s="170" t="s">
        <v>46</v>
      </c>
      <c r="N37" s="169"/>
      <c r="O37" s="169"/>
      <c r="P37" s="171" t="s">
        <v>42</v>
      </c>
      <c r="Q37" s="169"/>
      <c r="R37" s="169"/>
      <c r="S37" s="172">
        <v>1026.8900000000001</v>
      </c>
      <c r="T37" s="173"/>
      <c r="U37" s="52">
        <f>SUM(S19:T37)</f>
        <v>48140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</row>
    <row r="38" spans="1:40" ht="15.75" customHeight="1">
      <c r="A38" s="40">
        <v>23</v>
      </c>
      <c r="B38" s="150">
        <v>45084</v>
      </c>
      <c r="C38" s="151"/>
      <c r="D38" s="53">
        <v>60701</v>
      </c>
      <c r="E38" s="152" t="s">
        <v>66</v>
      </c>
      <c r="F38" s="153"/>
      <c r="G38" s="153"/>
      <c r="H38" s="153"/>
      <c r="I38" s="153"/>
      <c r="J38" s="153"/>
      <c r="K38" s="153"/>
      <c r="L38" s="154"/>
      <c r="M38" s="93">
        <v>45077</v>
      </c>
      <c r="N38" s="153"/>
      <c r="O38" s="154"/>
      <c r="P38" s="94" t="s">
        <v>44</v>
      </c>
      <c r="Q38" s="153"/>
      <c r="R38" s="154"/>
      <c r="S38" s="95">
        <v>432</v>
      </c>
      <c r="T38" s="155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</row>
    <row r="39" spans="1:40" ht="15.75" customHeight="1">
      <c r="A39" s="40">
        <v>24</v>
      </c>
      <c r="B39" s="156">
        <v>45084</v>
      </c>
      <c r="C39" s="157"/>
      <c r="D39" s="54">
        <v>60702</v>
      </c>
      <c r="E39" s="119" t="s">
        <v>67</v>
      </c>
      <c r="F39" s="147"/>
      <c r="G39" s="147"/>
      <c r="H39" s="147"/>
      <c r="I39" s="147"/>
      <c r="J39" s="147"/>
      <c r="K39" s="147"/>
      <c r="L39" s="148"/>
      <c r="M39" s="121">
        <v>45078</v>
      </c>
      <c r="N39" s="147"/>
      <c r="O39" s="148"/>
      <c r="P39" s="122" t="s">
        <v>68</v>
      </c>
      <c r="Q39" s="147"/>
      <c r="R39" s="148"/>
      <c r="S39" s="123">
        <v>23.34</v>
      </c>
      <c r="T39" s="1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</row>
    <row r="40" spans="1:40" ht="15.75" customHeight="1">
      <c r="A40" s="40">
        <v>25</v>
      </c>
      <c r="B40" s="145">
        <v>45084</v>
      </c>
      <c r="C40" s="146"/>
      <c r="D40" s="54">
        <v>60703</v>
      </c>
      <c r="E40" s="119" t="s">
        <v>67</v>
      </c>
      <c r="F40" s="147"/>
      <c r="G40" s="147"/>
      <c r="H40" s="147"/>
      <c r="I40" s="147"/>
      <c r="J40" s="147"/>
      <c r="K40" s="147"/>
      <c r="L40" s="148"/>
      <c r="M40" s="121">
        <v>45078</v>
      </c>
      <c r="N40" s="147"/>
      <c r="O40" s="148"/>
      <c r="P40" s="122" t="s">
        <v>68</v>
      </c>
      <c r="Q40" s="147"/>
      <c r="R40" s="148"/>
      <c r="S40" s="123">
        <v>5148.75</v>
      </c>
      <c r="T40" s="1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:40" ht="15.75" customHeight="1">
      <c r="A41" s="40">
        <v>26</v>
      </c>
      <c r="B41" s="117">
        <v>45089</v>
      </c>
      <c r="C41" s="118"/>
      <c r="D41" s="54">
        <v>61201</v>
      </c>
      <c r="E41" s="119" t="s">
        <v>69</v>
      </c>
      <c r="F41" s="120"/>
      <c r="G41" s="120"/>
      <c r="H41" s="120"/>
      <c r="I41" s="120"/>
      <c r="J41" s="120"/>
      <c r="K41" s="120"/>
      <c r="L41" s="118"/>
      <c r="M41" s="121">
        <v>45075</v>
      </c>
      <c r="N41" s="120"/>
      <c r="O41" s="118"/>
      <c r="P41" s="122" t="s">
        <v>42</v>
      </c>
      <c r="Q41" s="120"/>
      <c r="R41" s="118"/>
      <c r="S41" s="123">
        <v>431.6</v>
      </c>
      <c r="T41" s="124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1:40" ht="15.75" customHeight="1">
      <c r="A42" s="40">
        <v>27</v>
      </c>
      <c r="B42" s="117">
        <v>45089</v>
      </c>
      <c r="C42" s="118"/>
      <c r="D42" s="54">
        <v>61202</v>
      </c>
      <c r="E42" s="119" t="s">
        <v>70</v>
      </c>
      <c r="F42" s="120"/>
      <c r="G42" s="120"/>
      <c r="H42" s="120"/>
      <c r="I42" s="120"/>
      <c r="J42" s="120"/>
      <c r="K42" s="120"/>
      <c r="L42" s="118"/>
      <c r="M42" s="121">
        <v>45069</v>
      </c>
      <c r="N42" s="120"/>
      <c r="O42" s="118"/>
      <c r="P42" s="122" t="s">
        <v>44</v>
      </c>
      <c r="Q42" s="120"/>
      <c r="R42" s="118"/>
      <c r="S42" s="123">
        <v>530.59</v>
      </c>
      <c r="T42" s="124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</row>
    <row r="43" spans="1:40" ht="15.75" customHeight="1">
      <c r="A43" s="40">
        <v>28</v>
      </c>
      <c r="B43" s="117">
        <v>45090</v>
      </c>
      <c r="C43" s="118"/>
      <c r="D43" s="54">
        <v>52176</v>
      </c>
      <c r="E43" s="144" t="s">
        <v>71</v>
      </c>
      <c r="F43" s="120"/>
      <c r="G43" s="120"/>
      <c r="H43" s="120"/>
      <c r="I43" s="120"/>
      <c r="J43" s="120"/>
      <c r="K43" s="120"/>
      <c r="L43" s="118"/>
      <c r="M43" s="121" t="s">
        <v>46</v>
      </c>
      <c r="N43" s="120"/>
      <c r="O43" s="118"/>
      <c r="P43" s="122" t="s">
        <v>42</v>
      </c>
      <c r="Q43" s="120"/>
      <c r="R43" s="118"/>
      <c r="S43" s="123">
        <v>300</v>
      </c>
      <c r="T43" s="124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1:40" ht="15.75" customHeight="1">
      <c r="A44" s="40">
        <v>29</v>
      </c>
      <c r="B44" s="117">
        <v>45090</v>
      </c>
      <c r="C44" s="118"/>
      <c r="D44" s="54">
        <v>61301</v>
      </c>
      <c r="E44" s="119" t="s">
        <v>72</v>
      </c>
      <c r="F44" s="120"/>
      <c r="G44" s="120"/>
      <c r="H44" s="120"/>
      <c r="I44" s="120"/>
      <c r="J44" s="120"/>
      <c r="K44" s="120"/>
      <c r="L44" s="118"/>
      <c r="M44" s="121">
        <v>45068</v>
      </c>
      <c r="N44" s="120"/>
      <c r="O44" s="118"/>
      <c r="P44" s="122" t="s">
        <v>44</v>
      </c>
      <c r="Q44" s="120"/>
      <c r="R44" s="118"/>
      <c r="S44" s="123">
        <v>1163.79</v>
      </c>
      <c r="T44" s="124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</row>
    <row r="45" spans="1:40" ht="15.75" customHeight="1">
      <c r="A45" s="40">
        <v>30</v>
      </c>
      <c r="B45" s="117">
        <v>45093</v>
      </c>
      <c r="C45" s="118"/>
      <c r="D45" s="54">
        <v>4056</v>
      </c>
      <c r="E45" s="119" t="s">
        <v>73</v>
      </c>
      <c r="F45" s="120"/>
      <c r="G45" s="120"/>
      <c r="H45" s="120"/>
      <c r="I45" s="120"/>
      <c r="J45" s="120"/>
      <c r="K45" s="120"/>
      <c r="L45" s="118"/>
      <c r="M45" s="121" t="s">
        <v>46</v>
      </c>
      <c r="N45" s="120"/>
      <c r="O45" s="118"/>
      <c r="P45" s="122" t="s">
        <v>42</v>
      </c>
      <c r="Q45" s="120" t="s">
        <v>74</v>
      </c>
      <c r="R45" s="118"/>
      <c r="S45" s="123">
        <v>450</v>
      </c>
      <c r="T45" s="124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</row>
    <row r="46" spans="1:40" ht="15.75" customHeight="1">
      <c r="A46" s="40">
        <v>31</v>
      </c>
      <c r="B46" s="117">
        <v>45097</v>
      </c>
      <c r="C46" s="118"/>
      <c r="D46" s="54">
        <v>62003</v>
      </c>
      <c r="E46" s="119" t="s">
        <v>75</v>
      </c>
      <c r="F46" s="120"/>
      <c r="G46" s="120"/>
      <c r="H46" s="120"/>
      <c r="I46" s="120"/>
      <c r="J46" s="120"/>
      <c r="K46" s="120"/>
      <c r="L46" s="118"/>
      <c r="M46" s="121">
        <v>45096</v>
      </c>
      <c r="N46" s="120"/>
      <c r="O46" s="118"/>
      <c r="P46" s="122" t="s">
        <v>68</v>
      </c>
      <c r="Q46" s="120"/>
      <c r="R46" s="118"/>
      <c r="S46" s="123">
        <v>5962.65</v>
      </c>
      <c r="T46" s="138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</row>
    <row r="47" spans="1:40" ht="15.75" customHeight="1">
      <c r="A47" s="40">
        <v>32</v>
      </c>
      <c r="B47" s="117">
        <v>45097</v>
      </c>
      <c r="C47" s="118"/>
      <c r="D47" s="54">
        <v>62004</v>
      </c>
      <c r="E47" s="141" t="s">
        <v>76</v>
      </c>
      <c r="F47" s="142"/>
      <c r="G47" s="142"/>
      <c r="H47" s="142"/>
      <c r="I47" s="142"/>
      <c r="J47" s="142"/>
      <c r="K47" s="142"/>
      <c r="L47" s="143"/>
      <c r="M47" s="121">
        <v>45096</v>
      </c>
      <c r="N47" s="120"/>
      <c r="O47" s="118"/>
      <c r="P47" s="122" t="s">
        <v>68</v>
      </c>
      <c r="Q47" s="120"/>
      <c r="R47" s="118"/>
      <c r="S47" s="123">
        <v>2974.16</v>
      </c>
      <c r="T47" s="138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</row>
    <row r="48" spans="1:40" ht="15.75" customHeight="1">
      <c r="A48" s="40">
        <v>33</v>
      </c>
      <c r="B48" s="117">
        <v>45097</v>
      </c>
      <c r="C48" s="118"/>
      <c r="D48" s="54">
        <v>62005</v>
      </c>
      <c r="E48" s="127" t="s">
        <v>77</v>
      </c>
      <c r="F48" s="139"/>
      <c r="G48" s="139"/>
      <c r="H48" s="139"/>
      <c r="I48" s="139"/>
      <c r="J48" s="139"/>
      <c r="K48" s="139"/>
      <c r="L48" s="140"/>
      <c r="M48" s="121">
        <v>45096</v>
      </c>
      <c r="N48" s="120"/>
      <c r="O48" s="118"/>
      <c r="P48" s="122" t="s">
        <v>68</v>
      </c>
      <c r="Q48" s="120"/>
      <c r="R48" s="118"/>
      <c r="S48" s="123">
        <v>216.72</v>
      </c>
      <c r="T48" s="138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</row>
    <row r="49" spans="1:40" ht="15.75" customHeight="1">
      <c r="A49" s="40">
        <v>34</v>
      </c>
      <c r="B49" s="117">
        <v>45097</v>
      </c>
      <c r="C49" s="118"/>
      <c r="D49" s="54">
        <v>62006</v>
      </c>
      <c r="E49" s="119" t="s">
        <v>78</v>
      </c>
      <c r="F49" s="120"/>
      <c r="G49" s="120"/>
      <c r="H49" s="120"/>
      <c r="I49" s="120"/>
      <c r="J49" s="120"/>
      <c r="K49" s="120"/>
      <c r="L49" s="118"/>
      <c r="M49" s="121">
        <v>45098</v>
      </c>
      <c r="N49" s="120"/>
      <c r="O49" s="118"/>
      <c r="P49" s="122" t="s">
        <v>79</v>
      </c>
      <c r="Q49" s="120"/>
      <c r="R49" s="118"/>
      <c r="S49" s="123">
        <v>858.48</v>
      </c>
      <c r="T49" s="138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1:40" ht="15.75" customHeight="1">
      <c r="A50" s="40">
        <v>35</v>
      </c>
      <c r="B50" s="117">
        <v>45098</v>
      </c>
      <c r="C50" s="118"/>
      <c r="D50" s="54">
        <v>3503</v>
      </c>
      <c r="E50" s="119" t="s">
        <v>80</v>
      </c>
      <c r="F50" s="120"/>
      <c r="G50" s="120"/>
      <c r="H50" s="120"/>
      <c r="I50" s="120"/>
      <c r="J50" s="120"/>
      <c r="K50" s="120"/>
      <c r="L50" s="118"/>
      <c r="M50" s="121" t="s">
        <v>46</v>
      </c>
      <c r="N50" s="120"/>
      <c r="O50" s="118"/>
      <c r="P50" s="122" t="s">
        <v>42</v>
      </c>
      <c r="Q50" s="120"/>
      <c r="R50" s="118"/>
      <c r="S50" s="123">
        <v>1000</v>
      </c>
      <c r="T50" s="138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</row>
    <row r="51" spans="1:40" ht="15.75" customHeight="1">
      <c r="A51" s="40">
        <v>36</v>
      </c>
      <c r="B51" s="117">
        <v>45100</v>
      </c>
      <c r="C51" s="118"/>
      <c r="D51" s="54">
        <v>62301</v>
      </c>
      <c r="E51" s="119" t="s">
        <v>81</v>
      </c>
      <c r="F51" s="120"/>
      <c r="G51" s="120"/>
      <c r="H51" s="120"/>
      <c r="I51" s="120"/>
      <c r="J51" s="120"/>
      <c r="K51" s="120"/>
      <c r="L51" s="118"/>
      <c r="M51" s="121">
        <v>45101</v>
      </c>
      <c r="N51" s="120"/>
      <c r="O51" s="118"/>
      <c r="P51" s="122" t="s">
        <v>79</v>
      </c>
      <c r="Q51" s="120"/>
      <c r="R51" s="118"/>
      <c r="S51" s="123">
        <v>5910.3</v>
      </c>
      <c r="T51" s="124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</row>
    <row r="52" spans="1:40" ht="15.75" customHeight="1">
      <c r="A52" s="40">
        <v>37</v>
      </c>
      <c r="B52" s="117">
        <v>45103</v>
      </c>
      <c r="C52" s="118"/>
      <c r="D52" s="54">
        <v>62601</v>
      </c>
      <c r="E52" s="119" t="s">
        <v>82</v>
      </c>
      <c r="F52" s="120"/>
      <c r="G52" s="120"/>
      <c r="H52" s="120"/>
      <c r="I52" s="120"/>
      <c r="J52" s="120"/>
      <c r="K52" s="120"/>
      <c r="L52" s="118"/>
      <c r="M52" s="121">
        <v>45093</v>
      </c>
      <c r="N52" s="120"/>
      <c r="O52" s="118"/>
      <c r="P52" s="122" t="s">
        <v>79</v>
      </c>
      <c r="Q52" s="120"/>
      <c r="R52" s="118"/>
      <c r="S52" s="123">
        <v>194.67</v>
      </c>
      <c r="T52" s="124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</row>
    <row r="53" spans="1:40" ht="15.75" customHeight="1" thickBot="1">
      <c r="A53" s="40">
        <v>38</v>
      </c>
      <c r="B53" s="125">
        <v>45103</v>
      </c>
      <c r="C53" s="126"/>
      <c r="D53" s="55">
        <v>62602</v>
      </c>
      <c r="E53" s="127" t="s">
        <v>83</v>
      </c>
      <c r="F53" s="128"/>
      <c r="G53" s="128"/>
      <c r="H53" s="128"/>
      <c r="I53" s="128"/>
      <c r="J53" s="128"/>
      <c r="K53" s="128"/>
      <c r="L53" s="129"/>
      <c r="M53" s="130">
        <v>45093</v>
      </c>
      <c r="N53" s="131"/>
      <c r="O53" s="132"/>
      <c r="P53" s="133" t="s">
        <v>79</v>
      </c>
      <c r="Q53" s="134"/>
      <c r="R53" s="135"/>
      <c r="S53" s="136">
        <v>1215</v>
      </c>
      <c r="T53" s="137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</row>
    <row r="54" spans="1:40" ht="15.75" customHeight="1" thickBot="1">
      <c r="A54" s="40">
        <v>39</v>
      </c>
      <c r="B54" s="101">
        <v>45104</v>
      </c>
      <c r="C54" s="102"/>
      <c r="D54" s="56">
        <v>3479</v>
      </c>
      <c r="E54" s="103" t="s">
        <v>84</v>
      </c>
      <c r="F54" s="104"/>
      <c r="G54" s="104"/>
      <c r="H54" s="104"/>
      <c r="I54" s="104"/>
      <c r="J54" s="104"/>
      <c r="K54" s="104"/>
      <c r="L54" s="102"/>
      <c r="M54" s="105" t="s">
        <v>46</v>
      </c>
      <c r="N54" s="104"/>
      <c r="O54" s="102"/>
      <c r="P54" s="106" t="s">
        <v>42</v>
      </c>
      <c r="Q54" s="104"/>
      <c r="R54" s="102"/>
      <c r="S54" s="107">
        <v>1165.4000000000001</v>
      </c>
      <c r="T54" s="108"/>
      <c r="U54" s="49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</row>
    <row r="55" spans="1:40" ht="15.75" customHeight="1" thickBot="1">
      <c r="A55" s="40">
        <v>40</v>
      </c>
      <c r="B55" s="109">
        <v>45104</v>
      </c>
      <c r="C55" s="110"/>
      <c r="D55" s="57">
        <v>3479</v>
      </c>
      <c r="E55" s="111" t="s">
        <v>85</v>
      </c>
      <c r="F55" s="112"/>
      <c r="G55" s="112"/>
      <c r="H55" s="112"/>
      <c r="I55" s="112"/>
      <c r="J55" s="112"/>
      <c r="K55" s="112"/>
      <c r="L55" s="110"/>
      <c r="M55" s="113" t="s">
        <v>46</v>
      </c>
      <c r="N55" s="112"/>
      <c r="O55" s="110"/>
      <c r="P55" s="114" t="s">
        <v>42</v>
      </c>
      <c r="Q55" s="112"/>
      <c r="R55" s="110"/>
      <c r="S55" s="115">
        <v>6816.72</v>
      </c>
      <c r="T55" s="116"/>
      <c r="U55" s="58">
        <f>SUM(S54:T55)</f>
        <v>7982.1200000000008</v>
      </c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</row>
    <row r="56" spans="1:40" ht="15.75" customHeight="1" thickBot="1">
      <c r="A56" s="59">
        <v>41</v>
      </c>
      <c r="B56" s="89">
        <v>45107</v>
      </c>
      <c r="C56" s="90"/>
      <c r="D56" s="60">
        <v>63001</v>
      </c>
      <c r="E56" s="91" t="s">
        <v>86</v>
      </c>
      <c r="F56" s="92"/>
      <c r="G56" s="92"/>
      <c r="H56" s="92"/>
      <c r="I56" s="92"/>
      <c r="J56" s="92"/>
      <c r="K56" s="92"/>
      <c r="L56" s="90"/>
      <c r="M56" s="93">
        <v>45088</v>
      </c>
      <c r="N56" s="92"/>
      <c r="O56" s="90"/>
      <c r="P56" s="94" t="s">
        <v>42</v>
      </c>
      <c r="Q56" s="92"/>
      <c r="R56" s="90"/>
      <c r="S56" s="95">
        <v>239.43</v>
      </c>
      <c r="T56" s="96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40" ht="15.75" customHeight="1" thickTop="1" thickBot="1">
      <c r="A57" s="97" t="s">
        <v>87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9"/>
      <c r="S57" s="100">
        <f>SUM(S16:T56)</f>
        <v>85745.609999999971</v>
      </c>
      <c r="T57" s="99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40" ht="15.75" customHeight="1" thickTop="1" thickBot="1">
      <c r="A58" s="83" t="s">
        <v>88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5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40" ht="15.75" customHeight="1">
      <c r="A59" s="86" t="s">
        <v>89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5.75" customHeight="1">
      <c r="A60" s="6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customHeight="1">
      <c r="A61" s="6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65" customFormat="1" ht="15.75" customHeight="1">
      <c r="A62" s="62"/>
      <c r="B62" s="62"/>
      <c r="C62" s="62"/>
      <c r="D62" s="62"/>
      <c r="E62" s="63"/>
      <c r="F62" s="63"/>
      <c r="G62" s="63"/>
      <c r="H62" s="63"/>
      <c r="I62" s="63"/>
      <c r="J62" s="63"/>
      <c r="K62" s="63"/>
      <c r="L62" s="63"/>
      <c r="M62" s="62"/>
      <c r="N62" s="62"/>
      <c r="O62" s="62"/>
      <c r="P62" s="62"/>
      <c r="Q62" s="62"/>
      <c r="R62" s="62"/>
      <c r="S62" s="62"/>
      <c r="T62" s="62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</row>
    <row r="63" spans="1:40" ht="15.75" customHeight="1">
      <c r="A63" s="66"/>
      <c r="B63" s="66"/>
      <c r="C63" s="66"/>
      <c r="D63" s="66"/>
      <c r="E63" s="67"/>
      <c r="F63" s="67"/>
      <c r="G63" s="67"/>
      <c r="H63" s="67"/>
      <c r="I63" s="67"/>
      <c r="J63" s="67"/>
      <c r="K63" s="67"/>
      <c r="L63" s="67"/>
      <c r="M63" s="66"/>
      <c r="N63" s="66"/>
      <c r="O63" s="66"/>
      <c r="P63" s="66"/>
      <c r="Q63" s="66"/>
      <c r="R63" s="66"/>
      <c r="S63" s="66"/>
      <c r="T63" s="66"/>
      <c r="U63" s="1" t="s">
        <v>90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.75" customHeight="1">
      <c r="A64" s="68" t="s">
        <v>91</v>
      </c>
      <c r="B64" s="68"/>
      <c r="C64" s="68"/>
      <c r="D64" s="68"/>
      <c r="E64" s="69"/>
      <c r="F64" s="1"/>
      <c r="G64" s="1"/>
      <c r="H64" s="1"/>
      <c r="I64" s="1"/>
      <c r="J64" s="1"/>
      <c r="K64" s="1"/>
      <c r="L64" s="1"/>
      <c r="M64" s="70"/>
      <c r="N64" s="70"/>
      <c r="O64" s="70"/>
      <c r="P64" s="70"/>
      <c r="Q64" s="70"/>
      <c r="R64" s="70"/>
      <c r="S64" s="70"/>
      <c r="T64" s="70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.75" customHeight="1">
      <c r="A65" s="66" t="s">
        <v>92</v>
      </c>
      <c r="B65" s="66"/>
      <c r="C65" s="66"/>
      <c r="D65" s="66"/>
      <c r="E65" s="1"/>
      <c r="F65" s="1"/>
      <c r="G65" s="1"/>
      <c r="H65" s="1"/>
      <c r="I65" s="1"/>
      <c r="J65" s="1"/>
      <c r="K65" s="1"/>
      <c r="L65" s="1"/>
      <c r="M65" s="66"/>
      <c r="N65" s="66"/>
      <c r="O65" s="66"/>
      <c r="P65" s="66"/>
      <c r="Q65" s="66"/>
      <c r="R65" s="66"/>
      <c r="S65" s="66"/>
      <c r="T65" s="66"/>
      <c r="U65" s="1"/>
      <c r="V65" s="1"/>
      <c r="W65" s="1"/>
      <c r="X65" s="1"/>
      <c r="Y65" s="1"/>
      <c r="Z65" s="7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 customHeight="1">
      <c r="A66" s="66"/>
      <c r="B66" s="66"/>
      <c r="C66" s="66"/>
      <c r="D66" s="66"/>
      <c r="E66" s="1"/>
      <c r="F66" s="1"/>
      <c r="G66" s="1"/>
      <c r="H66" s="1"/>
      <c r="I66" s="1"/>
      <c r="J66" s="1"/>
      <c r="K66" s="1"/>
      <c r="L66" s="1"/>
      <c r="M66" s="66"/>
      <c r="N66" s="66"/>
      <c r="O66" s="66"/>
      <c r="P66" s="66"/>
      <c r="Q66" s="66"/>
      <c r="R66" s="66"/>
      <c r="S66" s="66"/>
      <c r="T66" s="66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s="4" customFormat="1" ht="15.75" customHeight="1">
      <c r="A67" s="66"/>
      <c r="B67" s="66"/>
      <c r="C67" s="66"/>
      <c r="D67" s="66"/>
      <c r="E67" s="1"/>
      <c r="F67" s="1"/>
      <c r="G67" s="1"/>
      <c r="H67" s="1"/>
      <c r="I67" s="1"/>
      <c r="J67" s="1"/>
      <c r="K67" s="1"/>
      <c r="L67" s="1"/>
      <c r="M67" s="66"/>
      <c r="N67" s="66"/>
      <c r="O67" s="66"/>
      <c r="P67" s="66"/>
      <c r="Q67" s="66"/>
      <c r="R67" s="66"/>
      <c r="S67" s="66"/>
      <c r="T67" s="66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s="4" customFormat="1" ht="15.75" customHeight="1">
      <c r="A68" s="66"/>
      <c r="B68" s="66"/>
      <c r="C68" s="66"/>
      <c r="D68" s="66"/>
      <c r="E68" s="1"/>
      <c r="F68" s="1"/>
      <c r="G68" s="1"/>
      <c r="H68" s="1"/>
      <c r="I68" s="1"/>
      <c r="J68" s="1"/>
      <c r="K68" s="1"/>
      <c r="L68" s="1"/>
      <c r="M68" s="66"/>
      <c r="N68" s="66"/>
      <c r="O68" s="66"/>
      <c r="P68" s="66"/>
      <c r="Q68" s="66"/>
      <c r="R68" s="66"/>
      <c r="S68" s="66"/>
      <c r="T68" s="66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4" customFormat="1" ht="15.75" customHeight="1">
      <c r="A69" s="66"/>
      <c r="B69" s="66"/>
      <c r="C69" s="66"/>
      <c r="D69" s="66"/>
      <c r="E69" s="1"/>
      <c r="F69" s="1"/>
      <c r="G69" s="1"/>
      <c r="H69" s="1"/>
      <c r="I69" s="1"/>
      <c r="J69" s="1"/>
      <c r="K69" s="1"/>
      <c r="L69" s="1"/>
      <c r="M69" s="66"/>
      <c r="N69" s="66"/>
      <c r="O69" s="66"/>
      <c r="P69" s="66"/>
      <c r="Q69" s="66"/>
      <c r="R69" s="66"/>
      <c r="S69" s="66"/>
      <c r="T69" s="66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s="4" customFormat="1" ht="15.75" customHeight="1">
      <c r="A70" s="66"/>
      <c r="B70" s="66"/>
      <c r="C70" s="66"/>
      <c r="D70" s="66"/>
      <c r="E70" s="1"/>
      <c r="F70" s="1"/>
      <c r="G70" s="1"/>
      <c r="H70" s="1"/>
      <c r="I70" s="1"/>
      <c r="J70" s="1"/>
      <c r="K70" s="1"/>
      <c r="L70" s="1"/>
      <c r="M70" s="66"/>
      <c r="N70" s="66"/>
      <c r="O70" s="66"/>
      <c r="P70" s="66"/>
      <c r="Q70" s="66"/>
      <c r="R70" s="66"/>
      <c r="S70" s="66"/>
      <c r="T70" s="66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4" customFormat="1" ht="15.75" customHeight="1">
      <c r="A71" s="66"/>
      <c r="B71" s="66"/>
      <c r="C71" s="66"/>
      <c r="D71" s="66"/>
      <c r="E71" s="1"/>
      <c r="F71" s="1"/>
      <c r="G71" s="1"/>
      <c r="H71" s="1"/>
      <c r="I71" s="1"/>
      <c r="J71" s="1"/>
      <c r="K71" s="1"/>
      <c r="L71" s="1"/>
      <c r="M71" s="66"/>
      <c r="N71" s="66"/>
      <c r="O71" s="66"/>
      <c r="P71" s="66"/>
      <c r="Q71" s="66"/>
      <c r="R71" s="66"/>
      <c r="S71" s="66"/>
      <c r="T71" s="66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 customHeight="1">
      <c r="A72" s="66"/>
      <c r="B72" s="66"/>
      <c r="C72" s="66"/>
      <c r="D72" s="66"/>
      <c r="E72" s="1"/>
      <c r="F72" s="1"/>
      <c r="G72" s="1"/>
      <c r="H72" s="1"/>
      <c r="I72" s="1"/>
      <c r="J72" s="1"/>
      <c r="K72" s="1"/>
      <c r="L72" s="1"/>
      <c r="M72" s="66"/>
      <c r="N72" s="66"/>
      <c r="O72" s="66"/>
      <c r="P72" s="66"/>
      <c r="Q72" s="70"/>
      <c r="R72" s="66"/>
      <c r="S72" s="66"/>
      <c r="T72" s="66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.75" customHeight="1">
      <c r="A73" s="72"/>
      <c r="B73" s="72"/>
      <c r="C73" s="72"/>
      <c r="D73" s="72"/>
      <c r="E73" s="73"/>
      <c r="F73" s="88" t="s">
        <v>93</v>
      </c>
      <c r="G73" s="87"/>
      <c r="H73" s="87"/>
      <c r="I73" s="87"/>
      <c r="J73" s="87"/>
      <c r="K73" s="87"/>
      <c r="L73" s="87"/>
      <c r="M73" s="72"/>
      <c r="N73" s="72"/>
      <c r="O73" s="72"/>
      <c r="P73" s="72"/>
      <c r="Q73" s="72"/>
      <c r="R73" s="72"/>
      <c r="S73" s="72"/>
      <c r="T73" s="7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 customHeight="1">
      <c r="A74" s="74" t="s">
        <v>94</v>
      </c>
      <c r="B74" s="74"/>
      <c r="C74" s="74"/>
      <c r="D74" s="74"/>
      <c r="E74" s="75"/>
      <c r="F74" s="75"/>
      <c r="G74" s="75"/>
      <c r="H74" s="75"/>
      <c r="I74" s="75"/>
      <c r="J74" s="75"/>
      <c r="K74" s="75"/>
      <c r="L74" s="75"/>
      <c r="M74" s="74"/>
      <c r="N74" s="74"/>
      <c r="O74" s="74"/>
      <c r="P74" s="74"/>
      <c r="Q74" s="74"/>
      <c r="R74" s="74"/>
      <c r="S74" s="74"/>
      <c r="T74" s="7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5.75" customHeight="1">
      <c r="A75" s="1"/>
      <c r="B75" s="1"/>
      <c r="C75" s="1"/>
      <c r="D75" s="1"/>
      <c r="E75" s="76"/>
      <c r="F75" s="76"/>
      <c r="G75" s="76"/>
      <c r="H75" s="76"/>
      <c r="I75" s="76"/>
      <c r="J75" s="76"/>
      <c r="K75" s="76"/>
      <c r="L75" s="76"/>
      <c r="M75" s="1"/>
      <c r="N75" s="1"/>
      <c r="O75" s="1"/>
      <c r="P75" s="1"/>
      <c r="Q75" s="1"/>
      <c r="R75" s="1"/>
      <c r="S75" s="1"/>
      <c r="T75" s="1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</row>
    <row r="76" spans="1:40" ht="15.75" customHeight="1">
      <c r="A76" s="78"/>
      <c r="B76" s="1"/>
      <c r="C76" s="1"/>
      <c r="D76" s="1"/>
      <c r="E76" s="70"/>
      <c r="F76" s="70"/>
      <c r="G76" s="70"/>
      <c r="H76" s="70"/>
      <c r="I76" s="70"/>
      <c r="J76" s="70"/>
      <c r="K76" s="70"/>
      <c r="L76" s="70"/>
      <c r="M76" s="1"/>
      <c r="N76" s="1"/>
      <c r="O76" s="1"/>
      <c r="P76" s="1"/>
      <c r="Q76" s="1"/>
      <c r="R76" s="1"/>
      <c r="S76" s="1"/>
      <c r="T76" s="1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</row>
    <row r="77" spans="1:40" ht="15.75" customHeight="1">
      <c r="A77" s="78"/>
      <c r="B77" s="1"/>
      <c r="C77" s="1"/>
      <c r="D77" s="1"/>
      <c r="E77" s="70"/>
      <c r="F77" s="70"/>
      <c r="G77" s="70"/>
      <c r="H77" s="70"/>
      <c r="I77" s="70"/>
      <c r="J77" s="70"/>
      <c r="K77" s="70"/>
      <c r="L77" s="70"/>
      <c r="M77" s="1"/>
      <c r="N77" s="1"/>
      <c r="O77" s="1"/>
      <c r="P77" s="1"/>
      <c r="Q77" s="1"/>
      <c r="R77" s="1"/>
      <c r="S77" s="1"/>
      <c r="T77" s="1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</row>
    <row r="78" spans="1:40" ht="15.75" customHeight="1">
      <c r="A78" s="78"/>
      <c r="B78" s="1"/>
      <c r="C78" s="1"/>
      <c r="D78" s="1"/>
      <c r="E78" s="70"/>
      <c r="F78" s="70"/>
      <c r="G78" s="70"/>
      <c r="H78" s="70"/>
      <c r="I78" s="70"/>
      <c r="J78" s="70"/>
      <c r="K78" s="70"/>
      <c r="L78" s="70"/>
      <c r="M78" s="1"/>
      <c r="N78" s="1"/>
      <c r="O78" s="1"/>
      <c r="P78" s="1"/>
      <c r="Q78" s="1"/>
      <c r="R78" s="1"/>
      <c r="S78" s="1"/>
      <c r="T78" s="1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</row>
    <row r="79" spans="1:40" ht="15.75" customHeight="1">
      <c r="A79" s="78"/>
      <c r="B79" s="1"/>
      <c r="C79" s="1"/>
      <c r="D79" s="1"/>
      <c r="E79" s="70"/>
      <c r="F79" s="70"/>
      <c r="G79" s="70"/>
      <c r="H79" s="70"/>
      <c r="I79" s="70"/>
      <c r="J79" s="70"/>
      <c r="K79" s="70"/>
      <c r="L79" s="70"/>
      <c r="M79" s="1"/>
      <c r="N79" s="1"/>
      <c r="O79" s="1"/>
      <c r="P79" s="1"/>
      <c r="Q79" s="1"/>
      <c r="R79" s="1"/>
      <c r="S79" s="1"/>
      <c r="T79" s="1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</row>
    <row r="80" spans="1:40" ht="15.75" customHeight="1">
      <c r="A80" s="78"/>
      <c r="B80" s="1"/>
      <c r="C80" s="1"/>
      <c r="D80" s="1"/>
      <c r="E80" s="70"/>
      <c r="F80" s="70"/>
      <c r="G80" s="70"/>
      <c r="H80" s="70"/>
      <c r="I80" s="70"/>
      <c r="J80" s="70"/>
      <c r="K80" s="70"/>
      <c r="L80" s="70"/>
      <c r="M80" s="1"/>
      <c r="N80" s="1"/>
      <c r="O80" s="1"/>
      <c r="P80" s="1"/>
      <c r="Q80" s="1"/>
      <c r="R80" s="1"/>
      <c r="S80" s="1"/>
      <c r="T80" s="1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</row>
    <row r="81" spans="1:40" ht="15.75" customHeight="1">
      <c r="A81" s="78"/>
      <c r="B81" s="1"/>
      <c r="C81" s="1"/>
      <c r="D81" s="1"/>
      <c r="E81" s="70"/>
      <c r="F81" s="70"/>
      <c r="G81" s="70"/>
      <c r="H81" s="70"/>
      <c r="I81" s="70"/>
      <c r="J81" s="70"/>
      <c r="K81" s="70"/>
      <c r="L81" s="70"/>
      <c r="M81" s="1"/>
      <c r="N81" s="1"/>
      <c r="O81" s="1"/>
      <c r="P81" s="1"/>
      <c r="Q81" s="1"/>
      <c r="R81" s="1"/>
      <c r="S81" s="1"/>
      <c r="T81" s="1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</row>
    <row r="82" spans="1:40" ht="15.75" customHeight="1">
      <c r="A82" s="78"/>
      <c r="B82" s="1"/>
      <c r="C82" s="1"/>
      <c r="D82" s="1"/>
      <c r="E82" s="70"/>
      <c r="F82" s="70"/>
      <c r="G82" s="70"/>
      <c r="H82" s="70"/>
      <c r="I82" s="70"/>
      <c r="J82" s="70"/>
      <c r="K82" s="70"/>
      <c r="L82" s="70"/>
      <c r="M82" s="1"/>
      <c r="N82" s="1"/>
      <c r="O82" s="1"/>
      <c r="P82" s="1"/>
      <c r="Q82" s="1"/>
      <c r="R82" s="1"/>
      <c r="S82" s="1"/>
      <c r="T82" s="1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</row>
    <row r="83" spans="1:40" ht="15.75" customHeight="1">
      <c r="A83" s="78"/>
      <c r="B83" s="1"/>
      <c r="C83" s="1"/>
      <c r="D83" s="1"/>
      <c r="E83" s="70"/>
      <c r="F83" s="70"/>
      <c r="G83" s="70"/>
      <c r="H83" s="70"/>
      <c r="I83" s="70"/>
      <c r="J83" s="70"/>
      <c r="K83" s="70"/>
      <c r="L83" s="70"/>
      <c r="M83" s="1"/>
      <c r="N83" s="1"/>
      <c r="O83" s="1"/>
      <c r="P83" s="1"/>
      <c r="Q83" s="1"/>
      <c r="R83" s="1"/>
      <c r="S83" s="1"/>
      <c r="T83" s="1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</row>
    <row r="84" spans="1:40" ht="15.75" customHeight="1">
      <c r="A84" s="78"/>
      <c r="B84" s="1"/>
      <c r="C84" s="1"/>
      <c r="D84" s="1"/>
      <c r="E84" s="70"/>
      <c r="F84" s="70"/>
      <c r="G84" s="70"/>
      <c r="H84" s="70"/>
      <c r="I84" s="70"/>
      <c r="J84" s="70"/>
      <c r="K84" s="70"/>
      <c r="L84" s="70"/>
      <c r="M84" s="1"/>
      <c r="N84" s="1"/>
      <c r="O84" s="1"/>
      <c r="P84" s="1"/>
      <c r="Q84" s="1"/>
      <c r="R84" s="1"/>
      <c r="S84" s="1"/>
      <c r="T84" s="1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</row>
    <row r="85" spans="1:40" ht="15.75" customHeight="1">
      <c r="A85" s="78"/>
      <c r="B85" s="1"/>
      <c r="C85" s="1"/>
      <c r="D85" s="1"/>
      <c r="E85" s="70"/>
      <c r="F85" s="70"/>
      <c r="G85" s="70"/>
      <c r="H85" s="70"/>
      <c r="I85" s="70"/>
      <c r="J85" s="70"/>
      <c r="K85" s="70"/>
      <c r="L85" s="70"/>
      <c r="M85" s="1"/>
      <c r="N85" s="1"/>
      <c r="O85" s="1"/>
      <c r="P85" s="1"/>
      <c r="Q85" s="1"/>
      <c r="R85" s="1"/>
      <c r="S85" s="1"/>
      <c r="T85" s="1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</row>
    <row r="86" spans="1:40" ht="15.75" customHeight="1">
      <c r="A86" s="78"/>
      <c r="B86" s="1"/>
      <c r="C86" s="1"/>
      <c r="D86" s="1"/>
      <c r="E86" s="70"/>
      <c r="F86" s="70"/>
      <c r="G86" s="70"/>
      <c r="H86" s="70"/>
      <c r="I86" s="70"/>
      <c r="J86" s="70"/>
      <c r="K86" s="70"/>
      <c r="L86" s="70"/>
      <c r="M86" s="1"/>
      <c r="N86" s="1"/>
      <c r="O86" s="1"/>
      <c r="P86" s="1"/>
      <c r="Q86" s="1"/>
      <c r="R86" s="1"/>
      <c r="S86" s="1"/>
      <c r="T86" s="1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</row>
    <row r="87" spans="1:40" ht="15.75" customHeight="1">
      <c r="A87" s="78"/>
      <c r="B87" s="1"/>
      <c r="C87" s="1"/>
      <c r="D87" s="1"/>
      <c r="E87" s="70"/>
      <c r="F87" s="70"/>
      <c r="G87" s="70"/>
      <c r="H87" s="70"/>
      <c r="I87" s="70"/>
      <c r="J87" s="70"/>
      <c r="K87" s="70"/>
      <c r="L87" s="70"/>
      <c r="M87" s="1"/>
      <c r="N87" s="1"/>
      <c r="O87" s="1"/>
      <c r="P87" s="1"/>
      <c r="Q87" s="1"/>
      <c r="R87" s="1"/>
      <c r="S87" s="1"/>
      <c r="T87" s="1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</row>
    <row r="88" spans="1:40" ht="15.75" customHeight="1">
      <c r="A88" s="78"/>
      <c r="B88" s="1"/>
      <c r="C88" s="1"/>
      <c r="D88" s="1"/>
      <c r="E88" s="70"/>
      <c r="F88" s="70"/>
      <c r="G88" s="70"/>
      <c r="H88" s="70"/>
      <c r="I88" s="70"/>
      <c r="J88" s="70"/>
      <c r="K88" s="70"/>
      <c r="L88" s="70"/>
      <c r="M88" s="1"/>
      <c r="N88" s="1"/>
      <c r="O88" s="1"/>
      <c r="P88" s="1"/>
      <c r="Q88" s="1"/>
      <c r="R88" s="1"/>
      <c r="S88" s="1"/>
      <c r="T88" s="1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</row>
    <row r="89" spans="1:40" ht="15.75" customHeight="1">
      <c r="A89" s="78"/>
      <c r="B89" s="1"/>
      <c r="C89" s="1"/>
      <c r="D89" s="1"/>
      <c r="E89" s="70"/>
      <c r="F89" s="70"/>
      <c r="G89" s="70"/>
      <c r="H89" s="70"/>
      <c r="I89" s="70"/>
      <c r="J89" s="70"/>
      <c r="K89" s="70"/>
      <c r="L89" s="70"/>
      <c r="M89" s="1"/>
      <c r="N89" s="1"/>
      <c r="O89" s="1"/>
      <c r="P89" s="1"/>
      <c r="Q89" s="1"/>
      <c r="R89" s="1"/>
      <c r="S89" s="1"/>
      <c r="T89" s="1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</row>
    <row r="90" spans="1:40" ht="15.75" customHeight="1">
      <c r="A90" s="78"/>
      <c r="B90" s="1"/>
      <c r="C90" s="1"/>
      <c r="D90" s="1"/>
      <c r="E90" s="70"/>
      <c r="F90" s="70"/>
      <c r="G90" s="70"/>
      <c r="H90" s="70"/>
      <c r="I90" s="70"/>
      <c r="J90" s="70"/>
      <c r="K90" s="70"/>
      <c r="L90" s="70"/>
      <c r="M90" s="1"/>
      <c r="N90" s="1"/>
      <c r="O90" s="1"/>
      <c r="P90" s="1"/>
      <c r="Q90" s="1"/>
      <c r="R90" s="1"/>
      <c r="S90" s="1"/>
      <c r="T90" s="1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</row>
    <row r="91" spans="1:40" ht="15.75" customHeight="1">
      <c r="A91" s="78"/>
      <c r="B91" s="1"/>
      <c r="C91" s="1"/>
      <c r="D91" s="1"/>
      <c r="E91" s="70"/>
      <c r="F91" s="70"/>
      <c r="G91" s="70"/>
      <c r="H91" s="70"/>
      <c r="I91" s="70"/>
      <c r="J91" s="70"/>
      <c r="K91" s="70"/>
      <c r="L91" s="70"/>
      <c r="M91" s="1"/>
      <c r="N91" s="1"/>
      <c r="O91" s="1"/>
      <c r="P91" s="1"/>
      <c r="Q91" s="1"/>
      <c r="R91" s="1"/>
      <c r="S91" s="1"/>
      <c r="T91" s="1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</row>
    <row r="92" spans="1:40" ht="15.75" customHeight="1">
      <c r="A92" s="78"/>
      <c r="B92" s="1"/>
      <c r="C92" s="1"/>
      <c r="D92" s="1"/>
      <c r="E92" s="70"/>
      <c r="F92" s="70"/>
      <c r="G92" s="70"/>
      <c r="H92" s="70"/>
      <c r="I92" s="70"/>
      <c r="J92" s="70"/>
      <c r="K92" s="70"/>
      <c r="L92" s="70"/>
      <c r="M92" s="1"/>
      <c r="N92" s="1"/>
      <c r="O92" s="1"/>
      <c r="P92" s="1"/>
      <c r="Q92" s="1"/>
      <c r="R92" s="1"/>
      <c r="S92" s="1"/>
      <c r="T92" s="1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</row>
    <row r="93" spans="1:40" ht="15.75" customHeight="1">
      <c r="A93" s="78"/>
      <c r="B93" s="1"/>
      <c r="C93" s="1"/>
      <c r="D93" s="1"/>
      <c r="E93" s="70"/>
      <c r="F93" s="70"/>
      <c r="G93" s="70"/>
      <c r="H93" s="70"/>
      <c r="I93" s="70"/>
      <c r="J93" s="70"/>
      <c r="K93" s="70"/>
      <c r="L93" s="70"/>
      <c r="M93" s="1"/>
      <c r="N93" s="1"/>
      <c r="O93" s="1"/>
      <c r="P93" s="1"/>
      <c r="Q93" s="1"/>
      <c r="R93" s="1"/>
      <c r="S93" s="1"/>
      <c r="T93" s="1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</row>
    <row r="94" spans="1:40" ht="15.75" customHeight="1">
      <c r="A94" s="78"/>
      <c r="B94" s="1"/>
      <c r="C94" s="1"/>
      <c r="D94" s="1"/>
      <c r="E94" s="70"/>
      <c r="F94" s="70"/>
      <c r="G94" s="70"/>
      <c r="H94" s="70"/>
      <c r="I94" s="70"/>
      <c r="J94" s="70"/>
      <c r="K94" s="70"/>
      <c r="L94" s="70"/>
      <c r="M94" s="1"/>
      <c r="N94" s="1"/>
      <c r="O94" s="1"/>
      <c r="P94" s="1"/>
      <c r="Q94" s="1"/>
      <c r="R94" s="1"/>
      <c r="S94" s="1"/>
      <c r="T94" s="1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</row>
    <row r="95" spans="1:40" ht="15.75" customHeight="1">
      <c r="A95" s="78"/>
      <c r="B95" s="1"/>
      <c r="C95" s="1"/>
      <c r="D95" s="1"/>
      <c r="E95" s="70"/>
      <c r="F95" s="70"/>
      <c r="G95" s="70"/>
      <c r="H95" s="70"/>
      <c r="I95" s="70"/>
      <c r="J95" s="70"/>
      <c r="K95" s="70"/>
      <c r="L95" s="70"/>
      <c r="M95" s="1"/>
      <c r="N95" s="1"/>
      <c r="O95" s="1"/>
      <c r="P95" s="1"/>
      <c r="Q95" s="1"/>
      <c r="R95" s="1"/>
      <c r="S95" s="1"/>
      <c r="T95" s="1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</row>
    <row r="96" spans="1:40" ht="15.75" customHeight="1">
      <c r="A96" s="79"/>
      <c r="B96" s="77"/>
      <c r="C96" s="77"/>
      <c r="D96" s="77"/>
      <c r="E96" s="66"/>
      <c r="F96" s="66"/>
      <c r="G96" s="66"/>
      <c r="H96" s="66"/>
      <c r="I96" s="66"/>
      <c r="J96" s="66"/>
      <c r="K96" s="66"/>
      <c r="L96" s="66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</row>
    <row r="97" spans="1:40" ht="15.75" customHeight="1">
      <c r="A97" s="79"/>
      <c r="B97" s="77"/>
      <c r="C97" s="77"/>
      <c r="D97" s="77"/>
      <c r="E97" s="66"/>
      <c r="F97" s="66"/>
      <c r="G97" s="66"/>
      <c r="H97" s="66"/>
      <c r="I97" s="66"/>
      <c r="J97" s="66"/>
      <c r="K97" s="66"/>
      <c r="L97" s="66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</row>
    <row r="98" spans="1:40" ht="15.75" customHeight="1">
      <c r="A98" s="79"/>
      <c r="B98" s="77"/>
      <c r="C98" s="77"/>
      <c r="D98" s="77"/>
      <c r="E98" s="66"/>
      <c r="F98" s="66"/>
      <c r="G98" s="66"/>
      <c r="H98" s="66"/>
      <c r="I98" s="66"/>
      <c r="J98" s="66"/>
      <c r="K98" s="66"/>
      <c r="L98" s="66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</row>
    <row r="99" spans="1:40" ht="15.75" customHeight="1">
      <c r="A99" s="79"/>
      <c r="B99" s="77"/>
      <c r="C99" s="77"/>
      <c r="D99" s="77"/>
      <c r="E99" s="66"/>
      <c r="F99" s="66"/>
      <c r="G99" s="66"/>
      <c r="H99" s="66"/>
      <c r="I99" s="66"/>
      <c r="J99" s="66"/>
      <c r="K99" s="66"/>
      <c r="L99" s="66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</row>
    <row r="100" spans="1:40" ht="15.75" customHeight="1">
      <c r="A100" s="79"/>
      <c r="B100" s="77"/>
      <c r="C100" s="77"/>
      <c r="D100" s="77"/>
      <c r="E100" s="74"/>
      <c r="F100" s="74"/>
      <c r="G100" s="74"/>
      <c r="H100" s="74"/>
      <c r="I100" s="74"/>
      <c r="J100" s="74"/>
      <c r="K100" s="74"/>
      <c r="L100" s="74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</row>
    <row r="101" spans="1:40" ht="15.75" customHeight="1">
      <c r="A101" s="79"/>
      <c r="B101" s="77"/>
      <c r="C101" s="77"/>
      <c r="D101" s="77"/>
      <c r="E101" s="1"/>
      <c r="F101" s="1"/>
      <c r="G101" s="1"/>
      <c r="H101" s="1"/>
      <c r="I101" s="1"/>
      <c r="J101" s="1"/>
      <c r="K101" s="1"/>
      <c r="L101" s="1"/>
      <c r="M101" s="77"/>
      <c r="N101" s="77"/>
      <c r="O101" s="77"/>
      <c r="P101" s="77"/>
      <c r="Q101" s="77"/>
      <c r="R101" s="77"/>
      <c r="S101" s="77"/>
      <c r="T101" s="77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</row>
    <row r="102" spans="1:40" ht="15.75" customHeight="1">
      <c r="A102" s="81"/>
      <c r="B102" s="80"/>
      <c r="C102" s="80"/>
      <c r="D102" s="80"/>
      <c r="E102" s="1"/>
      <c r="F102" s="1"/>
      <c r="G102" s="1"/>
      <c r="H102" s="1"/>
      <c r="I102" s="1"/>
      <c r="J102" s="1"/>
      <c r="K102" s="1"/>
      <c r="L102" s="1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</row>
    <row r="103" spans="1:40" ht="15.75" customHeight="1">
      <c r="A103" s="81"/>
      <c r="B103" s="80"/>
      <c r="C103" s="80"/>
      <c r="D103" s="80"/>
      <c r="E103" s="1"/>
      <c r="F103" s="1"/>
      <c r="G103" s="1"/>
      <c r="H103" s="1"/>
      <c r="I103" s="1"/>
      <c r="J103" s="1"/>
      <c r="K103" s="1"/>
      <c r="L103" s="1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</row>
    <row r="104" spans="1:40" ht="15.75" customHeight="1">
      <c r="A104" s="81"/>
      <c r="B104" s="80"/>
      <c r="C104" s="80"/>
      <c r="D104" s="80"/>
      <c r="E104" s="1"/>
      <c r="F104" s="1"/>
      <c r="G104" s="1"/>
      <c r="H104" s="1"/>
      <c r="I104" s="1"/>
      <c r="J104" s="1"/>
      <c r="K104" s="1"/>
      <c r="L104" s="1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</row>
    <row r="105" spans="1:40" ht="15.75" customHeight="1">
      <c r="A105" s="81"/>
      <c r="B105" s="80"/>
      <c r="C105" s="80"/>
      <c r="D105" s="80"/>
      <c r="E105" s="1"/>
      <c r="F105" s="1"/>
      <c r="G105" s="1"/>
      <c r="H105" s="1"/>
      <c r="I105" s="1"/>
      <c r="J105" s="1"/>
      <c r="K105" s="1"/>
      <c r="L105" s="1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</row>
    <row r="106" spans="1:40" ht="15.75" customHeight="1">
      <c r="A106" s="81"/>
      <c r="B106" s="80"/>
      <c r="C106" s="80"/>
      <c r="D106" s="80"/>
      <c r="E106" s="1"/>
      <c r="F106" s="1"/>
      <c r="G106" s="1"/>
      <c r="H106" s="1"/>
      <c r="I106" s="1"/>
      <c r="J106" s="1"/>
      <c r="K106" s="1"/>
      <c r="L106" s="1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</row>
    <row r="107" spans="1:40" ht="15.75" customHeight="1">
      <c r="A107" s="81"/>
      <c r="B107" s="80"/>
      <c r="C107" s="80"/>
      <c r="D107" s="80"/>
      <c r="E107" s="1"/>
      <c r="F107" s="1"/>
      <c r="G107" s="1"/>
      <c r="H107" s="1"/>
      <c r="I107" s="1"/>
      <c r="J107" s="1"/>
      <c r="K107" s="1"/>
      <c r="L107" s="1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</row>
    <row r="108" spans="1:40" ht="15.75" customHeight="1">
      <c r="A108" s="81"/>
      <c r="B108" s="80"/>
      <c r="C108" s="80"/>
      <c r="D108" s="80"/>
      <c r="E108" s="1"/>
      <c r="F108" s="1"/>
      <c r="G108" s="1"/>
      <c r="H108" s="1"/>
      <c r="I108" s="1"/>
      <c r="J108" s="1"/>
      <c r="K108" s="1"/>
      <c r="L108" s="1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</row>
    <row r="109" spans="1:40" ht="15.75" customHeight="1">
      <c r="A109" s="81"/>
      <c r="B109" s="80"/>
      <c r="C109" s="80"/>
      <c r="D109" s="80"/>
      <c r="E109" s="77"/>
      <c r="F109" s="77"/>
      <c r="G109" s="77"/>
      <c r="H109" s="77"/>
      <c r="I109" s="77"/>
      <c r="J109" s="77"/>
      <c r="K109" s="77"/>
      <c r="L109" s="77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</row>
    <row r="110" spans="1:40" ht="15.75" customHeight="1">
      <c r="A110" s="81"/>
      <c r="B110" s="80"/>
      <c r="C110" s="80"/>
      <c r="D110" s="80"/>
      <c r="E110" s="77"/>
      <c r="F110" s="77"/>
      <c r="G110" s="77"/>
      <c r="H110" s="77"/>
      <c r="I110" s="77"/>
      <c r="J110" s="77"/>
      <c r="K110" s="77"/>
      <c r="L110" s="77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</row>
    <row r="111" spans="1:40" ht="15.75" customHeight="1">
      <c r="A111" s="81"/>
      <c r="B111" s="80"/>
      <c r="C111" s="80"/>
      <c r="D111" s="80"/>
      <c r="E111" s="77"/>
      <c r="F111" s="77"/>
      <c r="G111" s="77"/>
      <c r="H111" s="77"/>
      <c r="I111" s="77"/>
      <c r="J111" s="77"/>
      <c r="K111" s="77"/>
      <c r="L111" s="77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</row>
    <row r="112" spans="1:40" ht="15.75" customHeight="1">
      <c r="A112" s="81"/>
      <c r="B112" s="80"/>
      <c r="C112" s="80"/>
      <c r="D112" s="80"/>
      <c r="E112" s="77"/>
      <c r="F112" s="77"/>
      <c r="G112" s="77"/>
      <c r="H112" s="77"/>
      <c r="I112" s="77"/>
      <c r="J112" s="77"/>
      <c r="K112" s="77"/>
      <c r="L112" s="77"/>
      <c r="M112" s="80"/>
      <c r="N112" s="80"/>
      <c r="O112" s="80"/>
      <c r="P112" s="80"/>
      <c r="Q112" s="80"/>
      <c r="R112" s="80"/>
      <c r="S112" s="80"/>
      <c r="T112" s="80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5.75" customHeight="1">
      <c r="A113" s="78"/>
      <c r="B113" s="1"/>
      <c r="C113" s="1"/>
      <c r="D113" s="1"/>
      <c r="E113" s="77"/>
      <c r="F113" s="77"/>
      <c r="G113" s="77"/>
      <c r="H113" s="77"/>
      <c r="I113" s="77"/>
      <c r="J113" s="77"/>
      <c r="K113" s="77"/>
      <c r="L113" s="7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.75" customHeight="1">
      <c r="A114" s="1"/>
      <c r="B114" s="1"/>
      <c r="C114" s="1"/>
      <c r="D114" s="1"/>
      <c r="E114" s="77"/>
      <c r="F114" s="77"/>
      <c r="G114" s="77"/>
      <c r="H114" s="77"/>
      <c r="I114" s="77"/>
      <c r="J114" s="77"/>
      <c r="K114" s="77"/>
      <c r="L114" s="7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customHeight="1">
      <c r="A115" s="1"/>
      <c r="B115" s="1"/>
      <c r="C115" s="1"/>
      <c r="D115" s="1"/>
      <c r="E115" s="80"/>
      <c r="F115" s="80"/>
      <c r="G115" s="80"/>
      <c r="H115" s="80"/>
      <c r="I115" s="80"/>
      <c r="J115" s="80"/>
      <c r="K115" s="80"/>
      <c r="L115" s="8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customHeight="1">
      <c r="A116" s="1"/>
      <c r="B116" s="1"/>
      <c r="C116" s="1"/>
      <c r="D116" s="1"/>
      <c r="E116" s="80"/>
      <c r="F116" s="80"/>
      <c r="G116" s="80"/>
      <c r="H116" s="80"/>
      <c r="I116" s="80"/>
      <c r="J116" s="80"/>
      <c r="K116" s="80"/>
      <c r="L116" s="8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.75" customHeight="1">
      <c r="A117" s="1"/>
      <c r="B117" s="1"/>
      <c r="C117" s="1"/>
      <c r="D117" s="1"/>
      <c r="E117" s="80"/>
      <c r="F117" s="80"/>
      <c r="G117" s="80"/>
      <c r="H117" s="80"/>
      <c r="I117" s="80"/>
      <c r="J117" s="80"/>
      <c r="K117" s="80"/>
      <c r="L117" s="8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.75" customHeight="1">
      <c r="A118" s="1"/>
      <c r="B118" s="1"/>
      <c r="C118" s="1"/>
      <c r="D118" s="1"/>
      <c r="E118" s="80"/>
      <c r="F118" s="80"/>
      <c r="G118" s="80"/>
      <c r="H118" s="80"/>
      <c r="I118" s="80"/>
      <c r="J118" s="80"/>
      <c r="K118" s="80"/>
      <c r="L118" s="8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customHeight="1">
      <c r="A119" s="1"/>
      <c r="B119" s="1"/>
      <c r="C119" s="1"/>
      <c r="D119" s="1"/>
      <c r="E119" s="80"/>
      <c r="F119" s="80"/>
      <c r="G119" s="80"/>
      <c r="H119" s="80"/>
      <c r="I119" s="80"/>
      <c r="J119" s="80"/>
      <c r="K119" s="80"/>
      <c r="L119" s="8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customHeight="1">
      <c r="A120" s="1"/>
      <c r="B120" s="1"/>
      <c r="C120" s="1"/>
      <c r="D120" s="1"/>
      <c r="E120" s="80"/>
      <c r="F120" s="80"/>
      <c r="G120" s="80"/>
      <c r="H120" s="80"/>
      <c r="I120" s="80"/>
      <c r="J120" s="80"/>
      <c r="K120" s="80"/>
      <c r="L120" s="8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.75" customHeight="1">
      <c r="A121" s="1"/>
      <c r="B121" s="1"/>
      <c r="C121" s="1"/>
      <c r="D121" s="1"/>
      <c r="E121" s="80"/>
      <c r="F121" s="80"/>
      <c r="G121" s="80"/>
      <c r="H121" s="80"/>
      <c r="I121" s="80"/>
      <c r="J121" s="80"/>
      <c r="K121" s="80"/>
      <c r="L121" s="8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.75" customHeight="1">
      <c r="A122" s="1"/>
      <c r="B122" s="1"/>
      <c r="C122" s="1"/>
      <c r="D122" s="1"/>
      <c r="E122" s="80"/>
      <c r="F122" s="80"/>
      <c r="G122" s="80"/>
      <c r="H122" s="80"/>
      <c r="I122" s="80"/>
      <c r="J122" s="80"/>
      <c r="K122" s="80"/>
      <c r="L122" s="8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5.75" customHeight="1">
      <c r="A123" s="1"/>
      <c r="B123" s="1"/>
      <c r="C123" s="1"/>
      <c r="D123" s="1"/>
      <c r="E123" s="80"/>
      <c r="F123" s="80"/>
      <c r="G123" s="80"/>
      <c r="H123" s="80"/>
      <c r="I123" s="80"/>
      <c r="J123" s="80"/>
      <c r="K123" s="80"/>
      <c r="L123" s="8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5.75" customHeight="1">
      <c r="A124" s="1"/>
      <c r="B124" s="1"/>
      <c r="C124" s="1"/>
      <c r="D124" s="1"/>
      <c r="E124" s="80"/>
      <c r="F124" s="80"/>
      <c r="G124" s="80"/>
      <c r="H124" s="80"/>
      <c r="I124" s="80"/>
      <c r="J124" s="80"/>
      <c r="K124" s="80"/>
      <c r="L124" s="8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 customHeight="1">
      <c r="A125" s="1"/>
      <c r="B125" s="1"/>
      <c r="C125" s="1"/>
      <c r="D125" s="1"/>
      <c r="E125" s="80"/>
      <c r="F125" s="80"/>
      <c r="G125" s="80"/>
      <c r="H125" s="80"/>
      <c r="I125" s="80"/>
      <c r="J125" s="80"/>
      <c r="K125" s="80"/>
      <c r="L125" s="8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75" customHeight="1">
      <c r="A147" s="1"/>
      <c r="B147" s="1"/>
      <c r="C147" s="1"/>
      <c r="D147" s="1"/>
      <c r="E147" s="1"/>
      <c r="F147" s="8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customHeight="1">
      <c r="A148" s="1"/>
      <c r="B148" s="1"/>
      <c r="C148" s="1"/>
      <c r="D148" s="1"/>
      <c r="E148" s="1"/>
      <c r="F148" s="8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spans="1:40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spans="1:40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spans="1:40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spans="1:40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spans="1:40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spans="1:40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  <row r="1007" spans="1:40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</row>
    <row r="1008" spans="1:40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</row>
    <row r="1009" spans="1:40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</row>
    <row r="1010" spans="1:4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</row>
    <row r="1011" spans="1:40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</row>
    <row r="1012" spans="1:40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</row>
    <row r="1013" spans="1:40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</row>
    <row r="1014" spans="1:40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</row>
    <row r="1015" spans="1:40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</row>
    <row r="1016" spans="1:40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</row>
    <row r="1017" spans="1:40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</row>
    <row r="1018" spans="1:40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</row>
    <row r="1019" spans="1:40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</row>
    <row r="1020" spans="1:40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</row>
    <row r="1021" spans="1:40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</row>
    <row r="1022" spans="1:40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</row>
    <row r="1023" spans="1:40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</row>
    <row r="1024" spans="1:40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</row>
    <row r="1025" spans="1:40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</row>
    <row r="1026" spans="1:40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</row>
    <row r="1027" spans="1:40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</row>
    <row r="1028" spans="1:40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</row>
    <row r="1029" spans="1:40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</row>
    <row r="1030" spans="1:40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</row>
    <row r="1031" spans="1:40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</row>
    <row r="1032" spans="1:40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</row>
    <row r="1033" spans="1:40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</row>
    <row r="1034" spans="1:40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</row>
    <row r="1035" spans="1:40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</row>
    <row r="1036" spans="1:40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</row>
    <row r="1037" spans="1:40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</row>
    <row r="1038" spans="1:40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</row>
    <row r="1039" spans="1:40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</row>
    <row r="1040" spans="1:40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</row>
    <row r="1041" spans="1:40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</row>
    <row r="1042" spans="1:40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</row>
    <row r="1043" spans="1:40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</row>
    <row r="1044" spans="1:40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</row>
    <row r="1045" spans="1:40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</row>
    <row r="1046" spans="1:40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</row>
    <row r="1047" spans="1:40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</row>
    <row r="1048" spans="1:40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</row>
    <row r="1049" spans="1:40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</row>
    <row r="1050" spans="1:40" ht="15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</row>
    <row r="1051" spans="1:40" ht="15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</row>
    <row r="1052" spans="1:40" ht="15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</row>
  </sheetData>
  <sheetProtection algorithmName="SHA-512" hashValue="1rox7wTbb9hki7wwWk3HGFmusf4C29uAGstvooWGCAj16LOyX+mG0FgjHK43GxGjsug0Jfk2qrmu/EU/AM8Kvg==" saltValue="V9o3UuEoigk4HuYT5k7lMA==" spinCount="100000" sheet="1" objects="1" scenarios="1" sort="0" autoFilter="0"/>
  <mergeCells count="239"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  <mergeCell ref="S14:T15"/>
    <mergeCell ref="AB14:AE14"/>
    <mergeCell ref="AF14:AH14"/>
    <mergeCell ref="AI14:AJ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B54:C54"/>
    <mergeCell ref="E54:L54"/>
    <mergeCell ref="M54:O54"/>
    <mergeCell ref="P54:R54"/>
    <mergeCell ref="S54:T54"/>
    <mergeCell ref="B55:C55"/>
    <mergeCell ref="E55:L55"/>
    <mergeCell ref="M55:O55"/>
    <mergeCell ref="P55:R55"/>
    <mergeCell ref="S55:T55"/>
    <mergeCell ref="A58:T58"/>
    <mergeCell ref="A59:T59"/>
    <mergeCell ref="F73:L73"/>
    <mergeCell ref="B56:C56"/>
    <mergeCell ref="E56:L56"/>
    <mergeCell ref="M56:O56"/>
    <mergeCell ref="P56:R56"/>
    <mergeCell ref="S56:T56"/>
    <mergeCell ref="A57:R57"/>
    <mergeCell ref="S57:T57"/>
  </mergeCells>
  <printOptions horizontalCentered="1"/>
  <pageMargins left="0.31496062992125984" right="0.31496062992125984" top="0.15748031496062992" bottom="0.15748031496062992" header="0.11811023622047245" footer="0.11811023622047245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2023-08-25T19:12:06Z</dcterms:modified>
</cp:coreProperties>
</file>