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M10" i="1" s="1"/>
  <c r="P10" i="1" s="1"/>
  <c r="V34" i="1"/>
  <c r="V30" i="1"/>
  <c r="E10" i="1"/>
  <c r="L10" i="1" s="1"/>
  <c r="R10" i="1" l="1"/>
</calcChain>
</file>

<file path=xl/sharedStrings.xml><?xml version="1.0" encoding="utf-8"?>
<sst xmlns="http://schemas.openxmlformats.org/spreadsheetml/2006/main" count="167" uniqueCount="108">
  <si>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</si>
  <si>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</si>
  <si>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</si>
  <si>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</si>
  <si>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</si>
  <si>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</si>
  <si>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</si>
  <si>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</si>
  <si>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</si>
  <si>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</si>
  <si>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</si>
  <si>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01/04/2021 A 30/04/2021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</si>
  <si>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</si>
  <si>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</si>
  <si>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</si>
  <si>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</si>
  <si>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</si>
  <si>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</si>
  <si>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</si>
  <si>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</si>
  <si>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</si>
  <si>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</si>
  <si>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</si>
  <si>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</si>
  <si>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</si>
  <si>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</si>
  <si>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</si>
  <si>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</si>
  <si>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</si>
  <si>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</si>
  <si>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</si>
  <si>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</si>
  <si>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</si>
  <si>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</si>
  <si>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</si>
  <si>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</si>
  <si>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</si>
  <si>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</si>
  <si>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</si>
  <si>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</si>
  <si>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</si>
  <si>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 xml:space="preserve">FGTS- COMPETÊNCIA 03/2021 </t>
  </si>
  <si>
    <t>*</t>
  </si>
  <si>
    <t>ENCARGOS TRABALHISTA</t>
  </si>
  <si>
    <t>HOLERITE COMPETÊNCIA 03/2021 - ADENILCE ARAUJO DA SILVA- COZINHEIRA</t>
  </si>
  <si>
    <t>RECURSOS HUMANOS</t>
  </si>
  <si>
    <t>HOLERITE COMPETÊNCIA  03/2021 - SUELEN RAFAELA DOS PASSOS- COZINHEIRA</t>
  </si>
  <si>
    <t>HOLERITE COMPETÊNCIA  03/2021 - CARINA LIMA TAVARES- DIRETORA ESCOLAR</t>
  </si>
  <si>
    <t>HOLERITE COMPETÊNCIA  03/2021- AMARA MARIA H. DA CONCEIÇÃO - FAXINEIRA</t>
  </si>
  <si>
    <t>HOLERITE COMPETÊNCIA  03/2021 - MARIA FIGUEIREDO DA SILVA- FAXINEIRA</t>
  </si>
  <si>
    <t>HOLERITE COMPETÊNCIA  03/2021 - ANA LUCIA VASQUEZ ANTONIO- MONITORA</t>
  </si>
  <si>
    <t>HOLERITE COMPETÊNCIA  03/2021 - DYANE DANTAS MIRANDA- MONITORA</t>
  </si>
  <si>
    <t>HOLERITE COMPETÊNCIA  03/2021 - FLAVIA DANIELA DOS S. COSTA- MONITORA</t>
  </si>
  <si>
    <t>HOLERITE COMPETÊNCIA  03/2021 - JANAINA JENIFER ANDRADE- MONITORA</t>
  </si>
  <si>
    <t>HOLERITE COMPETÊNCIA  03/2021 - ADRIANA DE GOES CORREA- PROFESSORA</t>
  </si>
  <si>
    <t>HOLERITE COMPETÊNCIA  03/2021 - ANA PAULA SANTANA PEGAS - PROFESSORA</t>
  </si>
  <si>
    <t>HOLERITE COMPETÊNCIA  03/2021 - BARBARA ANGELICA DE S.CRUZ- PROFESSORA OFICINEIRA</t>
  </si>
  <si>
    <t>HOLERITE COMPETÊNCIA  03/2021 - MELISSA RIBEIRO BORBIGNON SOUZA - PROFESSORA</t>
  </si>
  <si>
    <t>HOLERITE COMPETÊNCIA  03/2021 - SIMONE NASCIMENTO DOS SANTOS- PROFESSORA</t>
  </si>
  <si>
    <t>HOLERITE COMPETÊNCIA  03/2021 - THALITA REGINA DA SILVA FRANÇA - SECRETARIA ESCOLAR</t>
  </si>
  <si>
    <t>HOLERITE FÉRIAS - ADENILCE ARAUJO DA SILVA- COZINHEIRA</t>
  </si>
  <si>
    <t>HOLERITE FÉRIAS - ANA LUCIA VASQUEZ ANTONIO- MONITORA</t>
  </si>
  <si>
    <t>HOLERITE FÉRIAS - JANAINA JENIFER ANDRADE- MONITORA</t>
  </si>
  <si>
    <t>HOLERITE FÉRIAS - THALITA REGINA DA SILVA FRANÇA - SECRETARIA ESCOLAR</t>
  </si>
  <si>
    <t>CONTRIBUIÇÃO ASSOCIATIVA - SINDICATO DOS PROFESSORES DE SANTOS E REGIÃO</t>
  </si>
  <si>
    <t>ENCARGO TRABALHISTA</t>
  </si>
  <si>
    <t>HOLERITE ADIANTAMENTO DE SALARIO - SUELEN RAFAELA DOS PASSOS- COZINHEIRA</t>
  </si>
  <si>
    <t>HOLERITE ADIANT.1ºPARCELA DO 13ºSALARIO- DYANE DANTAS MIRANDA- MONITORA</t>
  </si>
  <si>
    <t xml:space="preserve">DARF COD. 0561- COMPETÊNCIA 03/2021 - S/FOLHA DE PGTO </t>
  </si>
  <si>
    <t>GPS- INSS- COMPETÊNCIA 03/2021</t>
  </si>
  <si>
    <t>NOTA FISCAL Nº 8.092 - PRAIAMAR TRANSPORTE E COMERCIO DE GAS LTDA</t>
  </si>
  <si>
    <t>UTILIDADE PÚBLICA</t>
  </si>
  <si>
    <t>NOTA FISCAL Nº 692449 -  SODEXO PASS DO BRASIL SERVIÇOS E COMERCIO S.A</t>
  </si>
  <si>
    <t>BENEFICIOS</t>
  </si>
  <si>
    <t>NOTA FISCAL Nº 697272 -  SODEXO PASS DO BRASIL SERVIÇOS E COMERCIO S.A</t>
  </si>
  <si>
    <t>RECIBO DE VALE TRANSPORTE Nº 671634 - APB PRODATA -BR MOBILIDADE BAIX.SANTISTA S.A</t>
  </si>
  <si>
    <t>RECIBO DE VALE TRANSPORTE Nº 90332  - AUTOPASS S.A - EMPRESA CITY</t>
  </si>
  <si>
    <t>PORTO SEGURO COMPANHIA DE SEGUROS GERAIS - FUNCIONARIOS</t>
  </si>
  <si>
    <t>HOLERITE ADIANTAMENTO DE SALARIO - FLAVIA DANIELA DOS S. COSTA- MONITORA</t>
  </si>
  <si>
    <t>HOLERITE ADIANTAMENTO DE SALARIO - ANA LUCIA VASQUEZ ANTONIO- MONITORA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</si>
  <si>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</si>
  <si>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</si>
  <si>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</si>
  <si>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</si>
  <si>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</si>
  <si>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</si>
  <si>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</si>
  <si>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</si>
  <si>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</si>
  <si>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</si>
  <si>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</si>
  <si>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</si>
  <si>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</si>
  <si>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</si>
  <si>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</si>
  <si>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</si>
  <si>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</si>
  <si>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</si>
  <si>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</si>
  <si>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</si>
  <si>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</si>
  <si>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</si>
  <si>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</si>
  <si>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</si>
  <si>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</si>
  <si>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</si>
  <si>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</si>
  <si>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 xml:space="preserve"> GUARUJA,       10   DE      MAIO         DE           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</si>
</sst>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  <numFmt numFmtId="170" formatCode="0;[Red]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32EEBD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4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6" fillId="0" borderId="0" xfId="0" applyFont="1" applyBorder="1"/>
    <xf numFmtId="49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5" borderId="20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 applyProtection="1">
      <alignment horizontal="center" vertical="center"/>
      <protection locked="0"/>
    </xf>
    <xf numFmtId="165" fontId="3" fillId="2" borderId="25" xfId="0" applyNumberFormat="1" applyFont="1" applyFill="1" applyBorder="1" applyAlignment="1" applyProtection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</xf>
    <xf numFmtId="165" fontId="6" fillId="4" borderId="27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14" fillId="6" borderId="25" xfId="0" applyNumberFormat="1" applyFont="1" applyFill="1" applyBorder="1" applyAlignment="1" applyProtection="1">
      <alignment horizontal="center" vertical="center"/>
    </xf>
    <xf numFmtId="165" fontId="6" fillId="4" borderId="28" xfId="0" applyNumberFormat="1" applyFont="1" applyFill="1" applyBorder="1" applyAlignment="1" applyProtection="1">
      <alignment horizontal="center" vertical="center"/>
    </xf>
    <xf numFmtId="165" fontId="6" fillId="7" borderId="25" xfId="0" applyNumberFormat="1" applyFont="1" applyFill="1" applyBorder="1" applyAlignment="1" applyProtection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7" fillId="7" borderId="0" xfId="0" applyNumberFormat="1" applyFont="1" applyFill="1" applyBorder="1" applyAlignment="1">
      <alignment horizontal="center"/>
    </xf>
    <xf numFmtId="14" fontId="17" fillId="7" borderId="0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169" fontId="18" fillId="7" borderId="0" xfId="0" applyNumberFormat="1" applyFont="1" applyFill="1" applyBorder="1" applyAlignment="1"/>
    <xf numFmtId="0" fontId="16" fillId="0" borderId="0" xfId="0" applyFont="1"/>
    <xf numFmtId="0" fontId="2" fillId="9" borderId="40" xfId="0" applyFont="1" applyFill="1" applyBorder="1" applyAlignment="1">
      <alignment horizontal="center"/>
    </xf>
    <xf numFmtId="3" fontId="19" fillId="7" borderId="42" xfId="0" applyNumberFormat="1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/>
    </xf>
    <xf numFmtId="3" fontId="17" fillId="2" borderId="4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7" fillId="2" borderId="19" xfId="0" applyNumberFormat="1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3" fontId="17" fillId="2" borderId="50" xfId="0" applyNumberFormat="1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3" fontId="17" fillId="10" borderId="46" xfId="0" applyNumberFormat="1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horizontal="center" vertical="center"/>
    </xf>
    <xf numFmtId="3" fontId="17" fillId="10" borderId="19" xfId="0" applyNumberFormat="1" applyFont="1" applyFill="1" applyBorder="1" applyAlignment="1">
      <alignment horizontal="center" vertical="center"/>
    </xf>
    <xf numFmtId="166" fontId="3" fillId="7" borderId="0" xfId="0" applyNumberFormat="1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vertical="center" wrapText="1"/>
    </xf>
    <xf numFmtId="3" fontId="17" fillId="10" borderId="55" xfId="0" applyNumberFormat="1" applyFont="1" applyFill="1" applyBorder="1" applyAlignment="1">
      <alignment horizontal="center" vertical="center"/>
    </xf>
    <xf numFmtId="166" fontId="17" fillId="12" borderId="3" xfId="0" applyNumberFormat="1" applyFont="1" applyFill="1" applyBorder="1" applyAlignment="1">
      <alignment vertical="center" wrapText="1"/>
    </xf>
    <xf numFmtId="3" fontId="19" fillId="7" borderId="27" xfId="0" applyNumberFormat="1" applyFont="1" applyFill="1" applyBorder="1" applyAlignment="1">
      <alignment horizontal="center" vertical="center"/>
    </xf>
    <xf numFmtId="3" fontId="19" fillId="7" borderId="19" xfId="0" applyNumberFormat="1" applyFont="1" applyFill="1" applyBorder="1" applyAlignment="1">
      <alignment horizontal="center" vertical="center"/>
    </xf>
    <xf numFmtId="170" fontId="22" fillId="0" borderId="0" xfId="0" applyNumberFormat="1" applyFont="1" applyBorder="1" applyAlignment="1" applyProtection="1">
      <alignment vertical="center" wrapText="1"/>
    </xf>
    <xf numFmtId="3" fontId="19" fillId="7" borderId="50" xfId="0" applyNumberFormat="1" applyFont="1" applyFill="1" applyBorder="1" applyAlignment="1">
      <alignment horizontal="center" vertical="center"/>
    </xf>
    <xf numFmtId="3" fontId="17" fillId="13" borderId="46" xfId="0" applyNumberFormat="1" applyFont="1" applyFill="1" applyBorder="1" applyAlignment="1">
      <alignment horizontal="center" vertical="center"/>
    </xf>
    <xf numFmtId="3" fontId="17" fillId="13" borderId="5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49" fontId="6" fillId="7" borderId="0" xfId="0" applyNumberFormat="1" applyFont="1" applyFill="1" applyBorder="1" applyAlignment="1"/>
    <xf numFmtId="0" fontId="6" fillId="0" borderId="0" xfId="0" applyFont="1" applyBorder="1" applyProtection="1"/>
    <xf numFmtId="0" fontId="6" fillId="0" borderId="0" xfId="0" applyFont="1" applyProtection="1"/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6" fillId="14" borderId="0" xfId="0" applyFont="1" applyFill="1"/>
    <xf numFmtId="0" fontId="28" fillId="0" borderId="0" xfId="0" applyFont="1" applyBorder="1"/>
    <xf numFmtId="0" fontId="31" fillId="0" borderId="0" xfId="0" applyFont="1" applyBorder="1"/>
    <xf numFmtId="0" fontId="28" fillId="0" borderId="0" xfId="0" applyFont="1"/>
    <xf numFmtId="0" fontId="31" fillId="0" borderId="0" xfId="0" applyFont="1"/>
    <xf numFmtId="0" fontId="32" fillId="0" borderId="0" xfId="0" applyFont="1"/>
    <xf numFmtId="0" fontId="24" fillId="0" borderId="0" xfId="0" applyFont="1"/>
    <xf numFmtId="165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8" borderId="32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1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0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14" fontId="19" fillId="7" borderId="41" xfId="0" applyNumberFormat="1" applyFont="1" applyFill="1" applyBorder="1" applyAlignment="1">
      <alignment horizontal="center" vertical="center"/>
    </xf>
    <xf numFmtId="14" fontId="19" fillId="7" borderId="42" xfId="0" applyNumberFormat="1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left"/>
    </xf>
    <xf numFmtId="14" fontId="19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42" xfId="0" applyFont="1" applyFill="1" applyBorder="1" applyAlignment="1">
      <alignment horizontal="center" vertical="center"/>
    </xf>
    <xf numFmtId="166" fontId="19" fillId="7" borderId="42" xfId="0" applyNumberFormat="1" applyFont="1" applyFill="1" applyBorder="1" applyAlignment="1">
      <alignment horizontal="center" vertical="center"/>
    </xf>
    <xf numFmtId="166" fontId="19" fillId="7" borderId="43" xfId="0" applyNumberFormat="1" applyFont="1" applyFill="1" applyBorder="1" applyAlignment="1">
      <alignment horizontal="center" vertical="center"/>
    </xf>
    <xf numFmtId="14" fontId="17" fillId="2" borderId="45" xfId="0" applyNumberFormat="1" applyFont="1" applyFill="1" applyBorder="1" applyAlignment="1">
      <alignment horizontal="center" vertical="center"/>
    </xf>
    <xf numFmtId="14" fontId="17" fillId="2" borderId="46" xfId="0" applyNumberFormat="1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left"/>
    </xf>
    <xf numFmtId="14" fontId="17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6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46" xfId="0" applyNumberFormat="1" applyFont="1" applyFill="1" applyBorder="1" applyAlignment="1">
      <alignment horizontal="center" vertical="center"/>
    </xf>
    <xf numFmtId="166" fontId="17" fillId="2" borderId="47" xfId="0" applyNumberFormat="1" applyFont="1" applyFill="1" applyBorder="1" applyAlignment="1">
      <alignment horizontal="center" vertical="center"/>
    </xf>
    <xf numFmtId="14" fontId="17" fillId="2" borderId="48" xfId="0" applyNumberFormat="1" applyFont="1" applyFill="1" applyBorder="1" applyAlignment="1">
      <alignment horizontal="center" vertical="center"/>
    </xf>
    <xf numFmtId="14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/>
    </xf>
    <xf numFmtId="14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19" xfId="0" applyNumberFormat="1" applyFont="1" applyFill="1" applyBorder="1" applyAlignment="1">
      <alignment horizontal="center" vertical="center"/>
    </xf>
    <xf numFmtId="166" fontId="17" fillId="2" borderId="4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/>
    </xf>
    <xf numFmtId="44" fontId="17" fillId="2" borderId="53" xfId="1" applyFont="1" applyFill="1" applyBorder="1" applyAlignment="1" applyProtection="1">
      <alignment horizontal="center" vertical="center" wrapText="1"/>
      <protection locked="0"/>
    </xf>
    <xf numFmtId="44" fontId="17" fillId="2" borderId="21" xfId="1" applyFont="1" applyFill="1" applyBorder="1" applyAlignment="1" applyProtection="1">
      <alignment horizontal="center" vertical="center" wrapText="1"/>
      <protection locked="0"/>
    </xf>
    <xf numFmtId="14" fontId="17" fillId="10" borderId="45" xfId="0" applyNumberFormat="1" applyFont="1" applyFill="1" applyBorder="1" applyAlignment="1">
      <alignment horizontal="center" vertical="center"/>
    </xf>
    <xf numFmtId="14" fontId="17" fillId="10" borderId="46" xfId="0" applyNumberFormat="1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left"/>
    </xf>
    <xf numFmtId="14" fontId="17" fillId="10" borderId="46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46" xfId="0" applyFont="1" applyFill="1" applyBorder="1" applyAlignment="1">
      <alignment horizontal="center" vertical="center"/>
    </xf>
    <xf numFmtId="166" fontId="17" fillId="10" borderId="46" xfId="0" applyNumberFormat="1" applyFont="1" applyFill="1" applyBorder="1" applyAlignment="1">
      <alignment horizontal="center" vertical="center"/>
    </xf>
    <xf numFmtId="166" fontId="17" fillId="10" borderId="47" xfId="0" applyNumberFormat="1" applyFont="1" applyFill="1" applyBorder="1" applyAlignment="1">
      <alignment horizontal="center" vertical="center"/>
    </xf>
    <xf numFmtId="166" fontId="17" fillId="2" borderId="50" xfId="0" applyNumberFormat="1" applyFont="1" applyFill="1" applyBorder="1" applyAlignment="1">
      <alignment horizontal="center" vertical="center"/>
    </xf>
    <xf numFmtId="166" fontId="17" fillId="2" borderId="51" xfId="0" applyNumberFormat="1" applyFont="1" applyFill="1" applyBorder="1" applyAlignment="1">
      <alignment horizontal="center" vertical="center"/>
    </xf>
    <xf numFmtId="14" fontId="17" fillId="2" borderId="52" xfId="0" applyNumberFormat="1" applyFont="1" applyFill="1" applyBorder="1" applyAlignment="1">
      <alignment horizontal="center" vertical="center"/>
    </xf>
    <xf numFmtId="14" fontId="17" fillId="2" borderId="50" xfId="0" applyNumberFormat="1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left"/>
    </xf>
    <xf numFmtId="14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0" xfId="0" applyFont="1" applyFill="1" applyBorder="1" applyAlignment="1">
      <alignment horizontal="center" vertical="center"/>
    </xf>
    <xf numFmtId="14" fontId="17" fillId="10" borderId="48" xfId="0" applyNumberFormat="1" applyFont="1" applyFill="1" applyBorder="1" applyAlignment="1">
      <alignment horizontal="center" vertical="center"/>
    </xf>
    <xf numFmtId="14" fontId="17" fillId="10" borderId="19" xfId="0" applyNumberFormat="1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left"/>
    </xf>
    <xf numFmtId="14" fontId="17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19" xfId="0" applyFont="1" applyFill="1" applyBorder="1" applyAlignment="1">
      <alignment horizontal="center" vertical="center"/>
    </xf>
    <xf numFmtId="166" fontId="17" fillId="10" borderId="19" xfId="0" applyNumberFormat="1" applyFont="1" applyFill="1" applyBorder="1" applyAlignment="1">
      <alignment horizontal="center" vertical="center"/>
    </xf>
    <xf numFmtId="166" fontId="17" fillId="10" borderId="49" xfId="0" applyNumberFormat="1" applyFont="1" applyFill="1" applyBorder="1" applyAlignment="1">
      <alignment horizontal="center" vertical="center"/>
    </xf>
    <xf numFmtId="14" fontId="17" fillId="10" borderId="54" xfId="0" applyNumberFormat="1" applyFont="1" applyFill="1" applyBorder="1" applyAlignment="1">
      <alignment horizontal="center" vertical="center"/>
    </xf>
    <xf numFmtId="14" fontId="17" fillId="10" borderId="55" xfId="0" applyNumberFormat="1" applyFont="1" applyFill="1" applyBorder="1" applyAlignment="1">
      <alignment horizontal="center" vertical="center"/>
    </xf>
    <xf numFmtId="0" fontId="17" fillId="10" borderId="55" xfId="0" applyFont="1" applyFill="1" applyBorder="1" applyAlignment="1">
      <alignment horizontal="left"/>
    </xf>
    <xf numFmtId="14" fontId="17" fillId="10" borderId="55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55" xfId="0" applyFont="1" applyFill="1" applyBorder="1" applyAlignment="1">
      <alignment horizontal="center" vertical="center"/>
    </xf>
    <xf numFmtId="166" fontId="17" fillId="10" borderId="55" xfId="0" applyNumberFormat="1" applyFont="1" applyFill="1" applyBorder="1" applyAlignment="1">
      <alignment horizontal="center" vertical="center"/>
    </xf>
    <xf numFmtId="166" fontId="17" fillId="10" borderId="56" xfId="0" applyNumberFormat="1" applyFont="1" applyFill="1" applyBorder="1" applyAlignment="1">
      <alignment horizontal="center" vertical="center"/>
    </xf>
    <xf numFmtId="14" fontId="19" fillId="7" borderId="57" xfId="0" applyNumberFormat="1" applyFont="1" applyFill="1" applyBorder="1" applyAlignment="1">
      <alignment horizontal="center" vertical="center"/>
    </xf>
    <xf numFmtId="14" fontId="19" fillId="7" borderId="27" xfId="0" applyNumberFormat="1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left"/>
    </xf>
    <xf numFmtId="14" fontId="19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27" xfId="0" applyFont="1" applyFill="1" applyBorder="1" applyAlignment="1">
      <alignment horizontal="center" vertical="center"/>
    </xf>
    <xf numFmtId="166" fontId="19" fillId="7" borderId="27" xfId="0" applyNumberFormat="1" applyFont="1" applyFill="1" applyBorder="1" applyAlignment="1">
      <alignment horizontal="center" vertical="center"/>
    </xf>
    <xf numFmtId="166" fontId="19" fillId="7" borderId="58" xfId="0" applyNumberFormat="1" applyFont="1" applyFill="1" applyBorder="1" applyAlignment="1">
      <alignment horizontal="center" vertical="center"/>
    </xf>
    <xf numFmtId="14" fontId="19" fillId="7" borderId="48" xfId="0" applyNumberFormat="1" applyFont="1" applyFill="1" applyBorder="1" applyAlignment="1">
      <alignment horizontal="center" vertical="center"/>
    </xf>
    <xf numFmtId="14" fontId="19" fillId="7" borderId="19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/>
    </xf>
    <xf numFmtId="14" fontId="19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>
      <alignment horizontal="center" vertical="center"/>
    </xf>
    <xf numFmtId="166" fontId="19" fillId="7" borderId="19" xfId="0" applyNumberFormat="1" applyFont="1" applyFill="1" applyBorder="1" applyAlignment="1">
      <alignment horizontal="center" vertical="center"/>
    </xf>
    <xf numFmtId="166" fontId="19" fillId="7" borderId="49" xfId="0" applyNumberFormat="1" applyFont="1" applyFill="1" applyBorder="1" applyAlignment="1">
      <alignment horizontal="center" vertical="center"/>
    </xf>
    <xf numFmtId="14" fontId="19" fillId="7" borderId="52" xfId="0" applyNumberFormat="1" applyFont="1" applyFill="1" applyBorder="1" applyAlignment="1">
      <alignment horizontal="center" vertical="center"/>
    </xf>
    <xf numFmtId="14" fontId="19" fillId="7" borderId="50" xfId="0" applyNumberFormat="1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left"/>
    </xf>
    <xf numFmtId="0" fontId="21" fillId="7" borderId="19" xfId="0" applyFont="1" applyFill="1" applyBorder="1" applyAlignment="1">
      <alignment horizontal="left"/>
    </xf>
    <xf numFmtId="14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9" xfId="0" applyFont="1" applyFill="1" applyBorder="1" applyAlignment="1">
      <alignment horizontal="center" vertical="center"/>
    </xf>
    <xf numFmtId="166" fontId="20" fillId="7" borderId="19" xfId="0" applyNumberFormat="1" applyFont="1" applyFill="1" applyBorder="1" applyAlignment="1">
      <alignment horizontal="center" vertical="center"/>
    </xf>
    <xf numFmtId="166" fontId="20" fillId="7" borderId="49" xfId="0" applyNumberFormat="1" applyFont="1" applyFill="1" applyBorder="1" applyAlignment="1">
      <alignment horizontal="center" vertical="center"/>
    </xf>
    <xf numFmtId="0" fontId="20" fillId="7" borderId="50" xfId="0" applyFont="1" applyFill="1" applyBorder="1" applyAlignment="1">
      <alignment horizontal="left"/>
    </xf>
    <xf numFmtId="0" fontId="21" fillId="7" borderId="50" xfId="0" applyFont="1" applyFill="1" applyBorder="1" applyAlignment="1">
      <alignment horizontal="left"/>
    </xf>
    <xf numFmtId="14" fontId="20" fillId="7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50" xfId="0" applyFont="1" applyFill="1" applyBorder="1" applyAlignment="1">
      <alignment horizontal="center" vertical="center"/>
    </xf>
    <xf numFmtId="166" fontId="20" fillId="7" borderId="50" xfId="0" applyNumberFormat="1" applyFont="1" applyFill="1" applyBorder="1" applyAlignment="1">
      <alignment horizontal="center" vertical="center"/>
    </xf>
    <xf numFmtId="166" fontId="20" fillId="7" borderId="51" xfId="0" applyNumberFormat="1" applyFont="1" applyFill="1" applyBorder="1" applyAlignment="1">
      <alignment horizontal="center" vertical="center"/>
    </xf>
    <xf numFmtId="14" fontId="17" fillId="13" borderId="45" xfId="0" applyNumberFormat="1" applyFont="1" applyFill="1" applyBorder="1" applyAlignment="1">
      <alignment horizontal="center" vertical="center"/>
    </xf>
    <xf numFmtId="14" fontId="17" fillId="13" borderId="46" xfId="0" applyNumberFormat="1" applyFont="1" applyFill="1" applyBorder="1" applyAlignment="1">
      <alignment horizontal="center" vertical="center"/>
    </xf>
    <xf numFmtId="0" fontId="17" fillId="13" borderId="46" xfId="0" applyFont="1" applyFill="1" applyBorder="1" applyAlignment="1">
      <alignment horizontal="left"/>
    </xf>
    <xf numFmtId="14" fontId="17" fillId="13" borderId="46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46" xfId="0" applyFont="1" applyFill="1" applyBorder="1" applyAlignment="1">
      <alignment horizontal="center" vertical="center"/>
    </xf>
    <xf numFmtId="166" fontId="17" fillId="13" borderId="46" xfId="0" applyNumberFormat="1" applyFont="1" applyFill="1" applyBorder="1" applyAlignment="1">
      <alignment horizontal="center" vertical="center"/>
    </xf>
    <xf numFmtId="166" fontId="17" fillId="13" borderId="47" xfId="0" applyNumberFormat="1" applyFont="1" applyFill="1" applyBorder="1" applyAlignment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49" fontId="3" fillId="5" borderId="14" xfId="0" applyNumberFormat="1" applyFont="1" applyFill="1" applyBorder="1" applyAlignment="1"/>
    <xf numFmtId="49" fontId="3" fillId="5" borderId="59" xfId="0" applyNumberFormat="1" applyFont="1" applyFill="1" applyBorder="1" applyAlignment="1"/>
    <xf numFmtId="49" fontId="3" fillId="5" borderId="15" xfId="0" applyNumberFormat="1" applyFont="1" applyFill="1" applyBorder="1" applyAlignment="1"/>
    <xf numFmtId="49" fontId="3" fillId="7" borderId="0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11" fillId="0" borderId="60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14" fontId="17" fillId="13" borderId="54" xfId="0" applyNumberFormat="1" applyFont="1" applyFill="1" applyBorder="1" applyAlignment="1">
      <alignment horizontal="center" vertical="center"/>
    </xf>
    <xf numFmtId="14" fontId="17" fillId="13" borderId="55" xfId="0" applyNumberFormat="1" applyFont="1" applyFill="1" applyBorder="1" applyAlignment="1">
      <alignment horizontal="center" vertical="center"/>
    </xf>
    <xf numFmtId="0" fontId="17" fillId="13" borderId="55" xfId="0" applyFont="1" applyFill="1" applyBorder="1" applyAlignment="1">
      <alignment horizontal="left"/>
    </xf>
    <xf numFmtId="14" fontId="17" fillId="13" borderId="55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55" xfId="0" applyFont="1" applyFill="1" applyBorder="1" applyAlignment="1">
      <alignment horizontal="center" vertical="center"/>
    </xf>
    <xf numFmtId="166" fontId="17" fillId="13" borderId="55" xfId="0" applyNumberFormat="1" applyFont="1" applyFill="1" applyBorder="1" applyAlignment="1">
      <alignment horizontal="center" vertical="center"/>
    </xf>
    <xf numFmtId="166" fontId="17" fillId="13" borderId="56" xfId="0" applyNumberFormat="1" applyFont="1" applyFill="1" applyBorder="1" applyAlignment="1">
      <alignment horizontal="center" vertical="center"/>
    </xf>
    <xf numFmtId="49" fontId="3" fillId="8" borderId="35" xfId="0" applyNumberFormat="1" applyFont="1" applyFill="1" applyBorder="1" applyAlignment="1">
      <alignment horizontal="right"/>
    </xf>
    <xf numFmtId="49" fontId="3" fillId="8" borderId="12" xfId="0" applyNumberFormat="1" applyFont="1" applyFill="1" applyBorder="1" applyAlignment="1">
      <alignment horizontal="right"/>
    </xf>
    <xf numFmtId="49" fontId="3" fillId="8" borderId="36" xfId="0" applyNumberFormat="1" applyFont="1" applyFill="1" applyBorder="1" applyAlignment="1">
      <alignment horizontal="right"/>
    </xf>
    <xf numFmtId="166" fontId="23" fillId="6" borderId="35" xfId="0" applyNumberFormat="1" applyFont="1" applyFill="1" applyBorder="1" applyAlignment="1">
      <alignment horizontal="center" vertical="center"/>
    </xf>
    <xf numFmtId="166" fontId="23" fillId="6" borderId="36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1.385-7%20-EDUCA&#199;&#195;O%20N&#186;63-2017\demontrativos%20de%20receitas%20e%20receitas%202021\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</sheetNames>
    <sheetDataSet>
      <sheetData sheetId="0"/>
      <sheetData sheetId="1"/>
      <sheetData sheetId="2">
        <row r="10">
          <cell r="R10">
            <v>107409.76000000001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Q109"/>
  <sheetViews>
    <sheetView tabSelected="1" topLeftCell="G1" workbookViewId="0">
      <selection activeCell="A61" sqref="A61:U61"/>
    </sheetView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6" style="3" customWidth="1"/>
    <col min="14" max="14" width="10.26953125" style="3" customWidth="1"/>
    <col min="15" max="15" width="11.26953125" style="3" customWidth="1"/>
    <col min="16" max="16" width="18.81640625" style="3" customWidth="1"/>
    <col min="17" max="17" width="0.7265625" style="3" hidden="1" customWidth="1"/>
    <col min="18" max="18" width="21.81640625" style="3" customWidth="1"/>
    <col min="19" max="19" width="15" style="3" customWidth="1"/>
    <col min="20" max="20" width="17" style="3" customWidth="1"/>
    <col min="21" max="21" width="15.453125" style="3" customWidth="1"/>
    <col min="22" max="22" width="15.81640625" style="3" customWidth="1"/>
    <col min="23" max="23" width="8.26953125" style="3" hidden="1" customWidth="1"/>
    <col min="24" max="26" width="8.26953125" style="3"/>
    <col min="27" max="27" width="17.453125" style="3" customWidth="1"/>
    <col min="28" max="251" width="8.26953125" style="3"/>
    <col min="252" max="252" width="1" style="3" customWidth="1"/>
    <col min="253" max="253" width="6.81640625" style="3" customWidth="1"/>
    <col min="254" max="254" width="6.7265625" style="3" customWidth="1"/>
    <col min="255" max="255" width="16.453125" style="3" customWidth="1"/>
    <col min="256" max="256" width="14.7265625" style="3" customWidth="1"/>
    <col min="257" max="257" width="16.81640625" style="3" customWidth="1"/>
    <col min="258" max="258" width="18" style="3" customWidth="1"/>
    <col min="259" max="259" width="17.81640625" style="3" customWidth="1"/>
    <col min="260" max="260" width="14" style="3" customWidth="1"/>
    <col min="261" max="261" width="12.7265625" style="3" customWidth="1"/>
    <col min="262" max="262" width="14" style="3" customWidth="1"/>
    <col min="263" max="263" width="15.81640625" style="3" customWidth="1"/>
    <col min="264" max="264" width="23.7265625" style="3" customWidth="1"/>
    <col min="265" max="266" width="16" style="3" customWidth="1"/>
    <col min="267" max="268" width="15.54296875" style="3" customWidth="1"/>
    <col min="269" max="269" width="12.7265625" style="3" customWidth="1"/>
    <col min="270" max="270" width="16" style="3" bestFit="1" customWidth="1"/>
    <col min="271" max="271" width="11.26953125" style="3" customWidth="1"/>
    <col min="272" max="272" width="14.7265625" style="3" customWidth="1"/>
    <col min="273" max="273" width="11.453125" style="3" customWidth="1"/>
    <col min="274" max="274" width="16.26953125" style="3" customWidth="1"/>
    <col min="275" max="275" width="10.54296875" style="3" bestFit="1" customWidth="1"/>
    <col min="276" max="507" width="8.26953125" style="3"/>
    <col min="508" max="508" width="1" style="3" customWidth="1"/>
    <col min="509" max="509" width="6.81640625" style="3" customWidth="1"/>
    <col min="510" max="510" width="6.7265625" style="3" customWidth="1"/>
    <col min="511" max="511" width="16.453125" style="3" customWidth="1"/>
    <col min="512" max="512" width="14.7265625" style="3" customWidth="1"/>
    <col min="513" max="513" width="16.81640625" style="3" customWidth="1"/>
    <col min="514" max="514" width="18" style="3" customWidth="1"/>
    <col min="515" max="515" width="17.81640625" style="3" customWidth="1"/>
    <col min="516" max="516" width="14" style="3" customWidth="1"/>
    <col min="517" max="517" width="12.7265625" style="3" customWidth="1"/>
    <col min="518" max="518" width="14" style="3" customWidth="1"/>
    <col min="519" max="519" width="15.81640625" style="3" customWidth="1"/>
    <col min="520" max="520" width="23.7265625" style="3" customWidth="1"/>
    <col min="521" max="522" width="16" style="3" customWidth="1"/>
    <col min="523" max="524" width="15.54296875" style="3" customWidth="1"/>
    <col min="525" max="525" width="12.7265625" style="3" customWidth="1"/>
    <col min="526" max="526" width="16" style="3" bestFit="1" customWidth="1"/>
    <col min="527" max="527" width="11.26953125" style="3" customWidth="1"/>
    <col min="528" max="528" width="14.7265625" style="3" customWidth="1"/>
    <col min="529" max="529" width="11.453125" style="3" customWidth="1"/>
    <col min="530" max="530" width="16.26953125" style="3" customWidth="1"/>
    <col min="531" max="531" width="10.54296875" style="3" bestFit="1" customWidth="1"/>
    <col min="532" max="763" width="8.26953125" style="3"/>
    <col min="764" max="764" width="1" style="3" customWidth="1"/>
    <col min="765" max="765" width="6.81640625" style="3" customWidth="1"/>
    <col min="766" max="766" width="6.7265625" style="3" customWidth="1"/>
    <col min="767" max="767" width="16.453125" style="3" customWidth="1"/>
    <col min="768" max="768" width="14.7265625" style="3" customWidth="1"/>
    <col min="769" max="769" width="16.81640625" style="3" customWidth="1"/>
    <col min="770" max="770" width="18" style="3" customWidth="1"/>
    <col min="771" max="771" width="17.81640625" style="3" customWidth="1"/>
    <col min="772" max="772" width="14" style="3" customWidth="1"/>
    <col min="773" max="773" width="12.7265625" style="3" customWidth="1"/>
    <col min="774" max="774" width="14" style="3" customWidth="1"/>
    <col min="775" max="775" width="15.81640625" style="3" customWidth="1"/>
    <col min="776" max="776" width="23.7265625" style="3" customWidth="1"/>
    <col min="777" max="778" width="16" style="3" customWidth="1"/>
    <col min="779" max="780" width="15.54296875" style="3" customWidth="1"/>
    <col min="781" max="781" width="12.7265625" style="3" customWidth="1"/>
    <col min="782" max="782" width="16" style="3" bestFit="1" customWidth="1"/>
    <col min="783" max="783" width="11.26953125" style="3" customWidth="1"/>
    <col min="784" max="784" width="14.7265625" style="3" customWidth="1"/>
    <col min="785" max="785" width="11.453125" style="3" customWidth="1"/>
    <col min="786" max="786" width="16.26953125" style="3" customWidth="1"/>
    <col min="787" max="787" width="10.54296875" style="3" bestFit="1" customWidth="1"/>
    <col min="788" max="1019" width="8.26953125" style="3"/>
    <col min="1020" max="1020" width="1" style="3" customWidth="1"/>
    <col min="1021" max="1021" width="6.81640625" style="3" customWidth="1"/>
    <col min="1022" max="1022" width="6.7265625" style="3" customWidth="1"/>
    <col min="1023" max="1023" width="16.453125" style="3" customWidth="1"/>
    <col min="1024" max="1024" width="14.7265625" style="3" customWidth="1"/>
    <col min="1025" max="1025" width="16.81640625" style="3" customWidth="1"/>
    <col min="1026" max="1026" width="18" style="3" customWidth="1"/>
    <col min="1027" max="1027" width="17.81640625" style="3" customWidth="1"/>
    <col min="1028" max="1028" width="14" style="3" customWidth="1"/>
    <col min="1029" max="1029" width="12.7265625" style="3" customWidth="1"/>
    <col min="1030" max="1030" width="14" style="3" customWidth="1"/>
    <col min="1031" max="1031" width="15.81640625" style="3" customWidth="1"/>
    <col min="1032" max="1032" width="23.7265625" style="3" customWidth="1"/>
    <col min="1033" max="1034" width="16" style="3" customWidth="1"/>
    <col min="1035" max="1036" width="15.54296875" style="3" customWidth="1"/>
    <col min="1037" max="1037" width="12.7265625" style="3" customWidth="1"/>
    <col min="1038" max="1038" width="16" style="3" bestFit="1" customWidth="1"/>
    <col min="1039" max="1039" width="11.26953125" style="3" customWidth="1"/>
    <col min="1040" max="1040" width="14.7265625" style="3" customWidth="1"/>
    <col min="1041" max="1041" width="11.453125" style="3" customWidth="1"/>
    <col min="1042" max="1042" width="16.26953125" style="3" customWidth="1"/>
    <col min="1043" max="1043" width="10.54296875" style="3" bestFit="1" customWidth="1"/>
    <col min="1044" max="1275" width="8.26953125" style="3"/>
    <col min="1276" max="1276" width="1" style="3" customWidth="1"/>
    <col min="1277" max="1277" width="6.81640625" style="3" customWidth="1"/>
    <col min="1278" max="1278" width="6.7265625" style="3" customWidth="1"/>
    <col min="1279" max="1279" width="16.453125" style="3" customWidth="1"/>
    <col min="1280" max="1280" width="14.7265625" style="3" customWidth="1"/>
    <col min="1281" max="1281" width="16.81640625" style="3" customWidth="1"/>
    <col min="1282" max="1282" width="18" style="3" customWidth="1"/>
    <col min="1283" max="1283" width="17.81640625" style="3" customWidth="1"/>
    <col min="1284" max="1284" width="14" style="3" customWidth="1"/>
    <col min="1285" max="1285" width="12.7265625" style="3" customWidth="1"/>
    <col min="1286" max="1286" width="14" style="3" customWidth="1"/>
    <col min="1287" max="1287" width="15.81640625" style="3" customWidth="1"/>
    <col min="1288" max="1288" width="23.7265625" style="3" customWidth="1"/>
    <col min="1289" max="1290" width="16" style="3" customWidth="1"/>
    <col min="1291" max="1292" width="15.54296875" style="3" customWidth="1"/>
    <col min="1293" max="1293" width="12.7265625" style="3" customWidth="1"/>
    <col min="1294" max="1294" width="16" style="3" bestFit="1" customWidth="1"/>
    <col min="1295" max="1295" width="11.26953125" style="3" customWidth="1"/>
    <col min="1296" max="1296" width="14.7265625" style="3" customWidth="1"/>
    <col min="1297" max="1297" width="11.453125" style="3" customWidth="1"/>
    <col min="1298" max="1298" width="16.26953125" style="3" customWidth="1"/>
    <col min="1299" max="1299" width="10.54296875" style="3" bestFit="1" customWidth="1"/>
    <col min="1300" max="1531" width="8.26953125" style="3"/>
    <col min="1532" max="1532" width="1" style="3" customWidth="1"/>
    <col min="1533" max="1533" width="6.81640625" style="3" customWidth="1"/>
    <col min="1534" max="1534" width="6.7265625" style="3" customWidth="1"/>
    <col min="1535" max="1535" width="16.453125" style="3" customWidth="1"/>
    <col min="1536" max="1536" width="14.7265625" style="3" customWidth="1"/>
    <col min="1537" max="1537" width="16.81640625" style="3" customWidth="1"/>
    <col min="1538" max="1538" width="18" style="3" customWidth="1"/>
    <col min="1539" max="1539" width="17.81640625" style="3" customWidth="1"/>
    <col min="1540" max="1540" width="14" style="3" customWidth="1"/>
    <col min="1541" max="1541" width="12.7265625" style="3" customWidth="1"/>
    <col min="1542" max="1542" width="14" style="3" customWidth="1"/>
    <col min="1543" max="1543" width="15.81640625" style="3" customWidth="1"/>
    <col min="1544" max="1544" width="23.7265625" style="3" customWidth="1"/>
    <col min="1545" max="1546" width="16" style="3" customWidth="1"/>
    <col min="1547" max="1548" width="15.54296875" style="3" customWidth="1"/>
    <col min="1549" max="1549" width="12.7265625" style="3" customWidth="1"/>
    <col min="1550" max="1550" width="16" style="3" bestFit="1" customWidth="1"/>
    <col min="1551" max="1551" width="11.26953125" style="3" customWidth="1"/>
    <col min="1552" max="1552" width="14.7265625" style="3" customWidth="1"/>
    <col min="1553" max="1553" width="11.453125" style="3" customWidth="1"/>
    <col min="1554" max="1554" width="16.26953125" style="3" customWidth="1"/>
    <col min="1555" max="1555" width="10.54296875" style="3" bestFit="1" customWidth="1"/>
    <col min="1556" max="1787" width="8.26953125" style="3"/>
    <col min="1788" max="1788" width="1" style="3" customWidth="1"/>
    <col min="1789" max="1789" width="6.81640625" style="3" customWidth="1"/>
    <col min="1790" max="1790" width="6.7265625" style="3" customWidth="1"/>
    <col min="1791" max="1791" width="16.453125" style="3" customWidth="1"/>
    <col min="1792" max="1792" width="14.7265625" style="3" customWidth="1"/>
    <col min="1793" max="1793" width="16.81640625" style="3" customWidth="1"/>
    <col min="1794" max="1794" width="18" style="3" customWidth="1"/>
    <col min="1795" max="1795" width="17.81640625" style="3" customWidth="1"/>
    <col min="1796" max="1796" width="14" style="3" customWidth="1"/>
    <col min="1797" max="1797" width="12.7265625" style="3" customWidth="1"/>
    <col min="1798" max="1798" width="14" style="3" customWidth="1"/>
    <col min="1799" max="1799" width="15.81640625" style="3" customWidth="1"/>
    <col min="1800" max="1800" width="23.7265625" style="3" customWidth="1"/>
    <col min="1801" max="1802" width="16" style="3" customWidth="1"/>
    <col min="1803" max="1804" width="15.54296875" style="3" customWidth="1"/>
    <col min="1805" max="1805" width="12.7265625" style="3" customWidth="1"/>
    <col min="1806" max="1806" width="16" style="3" bestFit="1" customWidth="1"/>
    <col min="1807" max="1807" width="11.26953125" style="3" customWidth="1"/>
    <col min="1808" max="1808" width="14.7265625" style="3" customWidth="1"/>
    <col min="1809" max="1809" width="11.453125" style="3" customWidth="1"/>
    <col min="1810" max="1810" width="16.26953125" style="3" customWidth="1"/>
    <col min="1811" max="1811" width="10.54296875" style="3" bestFit="1" customWidth="1"/>
    <col min="1812" max="2043" width="8.26953125" style="3"/>
    <col min="2044" max="2044" width="1" style="3" customWidth="1"/>
    <col min="2045" max="2045" width="6.81640625" style="3" customWidth="1"/>
    <col min="2046" max="2046" width="6.7265625" style="3" customWidth="1"/>
    <col min="2047" max="2047" width="16.453125" style="3" customWidth="1"/>
    <col min="2048" max="2048" width="14.7265625" style="3" customWidth="1"/>
    <col min="2049" max="2049" width="16.81640625" style="3" customWidth="1"/>
    <col min="2050" max="2050" width="18" style="3" customWidth="1"/>
    <col min="2051" max="2051" width="17.81640625" style="3" customWidth="1"/>
    <col min="2052" max="2052" width="14" style="3" customWidth="1"/>
    <col min="2053" max="2053" width="12.7265625" style="3" customWidth="1"/>
    <col min="2054" max="2054" width="14" style="3" customWidth="1"/>
    <col min="2055" max="2055" width="15.81640625" style="3" customWidth="1"/>
    <col min="2056" max="2056" width="23.7265625" style="3" customWidth="1"/>
    <col min="2057" max="2058" width="16" style="3" customWidth="1"/>
    <col min="2059" max="2060" width="15.54296875" style="3" customWidth="1"/>
    <col min="2061" max="2061" width="12.7265625" style="3" customWidth="1"/>
    <col min="2062" max="2062" width="16" style="3" bestFit="1" customWidth="1"/>
    <col min="2063" max="2063" width="11.26953125" style="3" customWidth="1"/>
    <col min="2064" max="2064" width="14.7265625" style="3" customWidth="1"/>
    <col min="2065" max="2065" width="11.453125" style="3" customWidth="1"/>
    <col min="2066" max="2066" width="16.26953125" style="3" customWidth="1"/>
    <col min="2067" max="2067" width="10.54296875" style="3" bestFit="1" customWidth="1"/>
    <col min="2068" max="2299" width="8.26953125" style="3"/>
    <col min="2300" max="2300" width="1" style="3" customWidth="1"/>
    <col min="2301" max="2301" width="6.81640625" style="3" customWidth="1"/>
    <col min="2302" max="2302" width="6.7265625" style="3" customWidth="1"/>
    <col min="2303" max="2303" width="16.453125" style="3" customWidth="1"/>
    <col min="2304" max="2304" width="14.7265625" style="3" customWidth="1"/>
    <col min="2305" max="2305" width="16.81640625" style="3" customWidth="1"/>
    <col min="2306" max="2306" width="18" style="3" customWidth="1"/>
    <col min="2307" max="2307" width="17.81640625" style="3" customWidth="1"/>
    <col min="2308" max="2308" width="14" style="3" customWidth="1"/>
    <col min="2309" max="2309" width="12.7265625" style="3" customWidth="1"/>
    <col min="2310" max="2310" width="14" style="3" customWidth="1"/>
    <col min="2311" max="2311" width="15.81640625" style="3" customWidth="1"/>
    <col min="2312" max="2312" width="23.7265625" style="3" customWidth="1"/>
    <col min="2313" max="2314" width="16" style="3" customWidth="1"/>
    <col min="2315" max="2316" width="15.54296875" style="3" customWidth="1"/>
    <col min="2317" max="2317" width="12.7265625" style="3" customWidth="1"/>
    <col min="2318" max="2318" width="16" style="3" bestFit="1" customWidth="1"/>
    <col min="2319" max="2319" width="11.26953125" style="3" customWidth="1"/>
    <col min="2320" max="2320" width="14.7265625" style="3" customWidth="1"/>
    <col min="2321" max="2321" width="11.453125" style="3" customWidth="1"/>
    <col min="2322" max="2322" width="16.26953125" style="3" customWidth="1"/>
    <col min="2323" max="2323" width="10.54296875" style="3" bestFit="1" customWidth="1"/>
    <col min="2324" max="2555" width="8.26953125" style="3"/>
    <col min="2556" max="2556" width="1" style="3" customWidth="1"/>
    <col min="2557" max="2557" width="6.81640625" style="3" customWidth="1"/>
    <col min="2558" max="2558" width="6.7265625" style="3" customWidth="1"/>
    <col min="2559" max="2559" width="16.453125" style="3" customWidth="1"/>
    <col min="2560" max="2560" width="14.7265625" style="3" customWidth="1"/>
    <col min="2561" max="2561" width="16.81640625" style="3" customWidth="1"/>
    <col min="2562" max="2562" width="18" style="3" customWidth="1"/>
    <col min="2563" max="2563" width="17.81640625" style="3" customWidth="1"/>
    <col min="2564" max="2564" width="14" style="3" customWidth="1"/>
    <col min="2565" max="2565" width="12.7265625" style="3" customWidth="1"/>
    <col min="2566" max="2566" width="14" style="3" customWidth="1"/>
    <col min="2567" max="2567" width="15.81640625" style="3" customWidth="1"/>
    <col min="2568" max="2568" width="23.7265625" style="3" customWidth="1"/>
    <col min="2569" max="2570" width="16" style="3" customWidth="1"/>
    <col min="2571" max="2572" width="15.54296875" style="3" customWidth="1"/>
    <col min="2573" max="2573" width="12.7265625" style="3" customWidth="1"/>
    <col min="2574" max="2574" width="16" style="3" bestFit="1" customWidth="1"/>
    <col min="2575" max="2575" width="11.26953125" style="3" customWidth="1"/>
    <col min="2576" max="2576" width="14.7265625" style="3" customWidth="1"/>
    <col min="2577" max="2577" width="11.453125" style="3" customWidth="1"/>
    <col min="2578" max="2578" width="16.26953125" style="3" customWidth="1"/>
    <col min="2579" max="2579" width="10.54296875" style="3" bestFit="1" customWidth="1"/>
    <col min="2580" max="2811" width="8.26953125" style="3"/>
    <col min="2812" max="2812" width="1" style="3" customWidth="1"/>
    <col min="2813" max="2813" width="6.81640625" style="3" customWidth="1"/>
    <col min="2814" max="2814" width="6.7265625" style="3" customWidth="1"/>
    <col min="2815" max="2815" width="16.453125" style="3" customWidth="1"/>
    <col min="2816" max="2816" width="14.7265625" style="3" customWidth="1"/>
    <col min="2817" max="2817" width="16.81640625" style="3" customWidth="1"/>
    <col min="2818" max="2818" width="18" style="3" customWidth="1"/>
    <col min="2819" max="2819" width="17.81640625" style="3" customWidth="1"/>
    <col min="2820" max="2820" width="14" style="3" customWidth="1"/>
    <col min="2821" max="2821" width="12.7265625" style="3" customWidth="1"/>
    <col min="2822" max="2822" width="14" style="3" customWidth="1"/>
    <col min="2823" max="2823" width="15.81640625" style="3" customWidth="1"/>
    <col min="2824" max="2824" width="23.7265625" style="3" customWidth="1"/>
    <col min="2825" max="2826" width="16" style="3" customWidth="1"/>
    <col min="2827" max="2828" width="15.54296875" style="3" customWidth="1"/>
    <col min="2829" max="2829" width="12.7265625" style="3" customWidth="1"/>
    <col min="2830" max="2830" width="16" style="3" bestFit="1" customWidth="1"/>
    <col min="2831" max="2831" width="11.26953125" style="3" customWidth="1"/>
    <col min="2832" max="2832" width="14.7265625" style="3" customWidth="1"/>
    <col min="2833" max="2833" width="11.453125" style="3" customWidth="1"/>
    <col min="2834" max="2834" width="16.26953125" style="3" customWidth="1"/>
    <col min="2835" max="2835" width="10.54296875" style="3" bestFit="1" customWidth="1"/>
    <col min="2836" max="3067" width="8.26953125" style="3"/>
    <col min="3068" max="3068" width="1" style="3" customWidth="1"/>
    <col min="3069" max="3069" width="6.81640625" style="3" customWidth="1"/>
    <col min="3070" max="3070" width="6.7265625" style="3" customWidth="1"/>
    <col min="3071" max="3071" width="16.453125" style="3" customWidth="1"/>
    <col min="3072" max="3072" width="14.7265625" style="3" customWidth="1"/>
    <col min="3073" max="3073" width="16.81640625" style="3" customWidth="1"/>
    <col min="3074" max="3074" width="18" style="3" customWidth="1"/>
    <col min="3075" max="3075" width="17.81640625" style="3" customWidth="1"/>
    <col min="3076" max="3076" width="14" style="3" customWidth="1"/>
    <col min="3077" max="3077" width="12.7265625" style="3" customWidth="1"/>
    <col min="3078" max="3078" width="14" style="3" customWidth="1"/>
    <col min="3079" max="3079" width="15.81640625" style="3" customWidth="1"/>
    <col min="3080" max="3080" width="23.7265625" style="3" customWidth="1"/>
    <col min="3081" max="3082" width="16" style="3" customWidth="1"/>
    <col min="3083" max="3084" width="15.54296875" style="3" customWidth="1"/>
    <col min="3085" max="3085" width="12.7265625" style="3" customWidth="1"/>
    <col min="3086" max="3086" width="16" style="3" bestFit="1" customWidth="1"/>
    <col min="3087" max="3087" width="11.26953125" style="3" customWidth="1"/>
    <col min="3088" max="3088" width="14.7265625" style="3" customWidth="1"/>
    <col min="3089" max="3089" width="11.453125" style="3" customWidth="1"/>
    <col min="3090" max="3090" width="16.26953125" style="3" customWidth="1"/>
    <col min="3091" max="3091" width="10.54296875" style="3" bestFit="1" customWidth="1"/>
    <col min="3092" max="3323" width="8.26953125" style="3"/>
    <col min="3324" max="3324" width="1" style="3" customWidth="1"/>
    <col min="3325" max="3325" width="6.81640625" style="3" customWidth="1"/>
    <col min="3326" max="3326" width="6.7265625" style="3" customWidth="1"/>
    <col min="3327" max="3327" width="16.453125" style="3" customWidth="1"/>
    <col min="3328" max="3328" width="14.7265625" style="3" customWidth="1"/>
    <col min="3329" max="3329" width="16.81640625" style="3" customWidth="1"/>
    <col min="3330" max="3330" width="18" style="3" customWidth="1"/>
    <col min="3331" max="3331" width="17.81640625" style="3" customWidth="1"/>
    <col min="3332" max="3332" width="14" style="3" customWidth="1"/>
    <col min="3333" max="3333" width="12.7265625" style="3" customWidth="1"/>
    <col min="3334" max="3334" width="14" style="3" customWidth="1"/>
    <col min="3335" max="3335" width="15.81640625" style="3" customWidth="1"/>
    <col min="3336" max="3336" width="23.7265625" style="3" customWidth="1"/>
    <col min="3337" max="3338" width="16" style="3" customWidth="1"/>
    <col min="3339" max="3340" width="15.54296875" style="3" customWidth="1"/>
    <col min="3341" max="3341" width="12.7265625" style="3" customWidth="1"/>
    <col min="3342" max="3342" width="16" style="3" bestFit="1" customWidth="1"/>
    <col min="3343" max="3343" width="11.26953125" style="3" customWidth="1"/>
    <col min="3344" max="3344" width="14.7265625" style="3" customWidth="1"/>
    <col min="3345" max="3345" width="11.453125" style="3" customWidth="1"/>
    <col min="3346" max="3346" width="16.26953125" style="3" customWidth="1"/>
    <col min="3347" max="3347" width="10.54296875" style="3" bestFit="1" customWidth="1"/>
    <col min="3348" max="3579" width="8.26953125" style="3"/>
    <col min="3580" max="3580" width="1" style="3" customWidth="1"/>
    <col min="3581" max="3581" width="6.81640625" style="3" customWidth="1"/>
    <col min="3582" max="3582" width="6.7265625" style="3" customWidth="1"/>
    <col min="3583" max="3583" width="16.453125" style="3" customWidth="1"/>
    <col min="3584" max="3584" width="14.7265625" style="3" customWidth="1"/>
    <col min="3585" max="3585" width="16.81640625" style="3" customWidth="1"/>
    <col min="3586" max="3586" width="18" style="3" customWidth="1"/>
    <col min="3587" max="3587" width="17.81640625" style="3" customWidth="1"/>
    <col min="3588" max="3588" width="14" style="3" customWidth="1"/>
    <col min="3589" max="3589" width="12.7265625" style="3" customWidth="1"/>
    <col min="3590" max="3590" width="14" style="3" customWidth="1"/>
    <col min="3591" max="3591" width="15.81640625" style="3" customWidth="1"/>
    <col min="3592" max="3592" width="23.7265625" style="3" customWidth="1"/>
    <col min="3593" max="3594" width="16" style="3" customWidth="1"/>
    <col min="3595" max="3596" width="15.54296875" style="3" customWidth="1"/>
    <col min="3597" max="3597" width="12.7265625" style="3" customWidth="1"/>
    <col min="3598" max="3598" width="16" style="3" bestFit="1" customWidth="1"/>
    <col min="3599" max="3599" width="11.26953125" style="3" customWidth="1"/>
    <col min="3600" max="3600" width="14.7265625" style="3" customWidth="1"/>
    <col min="3601" max="3601" width="11.453125" style="3" customWidth="1"/>
    <col min="3602" max="3602" width="16.26953125" style="3" customWidth="1"/>
    <col min="3603" max="3603" width="10.54296875" style="3" bestFit="1" customWidth="1"/>
    <col min="3604" max="3835" width="8.26953125" style="3"/>
    <col min="3836" max="3836" width="1" style="3" customWidth="1"/>
    <col min="3837" max="3837" width="6.81640625" style="3" customWidth="1"/>
    <col min="3838" max="3838" width="6.7265625" style="3" customWidth="1"/>
    <col min="3839" max="3839" width="16.453125" style="3" customWidth="1"/>
    <col min="3840" max="3840" width="14.7265625" style="3" customWidth="1"/>
    <col min="3841" max="3841" width="16.81640625" style="3" customWidth="1"/>
    <col min="3842" max="3842" width="18" style="3" customWidth="1"/>
    <col min="3843" max="3843" width="17.81640625" style="3" customWidth="1"/>
    <col min="3844" max="3844" width="14" style="3" customWidth="1"/>
    <col min="3845" max="3845" width="12.7265625" style="3" customWidth="1"/>
    <col min="3846" max="3846" width="14" style="3" customWidth="1"/>
    <col min="3847" max="3847" width="15.81640625" style="3" customWidth="1"/>
    <col min="3848" max="3848" width="23.7265625" style="3" customWidth="1"/>
    <col min="3849" max="3850" width="16" style="3" customWidth="1"/>
    <col min="3851" max="3852" width="15.54296875" style="3" customWidth="1"/>
    <col min="3853" max="3853" width="12.7265625" style="3" customWidth="1"/>
    <col min="3854" max="3854" width="16" style="3" bestFit="1" customWidth="1"/>
    <col min="3855" max="3855" width="11.26953125" style="3" customWidth="1"/>
    <col min="3856" max="3856" width="14.7265625" style="3" customWidth="1"/>
    <col min="3857" max="3857" width="11.453125" style="3" customWidth="1"/>
    <col min="3858" max="3858" width="16.26953125" style="3" customWidth="1"/>
    <col min="3859" max="3859" width="10.54296875" style="3" bestFit="1" customWidth="1"/>
    <col min="3860" max="4091" width="8.26953125" style="3"/>
    <col min="4092" max="4092" width="1" style="3" customWidth="1"/>
    <col min="4093" max="4093" width="6.81640625" style="3" customWidth="1"/>
    <col min="4094" max="4094" width="6.7265625" style="3" customWidth="1"/>
    <col min="4095" max="4095" width="16.453125" style="3" customWidth="1"/>
    <col min="4096" max="4096" width="14.7265625" style="3" customWidth="1"/>
    <col min="4097" max="4097" width="16.81640625" style="3" customWidth="1"/>
    <col min="4098" max="4098" width="18" style="3" customWidth="1"/>
    <col min="4099" max="4099" width="17.81640625" style="3" customWidth="1"/>
    <col min="4100" max="4100" width="14" style="3" customWidth="1"/>
    <col min="4101" max="4101" width="12.7265625" style="3" customWidth="1"/>
    <col min="4102" max="4102" width="14" style="3" customWidth="1"/>
    <col min="4103" max="4103" width="15.81640625" style="3" customWidth="1"/>
    <col min="4104" max="4104" width="23.7265625" style="3" customWidth="1"/>
    <col min="4105" max="4106" width="16" style="3" customWidth="1"/>
    <col min="4107" max="4108" width="15.54296875" style="3" customWidth="1"/>
    <col min="4109" max="4109" width="12.7265625" style="3" customWidth="1"/>
    <col min="4110" max="4110" width="16" style="3" bestFit="1" customWidth="1"/>
    <col min="4111" max="4111" width="11.26953125" style="3" customWidth="1"/>
    <col min="4112" max="4112" width="14.7265625" style="3" customWidth="1"/>
    <col min="4113" max="4113" width="11.453125" style="3" customWidth="1"/>
    <col min="4114" max="4114" width="16.26953125" style="3" customWidth="1"/>
    <col min="4115" max="4115" width="10.54296875" style="3" bestFit="1" customWidth="1"/>
    <col min="4116" max="4347" width="8.26953125" style="3"/>
    <col min="4348" max="4348" width="1" style="3" customWidth="1"/>
    <col min="4349" max="4349" width="6.81640625" style="3" customWidth="1"/>
    <col min="4350" max="4350" width="6.7265625" style="3" customWidth="1"/>
    <col min="4351" max="4351" width="16.453125" style="3" customWidth="1"/>
    <col min="4352" max="4352" width="14.7265625" style="3" customWidth="1"/>
    <col min="4353" max="4353" width="16.81640625" style="3" customWidth="1"/>
    <col min="4354" max="4354" width="18" style="3" customWidth="1"/>
    <col min="4355" max="4355" width="17.81640625" style="3" customWidth="1"/>
    <col min="4356" max="4356" width="14" style="3" customWidth="1"/>
    <col min="4357" max="4357" width="12.7265625" style="3" customWidth="1"/>
    <col min="4358" max="4358" width="14" style="3" customWidth="1"/>
    <col min="4359" max="4359" width="15.81640625" style="3" customWidth="1"/>
    <col min="4360" max="4360" width="23.7265625" style="3" customWidth="1"/>
    <col min="4361" max="4362" width="16" style="3" customWidth="1"/>
    <col min="4363" max="4364" width="15.54296875" style="3" customWidth="1"/>
    <col min="4365" max="4365" width="12.7265625" style="3" customWidth="1"/>
    <col min="4366" max="4366" width="16" style="3" bestFit="1" customWidth="1"/>
    <col min="4367" max="4367" width="11.26953125" style="3" customWidth="1"/>
    <col min="4368" max="4368" width="14.7265625" style="3" customWidth="1"/>
    <col min="4369" max="4369" width="11.453125" style="3" customWidth="1"/>
    <col min="4370" max="4370" width="16.26953125" style="3" customWidth="1"/>
    <col min="4371" max="4371" width="10.54296875" style="3" bestFit="1" customWidth="1"/>
    <col min="4372" max="4603" width="8.26953125" style="3"/>
    <col min="4604" max="4604" width="1" style="3" customWidth="1"/>
    <col min="4605" max="4605" width="6.81640625" style="3" customWidth="1"/>
    <col min="4606" max="4606" width="6.7265625" style="3" customWidth="1"/>
    <col min="4607" max="4607" width="16.453125" style="3" customWidth="1"/>
    <col min="4608" max="4608" width="14.7265625" style="3" customWidth="1"/>
    <col min="4609" max="4609" width="16.81640625" style="3" customWidth="1"/>
    <col min="4610" max="4610" width="18" style="3" customWidth="1"/>
    <col min="4611" max="4611" width="17.81640625" style="3" customWidth="1"/>
    <col min="4612" max="4612" width="14" style="3" customWidth="1"/>
    <col min="4613" max="4613" width="12.7265625" style="3" customWidth="1"/>
    <col min="4614" max="4614" width="14" style="3" customWidth="1"/>
    <col min="4615" max="4615" width="15.81640625" style="3" customWidth="1"/>
    <col min="4616" max="4616" width="23.7265625" style="3" customWidth="1"/>
    <col min="4617" max="4618" width="16" style="3" customWidth="1"/>
    <col min="4619" max="4620" width="15.54296875" style="3" customWidth="1"/>
    <col min="4621" max="4621" width="12.7265625" style="3" customWidth="1"/>
    <col min="4622" max="4622" width="16" style="3" bestFit="1" customWidth="1"/>
    <col min="4623" max="4623" width="11.26953125" style="3" customWidth="1"/>
    <col min="4624" max="4624" width="14.7265625" style="3" customWidth="1"/>
    <col min="4625" max="4625" width="11.453125" style="3" customWidth="1"/>
    <col min="4626" max="4626" width="16.26953125" style="3" customWidth="1"/>
    <col min="4627" max="4627" width="10.54296875" style="3" bestFit="1" customWidth="1"/>
    <col min="4628" max="4859" width="8.26953125" style="3"/>
    <col min="4860" max="4860" width="1" style="3" customWidth="1"/>
    <col min="4861" max="4861" width="6.81640625" style="3" customWidth="1"/>
    <col min="4862" max="4862" width="6.7265625" style="3" customWidth="1"/>
    <col min="4863" max="4863" width="16.453125" style="3" customWidth="1"/>
    <col min="4864" max="4864" width="14.7265625" style="3" customWidth="1"/>
    <col min="4865" max="4865" width="16.81640625" style="3" customWidth="1"/>
    <col min="4866" max="4866" width="18" style="3" customWidth="1"/>
    <col min="4867" max="4867" width="17.81640625" style="3" customWidth="1"/>
    <col min="4868" max="4868" width="14" style="3" customWidth="1"/>
    <col min="4869" max="4869" width="12.7265625" style="3" customWidth="1"/>
    <col min="4870" max="4870" width="14" style="3" customWidth="1"/>
    <col min="4871" max="4871" width="15.81640625" style="3" customWidth="1"/>
    <col min="4872" max="4872" width="23.7265625" style="3" customWidth="1"/>
    <col min="4873" max="4874" width="16" style="3" customWidth="1"/>
    <col min="4875" max="4876" width="15.54296875" style="3" customWidth="1"/>
    <col min="4877" max="4877" width="12.7265625" style="3" customWidth="1"/>
    <col min="4878" max="4878" width="16" style="3" bestFit="1" customWidth="1"/>
    <col min="4879" max="4879" width="11.26953125" style="3" customWidth="1"/>
    <col min="4880" max="4880" width="14.7265625" style="3" customWidth="1"/>
    <col min="4881" max="4881" width="11.453125" style="3" customWidth="1"/>
    <col min="4882" max="4882" width="16.26953125" style="3" customWidth="1"/>
    <col min="4883" max="4883" width="10.54296875" style="3" bestFit="1" customWidth="1"/>
    <col min="4884" max="5115" width="8.26953125" style="3"/>
    <col min="5116" max="5116" width="1" style="3" customWidth="1"/>
    <col min="5117" max="5117" width="6.81640625" style="3" customWidth="1"/>
    <col min="5118" max="5118" width="6.7265625" style="3" customWidth="1"/>
    <col min="5119" max="5119" width="16.453125" style="3" customWidth="1"/>
    <col min="5120" max="5120" width="14.7265625" style="3" customWidth="1"/>
    <col min="5121" max="5121" width="16.81640625" style="3" customWidth="1"/>
    <col min="5122" max="5122" width="18" style="3" customWidth="1"/>
    <col min="5123" max="5123" width="17.81640625" style="3" customWidth="1"/>
    <col min="5124" max="5124" width="14" style="3" customWidth="1"/>
    <col min="5125" max="5125" width="12.7265625" style="3" customWidth="1"/>
    <col min="5126" max="5126" width="14" style="3" customWidth="1"/>
    <col min="5127" max="5127" width="15.81640625" style="3" customWidth="1"/>
    <col min="5128" max="5128" width="23.7265625" style="3" customWidth="1"/>
    <col min="5129" max="5130" width="16" style="3" customWidth="1"/>
    <col min="5131" max="5132" width="15.54296875" style="3" customWidth="1"/>
    <col min="5133" max="5133" width="12.7265625" style="3" customWidth="1"/>
    <col min="5134" max="5134" width="16" style="3" bestFit="1" customWidth="1"/>
    <col min="5135" max="5135" width="11.26953125" style="3" customWidth="1"/>
    <col min="5136" max="5136" width="14.7265625" style="3" customWidth="1"/>
    <col min="5137" max="5137" width="11.453125" style="3" customWidth="1"/>
    <col min="5138" max="5138" width="16.26953125" style="3" customWidth="1"/>
    <col min="5139" max="5139" width="10.54296875" style="3" bestFit="1" customWidth="1"/>
    <col min="5140" max="5371" width="8.26953125" style="3"/>
    <col min="5372" max="5372" width="1" style="3" customWidth="1"/>
    <col min="5373" max="5373" width="6.81640625" style="3" customWidth="1"/>
    <col min="5374" max="5374" width="6.7265625" style="3" customWidth="1"/>
    <col min="5375" max="5375" width="16.453125" style="3" customWidth="1"/>
    <col min="5376" max="5376" width="14.7265625" style="3" customWidth="1"/>
    <col min="5377" max="5377" width="16.81640625" style="3" customWidth="1"/>
    <col min="5378" max="5378" width="18" style="3" customWidth="1"/>
    <col min="5379" max="5379" width="17.81640625" style="3" customWidth="1"/>
    <col min="5380" max="5380" width="14" style="3" customWidth="1"/>
    <col min="5381" max="5381" width="12.7265625" style="3" customWidth="1"/>
    <col min="5382" max="5382" width="14" style="3" customWidth="1"/>
    <col min="5383" max="5383" width="15.81640625" style="3" customWidth="1"/>
    <col min="5384" max="5384" width="23.7265625" style="3" customWidth="1"/>
    <col min="5385" max="5386" width="16" style="3" customWidth="1"/>
    <col min="5387" max="5388" width="15.54296875" style="3" customWidth="1"/>
    <col min="5389" max="5389" width="12.7265625" style="3" customWidth="1"/>
    <col min="5390" max="5390" width="16" style="3" bestFit="1" customWidth="1"/>
    <col min="5391" max="5391" width="11.26953125" style="3" customWidth="1"/>
    <col min="5392" max="5392" width="14.7265625" style="3" customWidth="1"/>
    <col min="5393" max="5393" width="11.453125" style="3" customWidth="1"/>
    <col min="5394" max="5394" width="16.26953125" style="3" customWidth="1"/>
    <col min="5395" max="5395" width="10.54296875" style="3" bestFit="1" customWidth="1"/>
    <col min="5396" max="5627" width="8.26953125" style="3"/>
    <col min="5628" max="5628" width="1" style="3" customWidth="1"/>
    <col min="5629" max="5629" width="6.81640625" style="3" customWidth="1"/>
    <col min="5630" max="5630" width="6.7265625" style="3" customWidth="1"/>
    <col min="5631" max="5631" width="16.453125" style="3" customWidth="1"/>
    <col min="5632" max="5632" width="14.7265625" style="3" customWidth="1"/>
    <col min="5633" max="5633" width="16.81640625" style="3" customWidth="1"/>
    <col min="5634" max="5634" width="18" style="3" customWidth="1"/>
    <col min="5635" max="5635" width="17.81640625" style="3" customWidth="1"/>
    <col min="5636" max="5636" width="14" style="3" customWidth="1"/>
    <col min="5637" max="5637" width="12.7265625" style="3" customWidth="1"/>
    <col min="5638" max="5638" width="14" style="3" customWidth="1"/>
    <col min="5639" max="5639" width="15.81640625" style="3" customWidth="1"/>
    <col min="5640" max="5640" width="23.7265625" style="3" customWidth="1"/>
    <col min="5641" max="5642" width="16" style="3" customWidth="1"/>
    <col min="5643" max="5644" width="15.54296875" style="3" customWidth="1"/>
    <col min="5645" max="5645" width="12.7265625" style="3" customWidth="1"/>
    <col min="5646" max="5646" width="16" style="3" bestFit="1" customWidth="1"/>
    <col min="5647" max="5647" width="11.26953125" style="3" customWidth="1"/>
    <col min="5648" max="5648" width="14.7265625" style="3" customWidth="1"/>
    <col min="5649" max="5649" width="11.453125" style="3" customWidth="1"/>
    <col min="5650" max="5650" width="16.26953125" style="3" customWidth="1"/>
    <col min="5651" max="5651" width="10.54296875" style="3" bestFit="1" customWidth="1"/>
    <col min="5652" max="5883" width="8.26953125" style="3"/>
    <col min="5884" max="5884" width="1" style="3" customWidth="1"/>
    <col min="5885" max="5885" width="6.81640625" style="3" customWidth="1"/>
    <col min="5886" max="5886" width="6.7265625" style="3" customWidth="1"/>
    <col min="5887" max="5887" width="16.453125" style="3" customWidth="1"/>
    <col min="5888" max="5888" width="14.7265625" style="3" customWidth="1"/>
    <col min="5889" max="5889" width="16.81640625" style="3" customWidth="1"/>
    <col min="5890" max="5890" width="18" style="3" customWidth="1"/>
    <col min="5891" max="5891" width="17.81640625" style="3" customWidth="1"/>
    <col min="5892" max="5892" width="14" style="3" customWidth="1"/>
    <col min="5893" max="5893" width="12.7265625" style="3" customWidth="1"/>
    <col min="5894" max="5894" width="14" style="3" customWidth="1"/>
    <col min="5895" max="5895" width="15.81640625" style="3" customWidth="1"/>
    <col min="5896" max="5896" width="23.7265625" style="3" customWidth="1"/>
    <col min="5897" max="5898" width="16" style="3" customWidth="1"/>
    <col min="5899" max="5900" width="15.54296875" style="3" customWidth="1"/>
    <col min="5901" max="5901" width="12.7265625" style="3" customWidth="1"/>
    <col min="5902" max="5902" width="16" style="3" bestFit="1" customWidth="1"/>
    <col min="5903" max="5903" width="11.26953125" style="3" customWidth="1"/>
    <col min="5904" max="5904" width="14.7265625" style="3" customWidth="1"/>
    <col min="5905" max="5905" width="11.453125" style="3" customWidth="1"/>
    <col min="5906" max="5906" width="16.26953125" style="3" customWidth="1"/>
    <col min="5907" max="5907" width="10.54296875" style="3" bestFit="1" customWidth="1"/>
    <col min="5908" max="6139" width="8.26953125" style="3"/>
    <col min="6140" max="6140" width="1" style="3" customWidth="1"/>
    <col min="6141" max="6141" width="6.81640625" style="3" customWidth="1"/>
    <col min="6142" max="6142" width="6.7265625" style="3" customWidth="1"/>
    <col min="6143" max="6143" width="16.453125" style="3" customWidth="1"/>
    <col min="6144" max="6144" width="14.7265625" style="3" customWidth="1"/>
    <col min="6145" max="6145" width="16.81640625" style="3" customWidth="1"/>
    <col min="6146" max="6146" width="18" style="3" customWidth="1"/>
    <col min="6147" max="6147" width="17.81640625" style="3" customWidth="1"/>
    <col min="6148" max="6148" width="14" style="3" customWidth="1"/>
    <col min="6149" max="6149" width="12.7265625" style="3" customWidth="1"/>
    <col min="6150" max="6150" width="14" style="3" customWidth="1"/>
    <col min="6151" max="6151" width="15.81640625" style="3" customWidth="1"/>
    <col min="6152" max="6152" width="23.7265625" style="3" customWidth="1"/>
    <col min="6153" max="6154" width="16" style="3" customWidth="1"/>
    <col min="6155" max="6156" width="15.54296875" style="3" customWidth="1"/>
    <col min="6157" max="6157" width="12.7265625" style="3" customWidth="1"/>
    <col min="6158" max="6158" width="16" style="3" bestFit="1" customWidth="1"/>
    <col min="6159" max="6159" width="11.26953125" style="3" customWidth="1"/>
    <col min="6160" max="6160" width="14.7265625" style="3" customWidth="1"/>
    <col min="6161" max="6161" width="11.453125" style="3" customWidth="1"/>
    <col min="6162" max="6162" width="16.26953125" style="3" customWidth="1"/>
    <col min="6163" max="6163" width="10.54296875" style="3" bestFit="1" customWidth="1"/>
    <col min="6164" max="6395" width="8.26953125" style="3"/>
    <col min="6396" max="6396" width="1" style="3" customWidth="1"/>
    <col min="6397" max="6397" width="6.81640625" style="3" customWidth="1"/>
    <col min="6398" max="6398" width="6.7265625" style="3" customWidth="1"/>
    <col min="6399" max="6399" width="16.453125" style="3" customWidth="1"/>
    <col min="6400" max="6400" width="14.7265625" style="3" customWidth="1"/>
    <col min="6401" max="6401" width="16.81640625" style="3" customWidth="1"/>
    <col min="6402" max="6402" width="18" style="3" customWidth="1"/>
    <col min="6403" max="6403" width="17.81640625" style="3" customWidth="1"/>
    <col min="6404" max="6404" width="14" style="3" customWidth="1"/>
    <col min="6405" max="6405" width="12.7265625" style="3" customWidth="1"/>
    <col min="6406" max="6406" width="14" style="3" customWidth="1"/>
    <col min="6407" max="6407" width="15.81640625" style="3" customWidth="1"/>
    <col min="6408" max="6408" width="23.7265625" style="3" customWidth="1"/>
    <col min="6409" max="6410" width="16" style="3" customWidth="1"/>
    <col min="6411" max="6412" width="15.54296875" style="3" customWidth="1"/>
    <col min="6413" max="6413" width="12.7265625" style="3" customWidth="1"/>
    <col min="6414" max="6414" width="16" style="3" bestFit="1" customWidth="1"/>
    <col min="6415" max="6415" width="11.26953125" style="3" customWidth="1"/>
    <col min="6416" max="6416" width="14.7265625" style="3" customWidth="1"/>
    <col min="6417" max="6417" width="11.453125" style="3" customWidth="1"/>
    <col min="6418" max="6418" width="16.26953125" style="3" customWidth="1"/>
    <col min="6419" max="6419" width="10.54296875" style="3" bestFit="1" customWidth="1"/>
    <col min="6420" max="6651" width="8.26953125" style="3"/>
    <col min="6652" max="6652" width="1" style="3" customWidth="1"/>
    <col min="6653" max="6653" width="6.81640625" style="3" customWidth="1"/>
    <col min="6654" max="6654" width="6.7265625" style="3" customWidth="1"/>
    <col min="6655" max="6655" width="16.453125" style="3" customWidth="1"/>
    <col min="6656" max="6656" width="14.7265625" style="3" customWidth="1"/>
    <col min="6657" max="6657" width="16.81640625" style="3" customWidth="1"/>
    <col min="6658" max="6658" width="18" style="3" customWidth="1"/>
    <col min="6659" max="6659" width="17.81640625" style="3" customWidth="1"/>
    <col min="6660" max="6660" width="14" style="3" customWidth="1"/>
    <col min="6661" max="6661" width="12.7265625" style="3" customWidth="1"/>
    <col min="6662" max="6662" width="14" style="3" customWidth="1"/>
    <col min="6663" max="6663" width="15.81640625" style="3" customWidth="1"/>
    <col min="6664" max="6664" width="23.7265625" style="3" customWidth="1"/>
    <col min="6665" max="6666" width="16" style="3" customWidth="1"/>
    <col min="6667" max="6668" width="15.54296875" style="3" customWidth="1"/>
    <col min="6669" max="6669" width="12.7265625" style="3" customWidth="1"/>
    <col min="6670" max="6670" width="16" style="3" bestFit="1" customWidth="1"/>
    <col min="6671" max="6671" width="11.26953125" style="3" customWidth="1"/>
    <col min="6672" max="6672" width="14.7265625" style="3" customWidth="1"/>
    <col min="6673" max="6673" width="11.453125" style="3" customWidth="1"/>
    <col min="6674" max="6674" width="16.26953125" style="3" customWidth="1"/>
    <col min="6675" max="6675" width="10.54296875" style="3" bestFit="1" customWidth="1"/>
    <col min="6676" max="6907" width="8.26953125" style="3"/>
    <col min="6908" max="6908" width="1" style="3" customWidth="1"/>
    <col min="6909" max="6909" width="6.81640625" style="3" customWidth="1"/>
    <col min="6910" max="6910" width="6.7265625" style="3" customWidth="1"/>
    <col min="6911" max="6911" width="16.453125" style="3" customWidth="1"/>
    <col min="6912" max="6912" width="14.7265625" style="3" customWidth="1"/>
    <col min="6913" max="6913" width="16.81640625" style="3" customWidth="1"/>
    <col min="6914" max="6914" width="18" style="3" customWidth="1"/>
    <col min="6915" max="6915" width="17.81640625" style="3" customWidth="1"/>
    <col min="6916" max="6916" width="14" style="3" customWidth="1"/>
    <col min="6917" max="6917" width="12.7265625" style="3" customWidth="1"/>
    <col min="6918" max="6918" width="14" style="3" customWidth="1"/>
    <col min="6919" max="6919" width="15.81640625" style="3" customWidth="1"/>
    <col min="6920" max="6920" width="23.7265625" style="3" customWidth="1"/>
    <col min="6921" max="6922" width="16" style="3" customWidth="1"/>
    <col min="6923" max="6924" width="15.54296875" style="3" customWidth="1"/>
    <col min="6925" max="6925" width="12.7265625" style="3" customWidth="1"/>
    <col min="6926" max="6926" width="16" style="3" bestFit="1" customWidth="1"/>
    <col min="6927" max="6927" width="11.26953125" style="3" customWidth="1"/>
    <col min="6928" max="6928" width="14.7265625" style="3" customWidth="1"/>
    <col min="6929" max="6929" width="11.453125" style="3" customWidth="1"/>
    <col min="6930" max="6930" width="16.26953125" style="3" customWidth="1"/>
    <col min="6931" max="6931" width="10.54296875" style="3" bestFit="1" customWidth="1"/>
    <col min="6932" max="7163" width="8.26953125" style="3"/>
    <col min="7164" max="7164" width="1" style="3" customWidth="1"/>
    <col min="7165" max="7165" width="6.81640625" style="3" customWidth="1"/>
    <col min="7166" max="7166" width="6.7265625" style="3" customWidth="1"/>
    <col min="7167" max="7167" width="16.453125" style="3" customWidth="1"/>
    <col min="7168" max="7168" width="14.7265625" style="3" customWidth="1"/>
    <col min="7169" max="7169" width="16.81640625" style="3" customWidth="1"/>
    <col min="7170" max="7170" width="18" style="3" customWidth="1"/>
    <col min="7171" max="7171" width="17.81640625" style="3" customWidth="1"/>
    <col min="7172" max="7172" width="14" style="3" customWidth="1"/>
    <col min="7173" max="7173" width="12.7265625" style="3" customWidth="1"/>
    <col min="7174" max="7174" width="14" style="3" customWidth="1"/>
    <col min="7175" max="7175" width="15.81640625" style="3" customWidth="1"/>
    <col min="7176" max="7176" width="23.7265625" style="3" customWidth="1"/>
    <col min="7177" max="7178" width="16" style="3" customWidth="1"/>
    <col min="7179" max="7180" width="15.54296875" style="3" customWidth="1"/>
    <col min="7181" max="7181" width="12.7265625" style="3" customWidth="1"/>
    <col min="7182" max="7182" width="16" style="3" bestFit="1" customWidth="1"/>
    <col min="7183" max="7183" width="11.26953125" style="3" customWidth="1"/>
    <col min="7184" max="7184" width="14.7265625" style="3" customWidth="1"/>
    <col min="7185" max="7185" width="11.453125" style="3" customWidth="1"/>
    <col min="7186" max="7186" width="16.26953125" style="3" customWidth="1"/>
    <col min="7187" max="7187" width="10.54296875" style="3" bestFit="1" customWidth="1"/>
    <col min="7188" max="7419" width="8.26953125" style="3"/>
    <col min="7420" max="7420" width="1" style="3" customWidth="1"/>
    <col min="7421" max="7421" width="6.81640625" style="3" customWidth="1"/>
    <col min="7422" max="7422" width="6.7265625" style="3" customWidth="1"/>
    <col min="7423" max="7423" width="16.453125" style="3" customWidth="1"/>
    <col min="7424" max="7424" width="14.7265625" style="3" customWidth="1"/>
    <col min="7425" max="7425" width="16.81640625" style="3" customWidth="1"/>
    <col min="7426" max="7426" width="18" style="3" customWidth="1"/>
    <col min="7427" max="7427" width="17.81640625" style="3" customWidth="1"/>
    <col min="7428" max="7428" width="14" style="3" customWidth="1"/>
    <col min="7429" max="7429" width="12.7265625" style="3" customWidth="1"/>
    <col min="7430" max="7430" width="14" style="3" customWidth="1"/>
    <col min="7431" max="7431" width="15.81640625" style="3" customWidth="1"/>
    <col min="7432" max="7432" width="23.7265625" style="3" customWidth="1"/>
    <col min="7433" max="7434" width="16" style="3" customWidth="1"/>
    <col min="7435" max="7436" width="15.54296875" style="3" customWidth="1"/>
    <col min="7437" max="7437" width="12.7265625" style="3" customWidth="1"/>
    <col min="7438" max="7438" width="16" style="3" bestFit="1" customWidth="1"/>
    <col min="7439" max="7439" width="11.26953125" style="3" customWidth="1"/>
    <col min="7440" max="7440" width="14.7265625" style="3" customWidth="1"/>
    <col min="7441" max="7441" width="11.453125" style="3" customWidth="1"/>
    <col min="7442" max="7442" width="16.26953125" style="3" customWidth="1"/>
    <col min="7443" max="7443" width="10.54296875" style="3" bestFit="1" customWidth="1"/>
    <col min="7444" max="7675" width="8.26953125" style="3"/>
    <col min="7676" max="7676" width="1" style="3" customWidth="1"/>
    <col min="7677" max="7677" width="6.81640625" style="3" customWidth="1"/>
    <col min="7678" max="7678" width="6.7265625" style="3" customWidth="1"/>
    <col min="7679" max="7679" width="16.453125" style="3" customWidth="1"/>
    <col min="7680" max="7680" width="14.7265625" style="3" customWidth="1"/>
    <col min="7681" max="7681" width="16.81640625" style="3" customWidth="1"/>
    <col min="7682" max="7682" width="18" style="3" customWidth="1"/>
    <col min="7683" max="7683" width="17.81640625" style="3" customWidth="1"/>
    <col min="7684" max="7684" width="14" style="3" customWidth="1"/>
    <col min="7685" max="7685" width="12.7265625" style="3" customWidth="1"/>
    <col min="7686" max="7686" width="14" style="3" customWidth="1"/>
    <col min="7687" max="7687" width="15.81640625" style="3" customWidth="1"/>
    <col min="7688" max="7688" width="23.7265625" style="3" customWidth="1"/>
    <col min="7689" max="7690" width="16" style="3" customWidth="1"/>
    <col min="7691" max="7692" width="15.54296875" style="3" customWidth="1"/>
    <col min="7693" max="7693" width="12.7265625" style="3" customWidth="1"/>
    <col min="7694" max="7694" width="16" style="3" bestFit="1" customWidth="1"/>
    <col min="7695" max="7695" width="11.26953125" style="3" customWidth="1"/>
    <col min="7696" max="7696" width="14.7265625" style="3" customWidth="1"/>
    <col min="7697" max="7697" width="11.453125" style="3" customWidth="1"/>
    <col min="7698" max="7698" width="16.26953125" style="3" customWidth="1"/>
    <col min="7699" max="7699" width="10.54296875" style="3" bestFit="1" customWidth="1"/>
    <col min="7700" max="7931" width="8.26953125" style="3"/>
    <col min="7932" max="7932" width="1" style="3" customWidth="1"/>
    <col min="7933" max="7933" width="6.81640625" style="3" customWidth="1"/>
    <col min="7934" max="7934" width="6.7265625" style="3" customWidth="1"/>
    <col min="7935" max="7935" width="16.453125" style="3" customWidth="1"/>
    <col min="7936" max="7936" width="14.7265625" style="3" customWidth="1"/>
    <col min="7937" max="7937" width="16.81640625" style="3" customWidth="1"/>
    <col min="7938" max="7938" width="18" style="3" customWidth="1"/>
    <col min="7939" max="7939" width="17.81640625" style="3" customWidth="1"/>
    <col min="7940" max="7940" width="14" style="3" customWidth="1"/>
    <col min="7941" max="7941" width="12.7265625" style="3" customWidth="1"/>
    <col min="7942" max="7942" width="14" style="3" customWidth="1"/>
    <col min="7943" max="7943" width="15.81640625" style="3" customWidth="1"/>
    <col min="7944" max="7944" width="23.7265625" style="3" customWidth="1"/>
    <col min="7945" max="7946" width="16" style="3" customWidth="1"/>
    <col min="7947" max="7948" width="15.54296875" style="3" customWidth="1"/>
    <col min="7949" max="7949" width="12.7265625" style="3" customWidth="1"/>
    <col min="7950" max="7950" width="16" style="3" bestFit="1" customWidth="1"/>
    <col min="7951" max="7951" width="11.26953125" style="3" customWidth="1"/>
    <col min="7952" max="7952" width="14.7265625" style="3" customWidth="1"/>
    <col min="7953" max="7953" width="11.453125" style="3" customWidth="1"/>
    <col min="7954" max="7954" width="16.26953125" style="3" customWidth="1"/>
    <col min="7955" max="7955" width="10.54296875" style="3" bestFit="1" customWidth="1"/>
    <col min="7956" max="8187" width="8.26953125" style="3"/>
    <col min="8188" max="8188" width="1" style="3" customWidth="1"/>
    <col min="8189" max="8189" width="6.81640625" style="3" customWidth="1"/>
    <col min="8190" max="8190" width="6.7265625" style="3" customWidth="1"/>
    <col min="8191" max="8191" width="16.453125" style="3" customWidth="1"/>
    <col min="8192" max="8192" width="14.7265625" style="3" customWidth="1"/>
    <col min="8193" max="8193" width="16.81640625" style="3" customWidth="1"/>
    <col min="8194" max="8194" width="18" style="3" customWidth="1"/>
    <col min="8195" max="8195" width="17.81640625" style="3" customWidth="1"/>
    <col min="8196" max="8196" width="14" style="3" customWidth="1"/>
    <col min="8197" max="8197" width="12.7265625" style="3" customWidth="1"/>
    <col min="8198" max="8198" width="14" style="3" customWidth="1"/>
    <col min="8199" max="8199" width="15.81640625" style="3" customWidth="1"/>
    <col min="8200" max="8200" width="23.7265625" style="3" customWidth="1"/>
    <col min="8201" max="8202" width="16" style="3" customWidth="1"/>
    <col min="8203" max="8204" width="15.54296875" style="3" customWidth="1"/>
    <col min="8205" max="8205" width="12.7265625" style="3" customWidth="1"/>
    <col min="8206" max="8206" width="16" style="3" bestFit="1" customWidth="1"/>
    <col min="8207" max="8207" width="11.26953125" style="3" customWidth="1"/>
    <col min="8208" max="8208" width="14.7265625" style="3" customWidth="1"/>
    <col min="8209" max="8209" width="11.453125" style="3" customWidth="1"/>
    <col min="8210" max="8210" width="16.26953125" style="3" customWidth="1"/>
    <col min="8211" max="8211" width="10.54296875" style="3" bestFit="1" customWidth="1"/>
    <col min="8212" max="8443" width="8.26953125" style="3"/>
    <col min="8444" max="8444" width="1" style="3" customWidth="1"/>
    <col min="8445" max="8445" width="6.81640625" style="3" customWidth="1"/>
    <col min="8446" max="8446" width="6.7265625" style="3" customWidth="1"/>
    <col min="8447" max="8447" width="16.453125" style="3" customWidth="1"/>
    <col min="8448" max="8448" width="14.7265625" style="3" customWidth="1"/>
    <col min="8449" max="8449" width="16.81640625" style="3" customWidth="1"/>
    <col min="8450" max="8450" width="18" style="3" customWidth="1"/>
    <col min="8451" max="8451" width="17.81640625" style="3" customWidth="1"/>
    <col min="8452" max="8452" width="14" style="3" customWidth="1"/>
    <col min="8453" max="8453" width="12.7265625" style="3" customWidth="1"/>
    <col min="8454" max="8454" width="14" style="3" customWidth="1"/>
    <col min="8455" max="8455" width="15.81640625" style="3" customWidth="1"/>
    <col min="8456" max="8456" width="23.7265625" style="3" customWidth="1"/>
    <col min="8457" max="8458" width="16" style="3" customWidth="1"/>
    <col min="8459" max="8460" width="15.54296875" style="3" customWidth="1"/>
    <col min="8461" max="8461" width="12.7265625" style="3" customWidth="1"/>
    <col min="8462" max="8462" width="16" style="3" bestFit="1" customWidth="1"/>
    <col min="8463" max="8463" width="11.26953125" style="3" customWidth="1"/>
    <col min="8464" max="8464" width="14.7265625" style="3" customWidth="1"/>
    <col min="8465" max="8465" width="11.453125" style="3" customWidth="1"/>
    <col min="8466" max="8466" width="16.26953125" style="3" customWidth="1"/>
    <col min="8467" max="8467" width="10.54296875" style="3" bestFit="1" customWidth="1"/>
    <col min="8468" max="8699" width="8.26953125" style="3"/>
    <col min="8700" max="8700" width="1" style="3" customWidth="1"/>
    <col min="8701" max="8701" width="6.81640625" style="3" customWidth="1"/>
    <col min="8702" max="8702" width="6.7265625" style="3" customWidth="1"/>
    <col min="8703" max="8703" width="16.453125" style="3" customWidth="1"/>
    <col min="8704" max="8704" width="14.7265625" style="3" customWidth="1"/>
    <col min="8705" max="8705" width="16.81640625" style="3" customWidth="1"/>
    <col min="8706" max="8706" width="18" style="3" customWidth="1"/>
    <col min="8707" max="8707" width="17.81640625" style="3" customWidth="1"/>
    <col min="8708" max="8708" width="14" style="3" customWidth="1"/>
    <col min="8709" max="8709" width="12.7265625" style="3" customWidth="1"/>
    <col min="8710" max="8710" width="14" style="3" customWidth="1"/>
    <col min="8711" max="8711" width="15.81640625" style="3" customWidth="1"/>
    <col min="8712" max="8712" width="23.7265625" style="3" customWidth="1"/>
    <col min="8713" max="8714" width="16" style="3" customWidth="1"/>
    <col min="8715" max="8716" width="15.54296875" style="3" customWidth="1"/>
    <col min="8717" max="8717" width="12.7265625" style="3" customWidth="1"/>
    <col min="8718" max="8718" width="16" style="3" bestFit="1" customWidth="1"/>
    <col min="8719" max="8719" width="11.26953125" style="3" customWidth="1"/>
    <col min="8720" max="8720" width="14.7265625" style="3" customWidth="1"/>
    <col min="8721" max="8721" width="11.453125" style="3" customWidth="1"/>
    <col min="8722" max="8722" width="16.26953125" style="3" customWidth="1"/>
    <col min="8723" max="8723" width="10.54296875" style="3" bestFit="1" customWidth="1"/>
    <col min="8724" max="8955" width="8.26953125" style="3"/>
    <col min="8956" max="8956" width="1" style="3" customWidth="1"/>
    <col min="8957" max="8957" width="6.81640625" style="3" customWidth="1"/>
    <col min="8958" max="8958" width="6.7265625" style="3" customWidth="1"/>
    <col min="8959" max="8959" width="16.453125" style="3" customWidth="1"/>
    <col min="8960" max="8960" width="14.7265625" style="3" customWidth="1"/>
    <col min="8961" max="8961" width="16.81640625" style="3" customWidth="1"/>
    <col min="8962" max="8962" width="18" style="3" customWidth="1"/>
    <col min="8963" max="8963" width="17.81640625" style="3" customWidth="1"/>
    <col min="8964" max="8964" width="14" style="3" customWidth="1"/>
    <col min="8965" max="8965" width="12.7265625" style="3" customWidth="1"/>
    <col min="8966" max="8966" width="14" style="3" customWidth="1"/>
    <col min="8967" max="8967" width="15.81640625" style="3" customWidth="1"/>
    <col min="8968" max="8968" width="23.7265625" style="3" customWidth="1"/>
    <col min="8969" max="8970" width="16" style="3" customWidth="1"/>
    <col min="8971" max="8972" width="15.54296875" style="3" customWidth="1"/>
    <col min="8973" max="8973" width="12.7265625" style="3" customWidth="1"/>
    <col min="8974" max="8974" width="16" style="3" bestFit="1" customWidth="1"/>
    <col min="8975" max="8975" width="11.26953125" style="3" customWidth="1"/>
    <col min="8976" max="8976" width="14.7265625" style="3" customWidth="1"/>
    <col min="8977" max="8977" width="11.453125" style="3" customWidth="1"/>
    <col min="8978" max="8978" width="16.26953125" style="3" customWidth="1"/>
    <col min="8979" max="8979" width="10.54296875" style="3" bestFit="1" customWidth="1"/>
    <col min="8980" max="9211" width="8.26953125" style="3"/>
    <col min="9212" max="9212" width="1" style="3" customWidth="1"/>
    <col min="9213" max="9213" width="6.81640625" style="3" customWidth="1"/>
    <col min="9214" max="9214" width="6.7265625" style="3" customWidth="1"/>
    <col min="9215" max="9215" width="16.453125" style="3" customWidth="1"/>
    <col min="9216" max="9216" width="14.7265625" style="3" customWidth="1"/>
    <col min="9217" max="9217" width="16.81640625" style="3" customWidth="1"/>
    <col min="9218" max="9218" width="18" style="3" customWidth="1"/>
    <col min="9219" max="9219" width="17.81640625" style="3" customWidth="1"/>
    <col min="9220" max="9220" width="14" style="3" customWidth="1"/>
    <col min="9221" max="9221" width="12.7265625" style="3" customWidth="1"/>
    <col min="9222" max="9222" width="14" style="3" customWidth="1"/>
    <col min="9223" max="9223" width="15.81640625" style="3" customWidth="1"/>
    <col min="9224" max="9224" width="23.7265625" style="3" customWidth="1"/>
    <col min="9225" max="9226" width="16" style="3" customWidth="1"/>
    <col min="9227" max="9228" width="15.54296875" style="3" customWidth="1"/>
    <col min="9229" max="9229" width="12.7265625" style="3" customWidth="1"/>
    <col min="9230" max="9230" width="16" style="3" bestFit="1" customWidth="1"/>
    <col min="9231" max="9231" width="11.26953125" style="3" customWidth="1"/>
    <col min="9232" max="9232" width="14.7265625" style="3" customWidth="1"/>
    <col min="9233" max="9233" width="11.453125" style="3" customWidth="1"/>
    <col min="9234" max="9234" width="16.26953125" style="3" customWidth="1"/>
    <col min="9235" max="9235" width="10.54296875" style="3" bestFit="1" customWidth="1"/>
    <col min="9236" max="9467" width="8.26953125" style="3"/>
    <col min="9468" max="9468" width="1" style="3" customWidth="1"/>
    <col min="9469" max="9469" width="6.81640625" style="3" customWidth="1"/>
    <col min="9470" max="9470" width="6.7265625" style="3" customWidth="1"/>
    <col min="9471" max="9471" width="16.453125" style="3" customWidth="1"/>
    <col min="9472" max="9472" width="14.7265625" style="3" customWidth="1"/>
    <col min="9473" max="9473" width="16.81640625" style="3" customWidth="1"/>
    <col min="9474" max="9474" width="18" style="3" customWidth="1"/>
    <col min="9475" max="9475" width="17.81640625" style="3" customWidth="1"/>
    <col min="9476" max="9476" width="14" style="3" customWidth="1"/>
    <col min="9477" max="9477" width="12.7265625" style="3" customWidth="1"/>
    <col min="9478" max="9478" width="14" style="3" customWidth="1"/>
    <col min="9479" max="9479" width="15.81640625" style="3" customWidth="1"/>
    <col min="9480" max="9480" width="23.7265625" style="3" customWidth="1"/>
    <col min="9481" max="9482" width="16" style="3" customWidth="1"/>
    <col min="9483" max="9484" width="15.54296875" style="3" customWidth="1"/>
    <col min="9485" max="9485" width="12.7265625" style="3" customWidth="1"/>
    <col min="9486" max="9486" width="16" style="3" bestFit="1" customWidth="1"/>
    <col min="9487" max="9487" width="11.26953125" style="3" customWidth="1"/>
    <col min="9488" max="9488" width="14.7265625" style="3" customWidth="1"/>
    <col min="9489" max="9489" width="11.453125" style="3" customWidth="1"/>
    <col min="9490" max="9490" width="16.26953125" style="3" customWidth="1"/>
    <col min="9491" max="9491" width="10.54296875" style="3" bestFit="1" customWidth="1"/>
    <col min="9492" max="9723" width="8.26953125" style="3"/>
    <col min="9724" max="9724" width="1" style="3" customWidth="1"/>
    <col min="9725" max="9725" width="6.81640625" style="3" customWidth="1"/>
    <col min="9726" max="9726" width="6.7265625" style="3" customWidth="1"/>
    <col min="9727" max="9727" width="16.453125" style="3" customWidth="1"/>
    <col min="9728" max="9728" width="14.7265625" style="3" customWidth="1"/>
    <col min="9729" max="9729" width="16.81640625" style="3" customWidth="1"/>
    <col min="9730" max="9730" width="18" style="3" customWidth="1"/>
    <col min="9731" max="9731" width="17.81640625" style="3" customWidth="1"/>
    <col min="9732" max="9732" width="14" style="3" customWidth="1"/>
    <col min="9733" max="9733" width="12.7265625" style="3" customWidth="1"/>
    <col min="9734" max="9734" width="14" style="3" customWidth="1"/>
    <col min="9735" max="9735" width="15.81640625" style="3" customWidth="1"/>
    <col min="9736" max="9736" width="23.7265625" style="3" customWidth="1"/>
    <col min="9737" max="9738" width="16" style="3" customWidth="1"/>
    <col min="9739" max="9740" width="15.54296875" style="3" customWidth="1"/>
    <col min="9741" max="9741" width="12.7265625" style="3" customWidth="1"/>
    <col min="9742" max="9742" width="16" style="3" bestFit="1" customWidth="1"/>
    <col min="9743" max="9743" width="11.26953125" style="3" customWidth="1"/>
    <col min="9744" max="9744" width="14.7265625" style="3" customWidth="1"/>
    <col min="9745" max="9745" width="11.453125" style="3" customWidth="1"/>
    <col min="9746" max="9746" width="16.26953125" style="3" customWidth="1"/>
    <col min="9747" max="9747" width="10.54296875" style="3" bestFit="1" customWidth="1"/>
    <col min="9748" max="9979" width="8.26953125" style="3"/>
    <col min="9980" max="9980" width="1" style="3" customWidth="1"/>
    <col min="9981" max="9981" width="6.81640625" style="3" customWidth="1"/>
    <col min="9982" max="9982" width="6.7265625" style="3" customWidth="1"/>
    <col min="9983" max="9983" width="16.453125" style="3" customWidth="1"/>
    <col min="9984" max="9984" width="14.7265625" style="3" customWidth="1"/>
    <col min="9985" max="9985" width="16.81640625" style="3" customWidth="1"/>
    <col min="9986" max="9986" width="18" style="3" customWidth="1"/>
    <col min="9987" max="9987" width="17.81640625" style="3" customWidth="1"/>
    <col min="9988" max="9988" width="14" style="3" customWidth="1"/>
    <col min="9989" max="9989" width="12.7265625" style="3" customWidth="1"/>
    <col min="9990" max="9990" width="14" style="3" customWidth="1"/>
    <col min="9991" max="9991" width="15.81640625" style="3" customWidth="1"/>
    <col min="9992" max="9992" width="23.7265625" style="3" customWidth="1"/>
    <col min="9993" max="9994" width="16" style="3" customWidth="1"/>
    <col min="9995" max="9996" width="15.54296875" style="3" customWidth="1"/>
    <col min="9997" max="9997" width="12.7265625" style="3" customWidth="1"/>
    <col min="9998" max="9998" width="16" style="3" bestFit="1" customWidth="1"/>
    <col min="9999" max="9999" width="11.26953125" style="3" customWidth="1"/>
    <col min="10000" max="10000" width="14.7265625" style="3" customWidth="1"/>
    <col min="10001" max="10001" width="11.453125" style="3" customWidth="1"/>
    <col min="10002" max="10002" width="16.26953125" style="3" customWidth="1"/>
    <col min="10003" max="10003" width="10.54296875" style="3" bestFit="1" customWidth="1"/>
    <col min="10004" max="10235" width="8.26953125" style="3"/>
    <col min="10236" max="10236" width="1" style="3" customWidth="1"/>
    <col min="10237" max="10237" width="6.81640625" style="3" customWidth="1"/>
    <col min="10238" max="10238" width="6.7265625" style="3" customWidth="1"/>
    <col min="10239" max="10239" width="16.453125" style="3" customWidth="1"/>
    <col min="10240" max="10240" width="14.7265625" style="3" customWidth="1"/>
    <col min="10241" max="10241" width="16.81640625" style="3" customWidth="1"/>
    <col min="10242" max="10242" width="18" style="3" customWidth="1"/>
    <col min="10243" max="10243" width="17.81640625" style="3" customWidth="1"/>
    <col min="10244" max="10244" width="14" style="3" customWidth="1"/>
    <col min="10245" max="10245" width="12.7265625" style="3" customWidth="1"/>
    <col min="10246" max="10246" width="14" style="3" customWidth="1"/>
    <col min="10247" max="10247" width="15.81640625" style="3" customWidth="1"/>
    <col min="10248" max="10248" width="23.7265625" style="3" customWidth="1"/>
    <col min="10249" max="10250" width="16" style="3" customWidth="1"/>
    <col min="10251" max="10252" width="15.54296875" style="3" customWidth="1"/>
    <col min="10253" max="10253" width="12.7265625" style="3" customWidth="1"/>
    <col min="10254" max="10254" width="16" style="3" bestFit="1" customWidth="1"/>
    <col min="10255" max="10255" width="11.26953125" style="3" customWidth="1"/>
    <col min="10256" max="10256" width="14.7265625" style="3" customWidth="1"/>
    <col min="10257" max="10257" width="11.453125" style="3" customWidth="1"/>
    <col min="10258" max="10258" width="16.26953125" style="3" customWidth="1"/>
    <col min="10259" max="10259" width="10.54296875" style="3" bestFit="1" customWidth="1"/>
    <col min="10260" max="10491" width="8.26953125" style="3"/>
    <col min="10492" max="10492" width="1" style="3" customWidth="1"/>
    <col min="10493" max="10493" width="6.81640625" style="3" customWidth="1"/>
    <col min="10494" max="10494" width="6.7265625" style="3" customWidth="1"/>
    <col min="10495" max="10495" width="16.453125" style="3" customWidth="1"/>
    <col min="10496" max="10496" width="14.7265625" style="3" customWidth="1"/>
    <col min="10497" max="10497" width="16.81640625" style="3" customWidth="1"/>
    <col min="10498" max="10498" width="18" style="3" customWidth="1"/>
    <col min="10499" max="10499" width="17.81640625" style="3" customWidth="1"/>
    <col min="10500" max="10500" width="14" style="3" customWidth="1"/>
    <col min="10501" max="10501" width="12.7265625" style="3" customWidth="1"/>
    <col min="10502" max="10502" width="14" style="3" customWidth="1"/>
    <col min="10503" max="10503" width="15.81640625" style="3" customWidth="1"/>
    <col min="10504" max="10504" width="23.7265625" style="3" customWidth="1"/>
    <col min="10505" max="10506" width="16" style="3" customWidth="1"/>
    <col min="10507" max="10508" width="15.54296875" style="3" customWidth="1"/>
    <col min="10509" max="10509" width="12.7265625" style="3" customWidth="1"/>
    <col min="10510" max="10510" width="16" style="3" bestFit="1" customWidth="1"/>
    <col min="10511" max="10511" width="11.26953125" style="3" customWidth="1"/>
    <col min="10512" max="10512" width="14.7265625" style="3" customWidth="1"/>
    <col min="10513" max="10513" width="11.453125" style="3" customWidth="1"/>
    <col min="10514" max="10514" width="16.26953125" style="3" customWidth="1"/>
    <col min="10515" max="10515" width="10.54296875" style="3" bestFit="1" customWidth="1"/>
    <col min="10516" max="10747" width="8.26953125" style="3"/>
    <col min="10748" max="10748" width="1" style="3" customWidth="1"/>
    <col min="10749" max="10749" width="6.81640625" style="3" customWidth="1"/>
    <col min="10750" max="10750" width="6.7265625" style="3" customWidth="1"/>
    <col min="10751" max="10751" width="16.453125" style="3" customWidth="1"/>
    <col min="10752" max="10752" width="14.7265625" style="3" customWidth="1"/>
    <col min="10753" max="10753" width="16.81640625" style="3" customWidth="1"/>
    <col min="10754" max="10754" width="18" style="3" customWidth="1"/>
    <col min="10755" max="10755" width="17.81640625" style="3" customWidth="1"/>
    <col min="10756" max="10756" width="14" style="3" customWidth="1"/>
    <col min="10757" max="10757" width="12.7265625" style="3" customWidth="1"/>
    <col min="10758" max="10758" width="14" style="3" customWidth="1"/>
    <col min="10759" max="10759" width="15.81640625" style="3" customWidth="1"/>
    <col min="10760" max="10760" width="23.7265625" style="3" customWidth="1"/>
    <col min="10761" max="10762" width="16" style="3" customWidth="1"/>
    <col min="10763" max="10764" width="15.54296875" style="3" customWidth="1"/>
    <col min="10765" max="10765" width="12.7265625" style="3" customWidth="1"/>
    <col min="10766" max="10766" width="16" style="3" bestFit="1" customWidth="1"/>
    <col min="10767" max="10767" width="11.26953125" style="3" customWidth="1"/>
    <col min="10768" max="10768" width="14.7265625" style="3" customWidth="1"/>
    <col min="10769" max="10769" width="11.453125" style="3" customWidth="1"/>
    <col min="10770" max="10770" width="16.26953125" style="3" customWidth="1"/>
    <col min="10771" max="10771" width="10.54296875" style="3" bestFit="1" customWidth="1"/>
    <col min="10772" max="11003" width="8.26953125" style="3"/>
    <col min="11004" max="11004" width="1" style="3" customWidth="1"/>
    <col min="11005" max="11005" width="6.81640625" style="3" customWidth="1"/>
    <col min="11006" max="11006" width="6.7265625" style="3" customWidth="1"/>
    <col min="11007" max="11007" width="16.453125" style="3" customWidth="1"/>
    <col min="11008" max="11008" width="14.7265625" style="3" customWidth="1"/>
    <col min="11009" max="11009" width="16.81640625" style="3" customWidth="1"/>
    <col min="11010" max="11010" width="18" style="3" customWidth="1"/>
    <col min="11011" max="11011" width="17.81640625" style="3" customWidth="1"/>
    <col min="11012" max="11012" width="14" style="3" customWidth="1"/>
    <col min="11013" max="11013" width="12.7265625" style="3" customWidth="1"/>
    <col min="11014" max="11014" width="14" style="3" customWidth="1"/>
    <col min="11015" max="11015" width="15.81640625" style="3" customWidth="1"/>
    <col min="11016" max="11016" width="23.7265625" style="3" customWidth="1"/>
    <col min="11017" max="11018" width="16" style="3" customWidth="1"/>
    <col min="11019" max="11020" width="15.54296875" style="3" customWidth="1"/>
    <col min="11021" max="11021" width="12.7265625" style="3" customWidth="1"/>
    <col min="11022" max="11022" width="16" style="3" bestFit="1" customWidth="1"/>
    <col min="11023" max="11023" width="11.26953125" style="3" customWidth="1"/>
    <col min="11024" max="11024" width="14.7265625" style="3" customWidth="1"/>
    <col min="11025" max="11025" width="11.453125" style="3" customWidth="1"/>
    <col min="11026" max="11026" width="16.26953125" style="3" customWidth="1"/>
    <col min="11027" max="11027" width="10.54296875" style="3" bestFit="1" customWidth="1"/>
    <col min="11028" max="11259" width="8.26953125" style="3"/>
    <col min="11260" max="11260" width="1" style="3" customWidth="1"/>
    <col min="11261" max="11261" width="6.81640625" style="3" customWidth="1"/>
    <col min="11262" max="11262" width="6.7265625" style="3" customWidth="1"/>
    <col min="11263" max="11263" width="16.453125" style="3" customWidth="1"/>
    <col min="11264" max="11264" width="14.7265625" style="3" customWidth="1"/>
    <col min="11265" max="11265" width="16.81640625" style="3" customWidth="1"/>
    <col min="11266" max="11266" width="18" style="3" customWidth="1"/>
    <col min="11267" max="11267" width="17.81640625" style="3" customWidth="1"/>
    <col min="11268" max="11268" width="14" style="3" customWidth="1"/>
    <col min="11269" max="11269" width="12.7265625" style="3" customWidth="1"/>
    <col min="11270" max="11270" width="14" style="3" customWidth="1"/>
    <col min="11271" max="11271" width="15.81640625" style="3" customWidth="1"/>
    <col min="11272" max="11272" width="23.7265625" style="3" customWidth="1"/>
    <col min="11273" max="11274" width="16" style="3" customWidth="1"/>
    <col min="11275" max="11276" width="15.54296875" style="3" customWidth="1"/>
    <col min="11277" max="11277" width="12.7265625" style="3" customWidth="1"/>
    <col min="11278" max="11278" width="16" style="3" bestFit="1" customWidth="1"/>
    <col min="11279" max="11279" width="11.26953125" style="3" customWidth="1"/>
    <col min="11280" max="11280" width="14.7265625" style="3" customWidth="1"/>
    <col min="11281" max="11281" width="11.453125" style="3" customWidth="1"/>
    <col min="11282" max="11282" width="16.26953125" style="3" customWidth="1"/>
    <col min="11283" max="11283" width="10.54296875" style="3" bestFit="1" customWidth="1"/>
    <col min="11284" max="11515" width="8.26953125" style="3"/>
    <col min="11516" max="11516" width="1" style="3" customWidth="1"/>
    <col min="11517" max="11517" width="6.81640625" style="3" customWidth="1"/>
    <col min="11518" max="11518" width="6.7265625" style="3" customWidth="1"/>
    <col min="11519" max="11519" width="16.453125" style="3" customWidth="1"/>
    <col min="11520" max="11520" width="14.7265625" style="3" customWidth="1"/>
    <col min="11521" max="11521" width="16.81640625" style="3" customWidth="1"/>
    <col min="11522" max="11522" width="18" style="3" customWidth="1"/>
    <col min="11523" max="11523" width="17.81640625" style="3" customWidth="1"/>
    <col min="11524" max="11524" width="14" style="3" customWidth="1"/>
    <col min="11525" max="11525" width="12.7265625" style="3" customWidth="1"/>
    <col min="11526" max="11526" width="14" style="3" customWidth="1"/>
    <col min="11527" max="11527" width="15.81640625" style="3" customWidth="1"/>
    <col min="11528" max="11528" width="23.7265625" style="3" customWidth="1"/>
    <col min="11529" max="11530" width="16" style="3" customWidth="1"/>
    <col min="11531" max="11532" width="15.54296875" style="3" customWidth="1"/>
    <col min="11533" max="11533" width="12.7265625" style="3" customWidth="1"/>
    <col min="11534" max="11534" width="16" style="3" bestFit="1" customWidth="1"/>
    <col min="11535" max="11535" width="11.26953125" style="3" customWidth="1"/>
    <col min="11536" max="11536" width="14.7265625" style="3" customWidth="1"/>
    <col min="11537" max="11537" width="11.453125" style="3" customWidth="1"/>
    <col min="11538" max="11538" width="16.26953125" style="3" customWidth="1"/>
    <col min="11539" max="11539" width="10.54296875" style="3" bestFit="1" customWidth="1"/>
    <col min="11540" max="11771" width="8.26953125" style="3"/>
    <col min="11772" max="11772" width="1" style="3" customWidth="1"/>
    <col min="11773" max="11773" width="6.81640625" style="3" customWidth="1"/>
    <col min="11774" max="11774" width="6.7265625" style="3" customWidth="1"/>
    <col min="11775" max="11775" width="16.453125" style="3" customWidth="1"/>
    <col min="11776" max="11776" width="14.7265625" style="3" customWidth="1"/>
    <col min="11777" max="11777" width="16.81640625" style="3" customWidth="1"/>
    <col min="11778" max="11778" width="18" style="3" customWidth="1"/>
    <col min="11779" max="11779" width="17.81640625" style="3" customWidth="1"/>
    <col min="11780" max="11780" width="14" style="3" customWidth="1"/>
    <col min="11781" max="11781" width="12.7265625" style="3" customWidth="1"/>
    <col min="11782" max="11782" width="14" style="3" customWidth="1"/>
    <col min="11783" max="11783" width="15.81640625" style="3" customWidth="1"/>
    <col min="11784" max="11784" width="23.7265625" style="3" customWidth="1"/>
    <col min="11785" max="11786" width="16" style="3" customWidth="1"/>
    <col min="11787" max="11788" width="15.54296875" style="3" customWidth="1"/>
    <col min="11789" max="11789" width="12.7265625" style="3" customWidth="1"/>
    <col min="11790" max="11790" width="16" style="3" bestFit="1" customWidth="1"/>
    <col min="11791" max="11791" width="11.26953125" style="3" customWidth="1"/>
    <col min="11792" max="11792" width="14.7265625" style="3" customWidth="1"/>
    <col min="11793" max="11793" width="11.453125" style="3" customWidth="1"/>
    <col min="11794" max="11794" width="16.26953125" style="3" customWidth="1"/>
    <col min="11795" max="11795" width="10.54296875" style="3" bestFit="1" customWidth="1"/>
    <col min="11796" max="12027" width="8.26953125" style="3"/>
    <col min="12028" max="12028" width="1" style="3" customWidth="1"/>
    <col min="12029" max="12029" width="6.81640625" style="3" customWidth="1"/>
    <col min="12030" max="12030" width="6.7265625" style="3" customWidth="1"/>
    <col min="12031" max="12031" width="16.453125" style="3" customWidth="1"/>
    <col min="12032" max="12032" width="14.7265625" style="3" customWidth="1"/>
    <col min="12033" max="12033" width="16.81640625" style="3" customWidth="1"/>
    <col min="12034" max="12034" width="18" style="3" customWidth="1"/>
    <col min="12035" max="12035" width="17.81640625" style="3" customWidth="1"/>
    <col min="12036" max="12036" width="14" style="3" customWidth="1"/>
    <col min="12037" max="12037" width="12.7265625" style="3" customWidth="1"/>
    <col min="12038" max="12038" width="14" style="3" customWidth="1"/>
    <col min="12039" max="12039" width="15.81640625" style="3" customWidth="1"/>
    <col min="12040" max="12040" width="23.7265625" style="3" customWidth="1"/>
    <col min="12041" max="12042" width="16" style="3" customWidth="1"/>
    <col min="12043" max="12044" width="15.54296875" style="3" customWidth="1"/>
    <col min="12045" max="12045" width="12.7265625" style="3" customWidth="1"/>
    <col min="12046" max="12046" width="16" style="3" bestFit="1" customWidth="1"/>
    <col min="12047" max="12047" width="11.26953125" style="3" customWidth="1"/>
    <col min="12048" max="12048" width="14.7265625" style="3" customWidth="1"/>
    <col min="12049" max="12049" width="11.453125" style="3" customWidth="1"/>
    <col min="12050" max="12050" width="16.26953125" style="3" customWidth="1"/>
    <col min="12051" max="12051" width="10.54296875" style="3" bestFit="1" customWidth="1"/>
    <col min="12052" max="12283" width="8.26953125" style="3"/>
    <col min="12284" max="12284" width="1" style="3" customWidth="1"/>
    <col min="12285" max="12285" width="6.81640625" style="3" customWidth="1"/>
    <col min="12286" max="12286" width="6.7265625" style="3" customWidth="1"/>
    <col min="12287" max="12287" width="16.453125" style="3" customWidth="1"/>
    <col min="12288" max="12288" width="14.7265625" style="3" customWidth="1"/>
    <col min="12289" max="12289" width="16.81640625" style="3" customWidth="1"/>
    <col min="12290" max="12290" width="18" style="3" customWidth="1"/>
    <col min="12291" max="12291" width="17.81640625" style="3" customWidth="1"/>
    <col min="12292" max="12292" width="14" style="3" customWidth="1"/>
    <col min="12293" max="12293" width="12.7265625" style="3" customWidth="1"/>
    <col min="12294" max="12294" width="14" style="3" customWidth="1"/>
    <col min="12295" max="12295" width="15.81640625" style="3" customWidth="1"/>
    <col min="12296" max="12296" width="23.7265625" style="3" customWidth="1"/>
    <col min="12297" max="12298" width="16" style="3" customWidth="1"/>
    <col min="12299" max="12300" width="15.54296875" style="3" customWidth="1"/>
    <col min="12301" max="12301" width="12.7265625" style="3" customWidth="1"/>
    <col min="12302" max="12302" width="16" style="3" bestFit="1" customWidth="1"/>
    <col min="12303" max="12303" width="11.26953125" style="3" customWidth="1"/>
    <col min="12304" max="12304" width="14.7265625" style="3" customWidth="1"/>
    <col min="12305" max="12305" width="11.453125" style="3" customWidth="1"/>
    <col min="12306" max="12306" width="16.26953125" style="3" customWidth="1"/>
    <col min="12307" max="12307" width="10.54296875" style="3" bestFit="1" customWidth="1"/>
    <col min="12308" max="12539" width="8.26953125" style="3"/>
    <col min="12540" max="12540" width="1" style="3" customWidth="1"/>
    <col min="12541" max="12541" width="6.81640625" style="3" customWidth="1"/>
    <col min="12542" max="12542" width="6.7265625" style="3" customWidth="1"/>
    <col min="12543" max="12543" width="16.453125" style="3" customWidth="1"/>
    <col min="12544" max="12544" width="14.7265625" style="3" customWidth="1"/>
    <col min="12545" max="12545" width="16.81640625" style="3" customWidth="1"/>
    <col min="12546" max="12546" width="18" style="3" customWidth="1"/>
    <col min="12547" max="12547" width="17.81640625" style="3" customWidth="1"/>
    <col min="12548" max="12548" width="14" style="3" customWidth="1"/>
    <col min="12549" max="12549" width="12.7265625" style="3" customWidth="1"/>
    <col min="12550" max="12550" width="14" style="3" customWidth="1"/>
    <col min="12551" max="12551" width="15.81640625" style="3" customWidth="1"/>
    <col min="12552" max="12552" width="23.7265625" style="3" customWidth="1"/>
    <col min="12553" max="12554" width="16" style="3" customWidth="1"/>
    <col min="12555" max="12556" width="15.54296875" style="3" customWidth="1"/>
    <col min="12557" max="12557" width="12.7265625" style="3" customWidth="1"/>
    <col min="12558" max="12558" width="16" style="3" bestFit="1" customWidth="1"/>
    <col min="12559" max="12559" width="11.26953125" style="3" customWidth="1"/>
    <col min="12560" max="12560" width="14.7265625" style="3" customWidth="1"/>
    <col min="12561" max="12561" width="11.453125" style="3" customWidth="1"/>
    <col min="12562" max="12562" width="16.26953125" style="3" customWidth="1"/>
    <col min="12563" max="12563" width="10.54296875" style="3" bestFit="1" customWidth="1"/>
    <col min="12564" max="12795" width="8.26953125" style="3"/>
    <col min="12796" max="12796" width="1" style="3" customWidth="1"/>
    <col min="12797" max="12797" width="6.81640625" style="3" customWidth="1"/>
    <col min="12798" max="12798" width="6.7265625" style="3" customWidth="1"/>
    <col min="12799" max="12799" width="16.453125" style="3" customWidth="1"/>
    <col min="12800" max="12800" width="14.7265625" style="3" customWidth="1"/>
    <col min="12801" max="12801" width="16.81640625" style="3" customWidth="1"/>
    <col min="12802" max="12802" width="18" style="3" customWidth="1"/>
    <col min="12803" max="12803" width="17.81640625" style="3" customWidth="1"/>
    <col min="12804" max="12804" width="14" style="3" customWidth="1"/>
    <col min="12805" max="12805" width="12.7265625" style="3" customWidth="1"/>
    <col min="12806" max="12806" width="14" style="3" customWidth="1"/>
    <col min="12807" max="12807" width="15.81640625" style="3" customWidth="1"/>
    <col min="12808" max="12808" width="23.7265625" style="3" customWidth="1"/>
    <col min="12809" max="12810" width="16" style="3" customWidth="1"/>
    <col min="12811" max="12812" width="15.54296875" style="3" customWidth="1"/>
    <col min="12813" max="12813" width="12.7265625" style="3" customWidth="1"/>
    <col min="12814" max="12814" width="16" style="3" bestFit="1" customWidth="1"/>
    <col min="12815" max="12815" width="11.26953125" style="3" customWidth="1"/>
    <col min="12816" max="12816" width="14.7265625" style="3" customWidth="1"/>
    <col min="12817" max="12817" width="11.453125" style="3" customWidth="1"/>
    <col min="12818" max="12818" width="16.26953125" style="3" customWidth="1"/>
    <col min="12819" max="12819" width="10.54296875" style="3" bestFit="1" customWidth="1"/>
    <col min="12820" max="13051" width="8.26953125" style="3"/>
    <col min="13052" max="13052" width="1" style="3" customWidth="1"/>
    <col min="13053" max="13053" width="6.81640625" style="3" customWidth="1"/>
    <col min="13054" max="13054" width="6.7265625" style="3" customWidth="1"/>
    <col min="13055" max="13055" width="16.453125" style="3" customWidth="1"/>
    <col min="13056" max="13056" width="14.7265625" style="3" customWidth="1"/>
    <col min="13057" max="13057" width="16.81640625" style="3" customWidth="1"/>
    <col min="13058" max="13058" width="18" style="3" customWidth="1"/>
    <col min="13059" max="13059" width="17.81640625" style="3" customWidth="1"/>
    <col min="13060" max="13060" width="14" style="3" customWidth="1"/>
    <col min="13061" max="13061" width="12.7265625" style="3" customWidth="1"/>
    <col min="13062" max="13062" width="14" style="3" customWidth="1"/>
    <col min="13063" max="13063" width="15.81640625" style="3" customWidth="1"/>
    <col min="13064" max="13064" width="23.7265625" style="3" customWidth="1"/>
    <col min="13065" max="13066" width="16" style="3" customWidth="1"/>
    <col min="13067" max="13068" width="15.54296875" style="3" customWidth="1"/>
    <col min="13069" max="13069" width="12.7265625" style="3" customWidth="1"/>
    <col min="13070" max="13070" width="16" style="3" bestFit="1" customWidth="1"/>
    <col min="13071" max="13071" width="11.26953125" style="3" customWidth="1"/>
    <col min="13072" max="13072" width="14.7265625" style="3" customWidth="1"/>
    <col min="13073" max="13073" width="11.453125" style="3" customWidth="1"/>
    <col min="13074" max="13074" width="16.26953125" style="3" customWidth="1"/>
    <col min="13075" max="13075" width="10.54296875" style="3" bestFit="1" customWidth="1"/>
    <col min="13076" max="13307" width="8.26953125" style="3"/>
    <col min="13308" max="13308" width="1" style="3" customWidth="1"/>
    <col min="13309" max="13309" width="6.81640625" style="3" customWidth="1"/>
    <col min="13310" max="13310" width="6.7265625" style="3" customWidth="1"/>
    <col min="13311" max="13311" width="16.453125" style="3" customWidth="1"/>
    <col min="13312" max="13312" width="14.7265625" style="3" customWidth="1"/>
    <col min="13313" max="13313" width="16.81640625" style="3" customWidth="1"/>
    <col min="13314" max="13314" width="18" style="3" customWidth="1"/>
    <col min="13315" max="13315" width="17.81640625" style="3" customWidth="1"/>
    <col min="13316" max="13316" width="14" style="3" customWidth="1"/>
    <col min="13317" max="13317" width="12.7265625" style="3" customWidth="1"/>
    <col min="13318" max="13318" width="14" style="3" customWidth="1"/>
    <col min="13319" max="13319" width="15.81640625" style="3" customWidth="1"/>
    <col min="13320" max="13320" width="23.7265625" style="3" customWidth="1"/>
    <col min="13321" max="13322" width="16" style="3" customWidth="1"/>
    <col min="13323" max="13324" width="15.54296875" style="3" customWidth="1"/>
    <col min="13325" max="13325" width="12.7265625" style="3" customWidth="1"/>
    <col min="13326" max="13326" width="16" style="3" bestFit="1" customWidth="1"/>
    <col min="13327" max="13327" width="11.26953125" style="3" customWidth="1"/>
    <col min="13328" max="13328" width="14.7265625" style="3" customWidth="1"/>
    <col min="13329" max="13329" width="11.453125" style="3" customWidth="1"/>
    <col min="13330" max="13330" width="16.26953125" style="3" customWidth="1"/>
    <col min="13331" max="13331" width="10.54296875" style="3" bestFit="1" customWidth="1"/>
    <col min="13332" max="13563" width="8.26953125" style="3"/>
    <col min="13564" max="13564" width="1" style="3" customWidth="1"/>
    <col min="13565" max="13565" width="6.81640625" style="3" customWidth="1"/>
    <col min="13566" max="13566" width="6.7265625" style="3" customWidth="1"/>
    <col min="13567" max="13567" width="16.453125" style="3" customWidth="1"/>
    <col min="13568" max="13568" width="14.7265625" style="3" customWidth="1"/>
    <col min="13569" max="13569" width="16.81640625" style="3" customWidth="1"/>
    <col min="13570" max="13570" width="18" style="3" customWidth="1"/>
    <col min="13571" max="13571" width="17.81640625" style="3" customWidth="1"/>
    <col min="13572" max="13572" width="14" style="3" customWidth="1"/>
    <col min="13573" max="13573" width="12.7265625" style="3" customWidth="1"/>
    <col min="13574" max="13574" width="14" style="3" customWidth="1"/>
    <col min="13575" max="13575" width="15.81640625" style="3" customWidth="1"/>
    <col min="13576" max="13576" width="23.7265625" style="3" customWidth="1"/>
    <col min="13577" max="13578" width="16" style="3" customWidth="1"/>
    <col min="13579" max="13580" width="15.54296875" style="3" customWidth="1"/>
    <col min="13581" max="13581" width="12.7265625" style="3" customWidth="1"/>
    <col min="13582" max="13582" width="16" style="3" bestFit="1" customWidth="1"/>
    <col min="13583" max="13583" width="11.26953125" style="3" customWidth="1"/>
    <col min="13584" max="13584" width="14.7265625" style="3" customWidth="1"/>
    <col min="13585" max="13585" width="11.453125" style="3" customWidth="1"/>
    <col min="13586" max="13586" width="16.26953125" style="3" customWidth="1"/>
    <col min="13587" max="13587" width="10.54296875" style="3" bestFit="1" customWidth="1"/>
    <col min="13588" max="13819" width="8.26953125" style="3"/>
    <col min="13820" max="13820" width="1" style="3" customWidth="1"/>
    <col min="13821" max="13821" width="6.81640625" style="3" customWidth="1"/>
    <col min="13822" max="13822" width="6.7265625" style="3" customWidth="1"/>
    <col min="13823" max="13823" width="16.453125" style="3" customWidth="1"/>
    <col min="13824" max="13824" width="14.7265625" style="3" customWidth="1"/>
    <col min="13825" max="13825" width="16.81640625" style="3" customWidth="1"/>
    <col min="13826" max="13826" width="18" style="3" customWidth="1"/>
    <col min="13827" max="13827" width="17.81640625" style="3" customWidth="1"/>
    <col min="13828" max="13828" width="14" style="3" customWidth="1"/>
    <col min="13829" max="13829" width="12.7265625" style="3" customWidth="1"/>
    <col min="13830" max="13830" width="14" style="3" customWidth="1"/>
    <col min="13831" max="13831" width="15.81640625" style="3" customWidth="1"/>
    <col min="13832" max="13832" width="23.7265625" style="3" customWidth="1"/>
    <col min="13833" max="13834" width="16" style="3" customWidth="1"/>
    <col min="13835" max="13836" width="15.54296875" style="3" customWidth="1"/>
    <col min="13837" max="13837" width="12.7265625" style="3" customWidth="1"/>
    <col min="13838" max="13838" width="16" style="3" bestFit="1" customWidth="1"/>
    <col min="13839" max="13839" width="11.26953125" style="3" customWidth="1"/>
    <col min="13840" max="13840" width="14.7265625" style="3" customWidth="1"/>
    <col min="13841" max="13841" width="11.453125" style="3" customWidth="1"/>
    <col min="13842" max="13842" width="16.26953125" style="3" customWidth="1"/>
    <col min="13843" max="13843" width="10.54296875" style="3" bestFit="1" customWidth="1"/>
    <col min="13844" max="14075" width="8.26953125" style="3"/>
    <col min="14076" max="14076" width="1" style="3" customWidth="1"/>
    <col min="14077" max="14077" width="6.81640625" style="3" customWidth="1"/>
    <col min="14078" max="14078" width="6.7265625" style="3" customWidth="1"/>
    <col min="14079" max="14079" width="16.453125" style="3" customWidth="1"/>
    <col min="14080" max="14080" width="14.7265625" style="3" customWidth="1"/>
    <col min="14081" max="14081" width="16.81640625" style="3" customWidth="1"/>
    <col min="14082" max="14082" width="18" style="3" customWidth="1"/>
    <col min="14083" max="14083" width="17.81640625" style="3" customWidth="1"/>
    <col min="14084" max="14084" width="14" style="3" customWidth="1"/>
    <col min="14085" max="14085" width="12.7265625" style="3" customWidth="1"/>
    <col min="14086" max="14086" width="14" style="3" customWidth="1"/>
    <col min="14087" max="14087" width="15.81640625" style="3" customWidth="1"/>
    <col min="14088" max="14088" width="23.7265625" style="3" customWidth="1"/>
    <col min="14089" max="14090" width="16" style="3" customWidth="1"/>
    <col min="14091" max="14092" width="15.54296875" style="3" customWidth="1"/>
    <col min="14093" max="14093" width="12.7265625" style="3" customWidth="1"/>
    <col min="14094" max="14094" width="16" style="3" bestFit="1" customWidth="1"/>
    <col min="14095" max="14095" width="11.26953125" style="3" customWidth="1"/>
    <col min="14096" max="14096" width="14.7265625" style="3" customWidth="1"/>
    <col min="14097" max="14097" width="11.453125" style="3" customWidth="1"/>
    <col min="14098" max="14098" width="16.26953125" style="3" customWidth="1"/>
    <col min="14099" max="14099" width="10.54296875" style="3" bestFit="1" customWidth="1"/>
    <col min="14100" max="14331" width="8.26953125" style="3"/>
    <col min="14332" max="14332" width="1" style="3" customWidth="1"/>
    <col min="14333" max="14333" width="6.81640625" style="3" customWidth="1"/>
    <col min="14334" max="14334" width="6.7265625" style="3" customWidth="1"/>
    <col min="14335" max="14335" width="16.453125" style="3" customWidth="1"/>
    <col min="14336" max="14336" width="14.7265625" style="3" customWidth="1"/>
    <col min="14337" max="14337" width="16.81640625" style="3" customWidth="1"/>
    <col min="14338" max="14338" width="18" style="3" customWidth="1"/>
    <col min="14339" max="14339" width="17.81640625" style="3" customWidth="1"/>
    <col min="14340" max="14340" width="14" style="3" customWidth="1"/>
    <col min="14341" max="14341" width="12.7265625" style="3" customWidth="1"/>
    <col min="14342" max="14342" width="14" style="3" customWidth="1"/>
    <col min="14343" max="14343" width="15.81640625" style="3" customWidth="1"/>
    <col min="14344" max="14344" width="23.7265625" style="3" customWidth="1"/>
    <col min="14345" max="14346" width="16" style="3" customWidth="1"/>
    <col min="14347" max="14348" width="15.54296875" style="3" customWidth="1"/>
    <col min="14349" max="14349" width="12.7265625" style="3" customWidth="1"/>
    <col min="14350" max="14350" width="16" style="3" bestFit="1" customWidth="1"/>
    <col min="14351" max="14351" width="11.26953125" style="3" customWidth="1"/>
    <col min="14352" max="14352" width="14.7265625" style="3" customWidth="1"/>
    <col min="14353" max="14353" width="11.453125" style="3" customWidth="1"/>
    <col min="14354" max="14354" width="16.26953125" style="3" customWidth="1"/>
    <col min="14355" max="14355" width="10.54296875" style="3" bestFit="1" customWidth="1"/>
    <col min="14356" max="14587" width="8.26953125" style="3"/>
    <col min="14588" max="14588" width="1" style="3" customWidth="1"/>
    <col min="14589" max="14589" width="6.81640625" style="3" customWidth="1"/>
    <col min="14590" max="14590" width="6.7265625" style="3" customWidth="1"/>
    <col min="14591" max="14591" width="16.453125" style="3" customWidth="1"/>
    <col min="14592" max="14592" width="14.7265625" style="3" customWidth="1"/>
    <col min="14593" max="14593" width="16.81640625" style="3" customWidth="1"/>
    <col min="14594" max="14594" width="18" style="3" customWidth="1"/>
    <col min="14595" max="14595" width="17.81640625" style="3" customWidth="1"/>
    <col min="14596" max="14596" width="14" style="3" customWidth="1"/>
    <col min="14597" max="14597" width="12.7265625" style="3" customWidth="1"/>
    <col min="14598" max="14598" width="14" style="3" customWidth="1"/>
    <col min="14599" max="14599" width="15.81640625" style="3" customWidth="1"/>
    <col min="14600" max="14600" width="23.7265625" style="3" customWidth="1"/>
    <col min="14601" max="14602" width="16" style="3" customWidth="1"/>
    <col min="14603" max="14604" width="15.54296875" style="3" customWidth="1"/>
    <col min="14605" max="14605" width="12.7265625" style="3" customWidth="1"/>
    <col min="14606" max="14606" width="16" style="3" bestFit="1" customWidth="1"/>
    <col min="14607" max="14607" width="11.26953125" style="3" customWidth="1"/>
    <col min="14608" max="14608" width="14.7265625" style="3" customWidth="1"/>
    <col min="14609" max="14609" width="11.453125" style="3" customWidth="1"/>
    <col min="14610" max="14610" width="16.26953125" style="3" customWidth="1"/>
    <col min="14611" max="14611" width="10.54296875" style="3" bestFit="1" customWidth="1"/>
    <col min="14612" max="14843" width="8.26953125" style="3"/>
    <col min="14844" max="14844" width="1" style="3" customWidth="1"/>
    <col min="14845" max="14845" width="6.81640625" style="3" customWidth="1"/>
    <col min="14846" max="14846" width="6.7265625" style="3" customWidth="1"/>
    <col min="14847" max="14847" width="16.453125" style="3" customWidth="1"/>
    <col min="14848" max="14848" width="14.7265625" style="3" customWidth="1"/>
    <col min="14849" max="14849" width="16.81640625" style="3" customWidth="1"/>
    <col min="14850" max="14850" width="18" style="3" customWidth="1"/>
    <col min="14851" max="14851" width="17.81640625" style="3" customWidth="1"/>
    <col min="14852" max="14852" width="14" style="3" customWidth="1"/>
    <col min="14853" max="14853" width="12.7265625" style="3" customWidth="1"/>
    <col min="14854" max="14854" width="14" style="3" customWidth="1"/>
    <col min="14855" max="14855" width="15.81640625" style="3" customWidth="1"/>
    <col min="14856" max="14856" width="23.7265625" style="3" customWidth="1"/>
    <col min="14857" max="14858" width="16" style="3" customWidth="1"/>
    <col min="14859" max="14860" width="15.54296875" style="3" customWidth="1"/>
    <col min="14861" max="14861" width="12.7265625" style="3" customWidth="1"/>
    <col min="14862" max="14862" width="16" style="3" bestFit="1" customWidth="1"/>
    <col min="14863" max="14863" width="11.26953125" style="3" customWidth="1"/>
    <col min="14864" max="14864" width="14.7265625" style="3" customWidth="1"/>
    <col min="14865" max="14865" width="11.453125" style="3" customWidth="1"/>
    <col min="14866" max="14866" width="16.26953125" style="3" customWidth="1"/>
    <col min="14867" max="14867" width="10.54296875" style="3" bestFit="1" customWidth="1"/>
    <col min="14868" max="15099" width="8.26953125" style="3"/>
    <col min="15100" max="15100" width="1" style="3" customWidth="1"/>
    <col min="15101" max="15101" width="6.81640625" style="3" customWidth="1"/>
    <col min="15102" max="15102" width="6.7265625" style="3" customWidth="1"/>
    <col min="15103" max="15103" width="16.453125" style="3" customWidth="1"/>
    <col min="15104" max="15104" width="14.7265625" style="3" customWidth="1"/>
    <col min="15105" max="15105" width="16.81640625" style="3" customWidth="1"/>
    <col min="15106" max="15106" width="18" style="3" customWidth="1"/>
    <col min="15107" max="15107" width="17.81640625" style="3" customWidth="1"/>
    <col min="15108" max="15108" width="14" style="3" customWidth="1"/>
    <col min="15109" max="15109" width="12.7265625" style="3" customWidth="1"/>
    <col min="15110" max="15110" width="14" style="3" customWidth="1"/>
    <col min="15111" max="15111" width="15.81640625" style="3" customWidth="1"/>
    <col min="15112" max="15112" width="23.7265625" style="3" customWidth="1"/>
    <col min="15113" max="15114" width="16" style="3" customWidth="1"/>
    <col min="15115" max="15116" width="15.54296875" style="3" customWidth="1"/>
    <col min="15117" max="15117" width="12.7265625" style="3" customWidth="1"/>
    <col min="15118" max="15118" width="16" style="3" bestFit="1" customWidth="1"/>
    <col min="15119" max="15119" width="11.26953125" style="3" customWidth="1"/>
    <col min="15120" max="15120" width="14.7265625" style="3" customWidth="1"/>
    <col min="15121" max="15121" width="11.453125" style="3" customWidth="1"/>
    <col min="15122" max="15122" width="16.26953125" style="3" customWidth="1"/>
    <col min="15123" max="15123" width="10.54296875" style="3" bestFit="1" customWidth="1"/>
    <col min="15124" max="15355" width="8.26953125" style="3"/>
    <col min="15356" max="15356" width="1" style="3" customWidth="1"/>
    <col min="15357" max="15357" width="6.81640625" style="3" customWidth="1"/>
    <col min="15358" max="15358" width="6.7265625" style="3" customWidth="1"/>
    <col min="15359" max="15359" width="16.453125" style="3" customWidth="1"/>
    <col min="15360" max="15360" width="14.7265625" style="3" customWidth="1"/>
    <col min="15361" max="15361" width="16.81640625" style="3" customWidth="1"/>
    <col min="15362" max="15362" width="18" style="3" customWidth="1"/>
    <col min="15363" max="15363" width="17.81640625" style="3" customWidth="1"/>
    <col min="15364" max="15364" width="14" style="3" customWidth="1"/>
    <col min="15365" max="15365" width="12.7265625" style="3" customWidth="1"/>
    <col min="15366" max="15366" width="14" style="3" customWidth="1"/>
    <col min="15367" max="15367" width="15.81640625" style="3" customWidth="1"/>
    <col min="15368" max="15368" width="23.7265625" style="3" customWidth="1"/>
    <col min="15369" max="15370" width="16" style="3" customWidth="1"/>
    <col min="15371" max="15372" width="15.54296875" style="3" customWidth="1"/>
    <col min="15373" max="15373" width="12.7265625" style="3" customWidth="1"/>
    <col min="15374" max="15374" width="16" style="3" bestFit="1" customWidth="1"/>
    <col min="15375" max="15375" width="11.26953125" style="3" customWidth="1"/>
    <col min="15376" max="15376" width="14.7265625" style="3" customWidth="1"/>
    <col min="15377" max="15377" width="11.453125" style="3" customWidth="1"/>
    <col min="15378" max="15378" width="16.26953125" style="3" customWidth="1"/>
    <col min="15379" max="15379" width="10.54296875" style="3" bestFit="1" customWidth="1"/>
    <col min="15380" max="15611" width="8.26953125" style="3"/>
    <col min="15612" max="15612" width="1" style="3" customWidth="1"/>
    <col min="15613" max="15613" width="6.81640625" style="3" customWidth="1"/>
    <col min="15614" max="15614" width="6.7265625" style="3" customWidth="1"/>
    <col min="15615" max="15615" width="16.453125" style="3" customWidth="1"/>
    <col min="15616" max="15616" width="14.7265625" style="3" customWidth="1"/>
    <col min="15617" max="15617" width="16.81640625" style="3" customWidth="1"/>
    <col min="15618" max="15618" width="18" style="3" customWidth="1"/>
    <col min="15619" max="15619" width="17.81640625" style="3" customWidth="1"/>
    <col min="15620" max="15620" width="14" style="3" customWidth="1"/>
    <col min="15621" max="15621" width="12.7265625" style="3" customWidth="1"/>
    <col min="15622" max="15622" width="14" style="3" customWidth="1"/>
    <col min="15623" max="15623" width="15.81640625" style="3" customWidth="1"/>
    <col min="15624" max="15624" width="23.7265625" style="3" customWidth="1"/>
    <col min="15625" max="15626" width="16" style="3" customWidth="1"/>
    <col min="15627" max="15628" width="15.54296875" style="3" customWidth="1"/>
    <col min="15629" max="15629" width="12.7265625" style="3" customWidth="1"/>
    <col min="15630" max="15630" width="16" style="3" bestFit="1" customWidth="1"/>
    <col min="15631" max="15631" width="11.26953125" style="3" customWidth="1"/>
    <col min="15632" max="15632" width="14.7265625" style="3" customWidth="1"/>
    <col min="15633" max="15633" width="11.453125" style="3" customWidth="1"/>
    <col min="15634" max="15634" width="16.26953125" style="3" customWidth="1"/>
    <col min="15635" max="15635" width="10.54296875" style="3" bestFit="1" customWidth="1"/>
    <col min="15636" max="15867" width="8.26953125" style="3"/>
    <col min="15868" max="15868" width="1" style="3" customWidth="1"/>
    <col min="15869" max="15869" width="6.81640625" style="3" customWidth="1"/>
    <col min="15870" max="15870" width="6.7265625" style="3" customWidth="1"/>
    <col min="15871" max="15871" width="16.453125" style="3" customWidth="1"/>
    <col min="15872" max="15872" width="14.7265625" style="3" customWidth="1"/>
    <col min="15873" max="15873" width="16.81640625" style="3" customWidth="1"/>
    <col min="15874" max="15874" width="18" style="3" customWidth="1"/>
    <col min="15875" max="15875" width="17.81640625" style="3" customWidth="1"/>
    <col min="15876" max="15876" width="14" style="3" customWidth="1"/>
    <col min="15877" max="15877" width="12.7265625" style="3" customWidth="1"/>
    <col min="15878" max="15878" width="14" style="3" customWidth="1"/>
    <col min="15879" max="15879" width="15.81640625" style="3" customWidth="1"/>
    <col min="15880" max="15880" width="23.7265625" style="3" customWidth="1"/>
    <col min="15881" max="15882" width="16" style="3" customWidth="1"/>
    <col min="15883" max="15884" width="15.54296875" style="3" customWidth="1"/>
    <col min="15885" max="15885" width="12.7265625" style="3" customWidth="1"/>
    <col min="15886" max="15886" width="16" style="3" bestFit="1" customWidth="1"/>
    <col min="15887" max="15887" width="11.26953125" style="3" customWidth="1"/>
    <col min="15888" max="15888" width="14.7265625" style="3" customWidth="1"/>
    <col min="15889" max="15889" width="11.453125" style="3" customWidth="1"/>
    <col min="15890" max="15890" width="16.26953125" style="3" customWidth="1"/>
    <col min="15891" max="15891" width="10.54296875" style="3" bestFit="1" customWidth="1"/>
    <col min="15892" max="16123" width="8.26953125" style="3"/>
    <col min="16124" max="16124" width="1" style="3" customWidth="1"/>
    <col min="16125" max="16125" width="6.81640625" style="3" customWidth="1"/>
    <col min="16126" max="16126" width="6.7265625" style="3" customWidth="1"/>
    <col min="16127" max="16127" width="16.453125" style="3" customWidth="1"/>
    <col min="16128" max="16128" width="14.7265625" style="3" customWidth="1"/>
    <col min="16129" max="16129" width="16.81640625" style="3" customWidth="1"/>
    <col min="16130" max="16130" width="18" style="3" customWidth="1"/>
    <col min="16131" max="16131" width="17.81640625" style="3" customWidth="1"/>
    <col min="16132" max="16132" width="14" style="3" customWidth="1"/>
    <col min="16133" max="16133" width="12.7265625" style="3" customWidth="1"/>
    <col min="16134" max="16134" width="14" style="3" customWidth="1"/>
    <col min="16135" max="16135" width="15.81640625" style="3" customWidth="1"/>
    <col min="16136" max="16136" width="23.7265625" style="3" customWidth="1"/>
    <col min="16137" max="16138" width="16" style="3" customWidth="1"/>
    <col min="16139" max="16140" width="15.54296875" style="3" customWidth="1"/>
    <col min="16141" max="16141" width="12.7265625" style="3" customWidth="1"/>
    <col min="16142" max="16142" width="16" style="3" bestFit="1" customWidth="1"/>
    <col min="16143" max="16143" width="11.26953125" style="3" customWidth="1"/>
    <col min="16144" max="16144" width="14.7265625" style="3" customWidth="1"/>
    <col min="16145" max="16145" width="11.453125" style="3" customWidth="1"/>
    <col min="16146" max="16146" width="16.26953125" style="3" customWidth="1"/>
    <col min="16147" max="16147" width="10.54296875" style="3" bestFit="1" customWidth="1"/>
    <col min="16148" max="16384" width="8.26953125" style="3"/>
  </cols>
  <sheetData>
    <row r="2" spans="1:39">
      <c r="A2" s="1"/>
      <c r="B2" s="1"/>
      <c r="C2" s="2"/>
      <c r="D2" s="104" t="s">
        <v>0</v>
      </c>
      <c r="E2" s="105"/>
      <c r="F2" s="105"/>
      <c r="G2" s="105"/>
      <c r="H2" s="105"/>
      <c r="I2" s="105"/>
      <c r="J2" s="105"/>
      <c r="K2" s="105"/>
      <c r="L2" s="105"/>
      <c r="M2" s="2"/>
      <c r="N2" s="2"/>
      <c r="O2" s="2"/>
      <c r="P2" s="2"/>
      <c r="Q2" s="106" t="s">
        <v>1</v>
      </c>
      <c r="R2" s="106"/>
      <c r="S2" s="106"/>
      <c r="T2" s="106"/>
      <c r="U2" s="106"/>
    </row>
    <row r="3" spans="1:39">
      <c r="D3" s="104" t="s">
        <v>2</v>
      </c>
      <c r="E3" s="105"/>
      <c r="F3" s="105"/>
      <c r="G3" s="105"/>
      <c r="H3" s="105"/>
      <c r="I3" s="105"/>
      <c r="J3" s="105"/>
      <c r="K3" s="105"/>
      <c r="L3" s="105"/>
      <c r="Q3" s="107" t="s">
        <v>3</v>
      </c>
      <c r="R3" s="107"/>
      <c r="S3" s="107"/>
      <c r="T3" s="107"/>
      <c r="U3" s="107"/>
    </row>
    <row r="4" spans="1:39" ht="16" thickBot="1">
      <c r="A4" s="108"/>
      <c r="B4" s="108"/>
      <c r="C4" s="108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109" t="s">
        <v>4</v>
      </c>
      <c r="R4" s="109"/>
      <c r="S4" s="109"/>
      <c r="T4" s="109"/>
      <c r="U4" s="109"/>
    </row>
    <row r="5" spans="1:39" ht="16" thickBot="1">
      <c r="A5" s="89" t="s">
        <v>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1"/>
    </row>
    <row r="6" spans="1:39" s="8" customFormat="1" ht="15" customHeight="1">
      <c r="A6" s="92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7"/>
      <c r="O6" s="7"/>
      <c r="P6" s="93" t="s">
        <v>7</v>
      </c>
      <c r="Q6" s="94"/>
      <c r="R6" s="94"/>
      <c r="S6" s="95"/>
      <c r="T6" s="96" t="s">
        <v>8</v>
      </c>
      <c r="U6" s="97"/>
    </row>
    <row r="7" spans="1:39" s="10" customFormat="1" ht="16" thickBot="1">
      <c r="A7" s="98" t="s">
        <v>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"/>
      <c r="O7" s="9"/>
      <c r="P7" s="99" t="s">
        <v>10</v>
      </c>
      <c r="Q7" s="100"/>
      <c r="R7" s="100"/>
      <c r="S7" s="101"/>
      <c r="T7" s="102" t="s">
        <v>11</v>
      </c>
      <c r="U7" s="103"/>
    </row>
    <row r="8" spans="1:39" ht="16" thickBot="1">
      <c r="A8" s="122" t="s">
        <v>12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4"/>
      <c r="O8" s="123"/>
      <c r="P8" s="123"/>
      <c r="Q8" s="123"/>
      <c r="R8" s="123"/>
      <c r="S8" s="123"/>
      <c r="T8" s="123"/>
      <c r="U8" s="125"/>
    </row>
    <row r="9" spans="1:39" s="19" customFormat="1" ht="40.5" thickBot="1">
      <c r="A9" s="126" t="s">
        <v>13</v>
      </c>
      <c r="B9" s="127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3" t="s">
        <v>23</v>
      </c>
      <c r="M9" s="12" t="s">
        <v>24</v>
      </c>
      <c r="N9" s="18" t="s">
        <v>25</v>
      </c>
      <c r="O9" s="12" t="s">
        <v>26</v>
      </c>
      <c r="P9" s="13" t="s">
        <v>27</v>
      </c>
      <c r="R9" s="20" t="s">
        <v>28</v>
      </c>
      <c r="S9" s="21" t="s">
        <v>29</v>
      </c>
      <c r="T9" s="21" t="s">
        <v>30</v>
      </c>
      <c r="U9" s="22" t="s">
        <v>31</v>
      </c>
      <c r="AA9" s="23"/>
    </row>
    <row r="10" spans="1:39" s="10" customFormat="1" ht="20.149999999999999" customHeight="1" thickBot="1">
      <c r="A10" s="128">
        <v>0</v>
      </c>
      <c r="B10" s="129"/>
      <c r="C10" s="24">
        <v>107409.76</v>
      </c>
      <c r="D10" s="25">
        <v>0</v>
      </c>
      <c r="E10" s="26">
        <f>'[1]MARÇO 2021'!R10</f>
        <v>107409.76000000001</v>
      </c>
      <c r="F10" s="27">
        <v>58718</v>
      </c>
      <c r="G10" s="28">
        <v>0</v>
      </c>
      <c r="H10" s="28">
        <v>0</v>
      </c>
      <c r="I10" s="28">
        <v>0</v>
      </c>
      <c r="J10" s="29">
        <v>0</v>
      </c>
      <c r="K10" s="30">
        <v>55.23</v>
      </c>
      <c r="L10" s="26">
        <f>SUM(E10:K10)</f>
        <v>166182.99000000002</v>
      </c>
      <c r="M10" s="31">
        <f>T49</f>
        <v>47866.239999999998</v>
      </c>
      <c r="N10" s="32">
        <v>0</v>
      </c>
      <c r="O10" s="27">
        <v>0</v>
      </c>
      <c r="P10" s="33">
        <f>SUM(M10:O10)</f>
        <v>47866.239999999998</v>
      </c>
      <c r="R10" s="26">
        <f>SUM(L10-P10)</f>
        <v>118316.75000000003</v>
      </c>
      <c r="S10" s="34">
        <v>0</v>
      </c>
      <c r="T10" s="35">
        <v>118316.75</v>
      </c>
      <c r="U10" s="36">
        <v>0</v>
      </c>
      <c r="V10"/>
      <c r="W10"/>
      <c r="AA10" s="37"/>
    </row>
    <row r="11" spans="1:39" s="6" customFormat="1">
      <c r="A11" s="38"/>
      <c r="B11" s="38"/>
      <c r="C11" s="39"/>
      <c r="D11" s="39"/>
      <c r="E11" s="39"/>
      <c r="F11" s="39"/>
      <c r="G11" s="39"/>
      <c r="H11" s="39"/>
      <c r="I11" s="39"/>
      <c r="J11" s="39"/>
      <c r="K11" s="38"/>
      <c r="L11" s="38"/>
      <c r="M11" s="40"/>
      <c r="N11" s="40"/>
      <c r="O11" s="40"/>
      <c r="P11" s="40"/>
      <c r="Q11" s="41"/>
      <c r="R11" s="42"/>
      <c r="S11" s="42"/>
      <c r="T11" s="43"/>
      <c r="V11"/>
      <c r="W11"/>
    </row>
    <row r="12" spans="1:39" ht="16" thickBo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</row>
    <row r="13" spans="1:39" s="48" customFormat="1" ht="14.5" thickBot="1">
      <c r="A13" s="131" t="s">
        <v>32</v>
      </c>
      <c r="B13" s="133" t="s">
        <v>33</v>
      </c>
      <c r="C13" s="134"/>
      <c r="D13" s="135" t="s">
        <v>34</v>
      </c>
      <c r="E13" s="110" t="s">
        <v>35</v>
      </c>
      <c r="F13" s="137"/>
      <c r="G13" s="137"/>
      <c r="H13" s="137"/>
      <c r="I13" s="137"/>
      <c r="J13" s="137"/>
      <c r="K13" s="137"/>
      <c r="L13" s="111"/>
      <c r="M13" s="139" t="s">
        <v>36</v>
      </c>
      <c r="N13" s="140"/>
      <c r="O13" s="140"/>
      <c r="P13" s="141"/>
      <c r="Q13" s="142" t="s">
        <v>37</v>
      </c>
      <c r="R13" s="140"/>
      <c r="S13" s="141"/>
      <c r="T13" s="110" t="s">
        <v>38</v>
      </c>
      <c r="U13" s="111"/>
      <c r="V13" s="44"/>
      <c r="W13" s="45"/>
      <c r="X13" s="46"/>
      <c r="Y13" s="46"/>
      <c r="Z13" s="46"/>
      <c r="AA13" s="47"/>
      <c r="AB13" s="46"/>
      <c r="AC13" s="46"/>
      <c r="AD13" s="46"/>
      <c r="AE13" s="114"/>
      <c r="AF13" s="114"/>
      <c r="AG13" s="114"/>
      <c r="AH13" s="114"/>
      <c r="AI13" s="115"/>
      <c r="AJ13" s="115"/>
      <c r="AK13" s="115"/>
      <c r="AL13" s="116"/>
      <c r="AM13" s="116"/>
    </row>
    <row r="14" spans="1:39" s="48" customFormat="1" ht="12" thickBot="1">
      <c r="A14" s="132"/>
      <c r="B14" s="117" t="s">
        <v>39</v>
      </c>
      <c r="C14" s="118"/>
      <c r="D14" s="136"/>
      <c r="E14" s="112"/>
      <c r="F14" s="138"/>
      <c r="G14" s="138"/>
      <c r="H14" s="138"/>
      <c r="I14" s="138"/>
      <c r="J14" s="138"/>
      <c r="K14" s="138"/>
      <c r="L14" s="113"/>
      <c r="M14" s="119" t="s">
        <v>40</v>
      </c>
      <c r="N14" s="120"/>
      <c r="O14" s="120"/>
      <c r="P14" s="121"/>
      <c r="Q14" s="143"/>
      <c r="R14" s="143"/>
      <c r="S14" s="144"/>
      <c r="T14" s="112"/>
      <c r="U14" s="113"/>
    </row>
    <row r="15" spans="1:39" s="48" customFormat="1" ht="15" thickBot="1">
      <c r="A15" s="49">
        <v>1</v>
      </c>
      <c r="B15" s="145">
        <v>44293</v>
      </c>
      <c r="C15" s="146"/>
      <c r="D15" s="50">
        <v>40701</v>
      </c>
      <c r="E15" s="147" t="s">
        <v>41</v>
      </c>
      <c r="F15" s="147"/>
      <c r="G15" s="147"/>
      <c r="H15" s="147"/>
      <c r="I15" s="147"/>
      <c r="J15" s="147"/>
      <c r="K15" s="147"/>
      <c r="L15" s="147"/>
      <c r="M15" s="148" t="s">
        <v>42</v>
      </c>
      <c r="N15" s="148"/>
      <c r="O15" s="148"/>
      <c r="P15" s="148"/>
      <c r="Q15" s="149" t="s">
        <v>43</v>
      </c>
      <c r="R15" s="149"/>
      <c r="S15" s="149"/>
      <c r="T15" s="150">
        <v>2792.89</v>
      </c>
      <c r="U15" s="151"/>
    </row>
    <row r="16" spans="1:39" s="53" customFormat="1" ht="14.5">
      <c r="A16" s="51">
        <v>2</v>
      </c>
      <c r="B16" s="152">
        <v>44294</v>
      </c>
      <c r="C16" s="153"/>
      <c r="D16" s="52">
        <v>4968</v>
      </c>
      <c r="E16" s="154" t="s">
        <v>44</v>
      </c>
      <c r="F16" s="154"/>
      <c r="G16" s="154"/>
      <c r="H16" s="154"/>
      <c r="I16" s="154"/>
      <c r="J16" s="154"/>
      <c r="K16" s="154"/>
      <c r="L16" s="154"/>
      <c r="M16" s="155" t="s">
        <v>42</v>
      </c>
      <c r="N16" s="155"/>
      <c r="O16" s="155"/>
      <c r="P16" s="155"/>
      <c r="Q16" s="156" t="s">
        <v>45</v>
      </c>
      <c r="R16" s="156"/>
      <c r="S16" s="156"/>
      <c r="T16" s="157">
        <v>1125.02</v>
      </c>
      <c r="U16" s="158"/>
    </row>
    <row r="17" spans="1:485" s="53" customFormat="1" ht="14.5">
      <c r="A17" s="51">
        <v>3</v>
      </c>
      <c r="B17" s="159">
        <v>44294</v>
      </c>
      <c r="C17" s="160"/>
      <c r="D17" s="54">
        <v>4968</v>
      </c>
      <c r="E17" s="161" t="s">
        <v>46</v>
      </c>
      <c r="F17" s="161"/>
      <c r="G17" s="161"/>
      <c r="H17" s="161"/>
      <c r="I17" s="161"/>
      <c r="J17" s="161"/>
      <c r="K17" s="161"/>
      <c r="L17" s="161"/>
      <c r="M17" s="162" t="s">
        <v>42</v>
      </c>
      <c r="N17" s="162"/>
      <c r="O17" s="162"/>
      <c r="P17" s="162"/>
      <c r="Q17" s="160" t="s">
        <v>45</v>
      </c>
      <c r="R17" s="160"/>
      <c r="S17" s="160"/>
      <c r="T17" s="163">
        <v>1402.84</v>
      </c>
      <c r="U17" s="164"/>
    </row>
    <row r="18" spans="1:485" s="53" customFormat="1" ht="14.5">
      <c r="A18" s="51">
        <v>4</v>
      </c>
      <c r="B18" s="159">
        <v>44294</v>
      </c>
      <c r="C18" s="160"/>
      <c r="D18" s="54">
        <v>4968</v>
      </c>
      <c r="E18" s="161" t="s">
        <v>47</v>
      </c>
      <c r="F18" s="161"/>
      <c r="G18" s="161"/>
      <c r="H18" s="161"/>
      <c r="I18" s="161"/>
      <c r="J18" s="161"/>
      <c r="K18" s="161"/>
      <c r="L18" s="161"/>
      <c r="M18" s="162" t="s">
        <v>42</v>
      </c>
      <c r="N18" s="162"/>
      <c r="O18" s="162"/>
      <c r="P18" s="162"/>
      <c r="Q18" s="165" t="s">
        <v>45</v>
      </c>
      <c r="R18" s="165"/>
      <c r="S18" s="165"/>
      <c r="T18" s="163">
        <v>4244.08</v>
      </c>
      <c r="U18" s="164"/>
      <c r="V18" s="55"/>
    </row>
    <row r="19" spans="1:485" s="53" customFormat="1" ht="14.5">
      <c r="A19" s="51">
        <v>5</v>
      </c>
      <c r="B19" s="159">
        <v>44294</v>
      </c>
      <c r="C19" s="160"/>
      <c r="D19" s="54">
        <v>4968</v>
      </c>
      <c r="E19" s="161" t="s">
        <v>48</v>
      </c>
      <c r="F19" s="161"/>
      <c r="G19" s="161"/>
      <c r="H19" s="161"/>
      <c r="I19" s="161"/>
      <c r="J19" s="161"/>
      <c r="K19" s="161"/>
      <c r="L19" s="161"/>
      <c r="M19" s="162" t="s">
        <v>42</v>
      </c>
      <c r="N19" s="162"/>
      <c r="O19" s="162"/>
      <c r="P19" s="162"/>
      <c r="Q19" s="165" t="s">
        <v>45</v>
      </c>
      <c r="R19" s="165"/>
      <c r="S19" s="165"/>
      <c r="T19" s="163">
        <v>1323.77</v>
      </c>
      <c r="U19" s="164"/>
    </row>
    <row r="20" spans="1:485" s="53" customFormat="1" ht="14.5">
      <c r="A20" s="51">
        <v>6</v>
      </c>
      <c r="B20" s="159">
        <v>44294</v>
      </c>
      <c r="C20" s="160"/>
      <c r="D20" s="54">
        <v>4968</v>
      </c>
      <c r="E20" s="161" t="s">
        <v>49</v>
      </c>
      <c r="F20" s="161"/>
      <c r="G20" s="161"/>
      <c r="H20" s="161"/>
      <c r="I20" s="161"/>
      <c r="J20" s="161"/>
      <c r="K20" s="161"/>
      <c r="L20" s="161"/>
      <c r="M20" s="162" t="s">
        <v>42</v>
      </c>
      <c r="N20" s="162"/>
      <c r="O20" s="162"/>
      <c r="P20" s="162"/>
      <c r="Q20" s="165" t="s">
        <v>45</v>
      </c>
      <c r="R20" s="165"/>
      <c r="S20" s="165"/>
      <c r="T20" s="163">
        <v>1148.51</v>
      </c>
      <c r="U20" s="164"/>
    </row>
    <row r="21" spans="1:485" s="53" customFormat="1" ht="15" thickBot="1">
      <c r="A21" s="51">
        <v>7</v>
      </c>
      <c r="B21" s="159">
        <v>44294</v>
      </c>
      <c r="C21" s="160"/>
      <c r="D21" s="54">
        <v>4968</v>
      </c>
      <c r="E21" s="161" t="s">
        <v>50</v>
      </c>
      <c r="F21" s="161"/>
      <c r="G21" s="161"/>
      <c r="H21" s="161"/>
      <c r="I21" s="161"/>
      <c r="J21" s="161"/>
      <c r="K21" s="161"/>
      <c r="L21" s="161"/>
      <c r="M21" s="162" t="s">
        <v>42</v>
      </c>
      <c r="N21" s="162"/>
      <c r="O21" s="162"/>
      <c r="P21" s="162"/>
      <c r="Q21" s="165" t="s">
        <v>45</v>
      </c>
      <c r="R21" s="165"/>
      <c r="S21" s="165"/>
      <c r="T21" s="163">
        <v>772.72</v>
      </c>
      <c r="U21" s="164"/>
      <c r="V21" s="56"/>
    </row>
    <row r="22" spans="1:485" s="57" customFormat="1" ht="14.5">
      <c r="A22" s="51">
        <v>8</v>
      </c>
      <c r="B22" s="159">
        <v>44294</v>
      </c>
      <c r="C22" s="160"/>
      <c r="D22" s="54">
        <v>4968</v>
      </c>
      <c r="E22" s="161" t="s">
        <v>51</v>
      </c>
      <c r="F22" s="161"/>
      <c r="G22" s="161"/>
      <c r="H22" s="161"/>
      <c r="I22" s="161"/>
      <c r="J22" s="161"/>
      <c r="K22" s="161"/>
      <c r="L22" s="161"/>
      <c r="M22" s="166" t="s">
        <v>42</v>
      </c>
      <c r="N22" s="166"/>
      <c r="O22" s="166"/>
      <c r="P22" s="166"/>
      <c r="Q22" s="165" t="s">
        <v>45</v>
      </c>
      <c r="R22" s="165"/>
      <c r="S22" s="165"/>
      <c r="T22" s="163">
        <v>827.93</v>
      </c>
      <c r="U22" s="164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</row>
    <row r="23" spans="1:485" s="56" customFormat="1" ht="14.5">
      <c r="A23" s="51">
        <v>9</v>
      </c>
      <c r="B23" s="159">
        <v>44294</v>
      </c>
      <c r="C23" s="160"/>
      <c r="D23" s="54">
        <v>4968</v>
      </c>
      <c r="E23" s="161" t="s">
        <v>52</v>
      </c>
      <c r="F23" s="161"/>
      <c r="G23" s="161"/>
      <c r="H23" s="161"/>
      <c r="I23" s="161"/>
      <c r="J23" s="161"/>
      <c r="K23" s="161"/>
      <c r="L23" s="161"/>
      <c r="M23" s="162" t="s">
        <v>42</v>
      </c>
      <c r="N23" s="162"/>
      <c r="O23" s="162"/>
      <c r="P23" s="162"/>
      <c r="Q23" s="165" t="s">
        <v>45</v>
      </c>
      <c r="R23" s="165"/>
      <c r="S23" s="165"/>
      <c r="T23" s="163">
        <v>719.24</v>
      </c>
      <c r="U23" s="164"/>
    </row>
    <row r="24" spans="1:485" s="56" customFormat="1" ht="14.5">
      <c r="A24" s="51">
        <v>10</v>
      </c>
      <c r="B24" s="159">
        <v>44294</v>
      </c>
      <c r="C24" s="160"/>
      <c r="D24" s="54">
        <v>4968</v>
      </c>
      <c r="E24" s="161" t="s">
        <v>53</v>
      </c>
      <c r="F24" s="161"/>
      <c r="G24" s="161"/>
      <c r="H24" s="161"/>
      <c r="I24" s="161"/>
      <c r="J24" s="161"/>
      <c r="K24" s="161"/>
      <c r="L24" s="161"/>
      <c r="M24" s="162" t="s">
        <v>42</v>
      </c>
      <c r="N24" s="162"/>
      <c r="O24" s="162"/>
      <c r="P24" s="162"/>
      <c r="Q24" s="165" t="s">
        <v>45</v>
      </c>
      <c r="R24" s="165"/>
      <c r="S24" s="165"/>
      <c r="T24" s="163">
        <v>1515.67</v>
      </c>
      <c r="U24" s="164"/>
    </row>
    <row r="25" spans="1:485" s="56" customFormat="1" ht="14.5">
      <c r="A25" s="51">
        <v>11</v>
      </c>
      <c r="B25" s="159">
        <v>44294</v>
      </c>
      <c r="C25" s="160"/>
      <c r="D25" s="54">
        <v>4968</v>
      </c>
      <c r="E25" s="161" t="s">
        <v>54</v>
      </c>
      <c r="F25" s="161"/>
      <c r="G25" s="161"/>
      <c r="H25" s="161"/>
      <c r="I25" s="161"/>
      <c r="J25" s="161"/>
      <c r="K25" s="161"/>
      <c r="L25" s="161"/>
      <c r="M25" s="162" t="s">
        <v>42</v>
      </c>
      <c r="N25" s="162"/>
      <c r="O25" s="162"/>
      <c r="P25" s="162"/>
      <c r="Q25" s="165" t="s">
        <v>45</v>
      </c>
      <c r="R25" s="165"/>
      <c r="S25" s="165"/>
      <c r="T25" s="163">
        <v>3735.65</v>
      </c>
      <c r="U25" s="164"/>
    </row>
    <row r="26" spans="1:485" s="56" customFormat="1" ht="14.5">
      <c r="A26" s="51">
        <v>12</v>
      </c>
      <c r="B26" s="159">
        <v>44294</v>
      </c>
      <c r="C26" s="160"/>
      <c r="D26" s="54">
        <v>4968</v>
      </c>
      <c r="E26" s="161" t="s">
        <v>55</v>
      </c>
      <c r="F26" s="161"/>
      <c r="G26" s="161"/>
      <c r="H26" s="161"/>
      <c r="I26" s="161"/>
      <c r="J26" s="161"/>
      <c r="K26" s="161"/>
      <c r="L26" s="161"/>
      <c r="M26" s="162" t="s">
        <v>42</v>
      </c>
      <c r="N26" s="162"/>
      <c r="O26" s="162"/>
      <c r="P26" s="162"/>
      <c r="Q26" s="165" t="s">
        <v>45</v>
      </c>
      <c r="R26" s="165"/>
      <c r="S26" s="165"/>
      <c r="T26" s="163">
        <v>3616.3</v>
      </c>
      <c r="U26" s="164"/>
    </row>
    <row r="27" spans="1:485" s="56" customFormat="1" ht="14.5">
      <c r="A27" s="51">
        <v>13</v>
      </c>
      <c r="B27" s="159">
        <v>44294</v>
      </c>
      <c r="C27" s="160"/>
      <c r="D27" s="54">
        <v>4968</v>
      </c>
      <c r="E27" s="161" t="s">
        <v>56</v>
      </c>
      <c r="F27" s="161"/>
      <c r="G27" s="161"/>
      <c r="H27" s="161"/>
      <c r="I27" s="161"/>
      <c r="J27" s="161"/>
      <c r="K27" s="161"/>
      <c r="L27" s="161"/>
      <c r="M27" s="162" t="s">
        <v>42</v>
      </c>
      <c r="N27" s="162"/>
      <c r="O27" s="162"/>
      <c r="P27" s="162"/>
      <c r="Q27" s="165" t="s">
        <v>45</v>
      </c>
      <c r="R27" s="165"/>
      <c r="S27" s="165"/>
      <c r="T27" s="163">
        <v>1936.14</v>
      </c>
      <c r="U27" s="164"/>
    </row>
    <row r="28" spans="1:485" s="56" customFormat="1" ht="14.5">
      <c r="A28" s="51">
        <v>14</v>
      </c>
      <c r="B28" s="159">
        <v>44294</v>
      </c>
      <c r="C28" s="160"/>
      <c r="D28" s="54">
        <v>4968</v>
      </c>
      <c r="E28" s="161" t="s">
        <v>57</v>
      </c>
      <c r="F28" s="161"/>
      <c r="G28" s="161"/>
      <c r="H28" s="161"/>
      <c r="I28" s="161"/>
      <c r="J28" s="161"/>
      <c r="K28" s="161"/>
      <c r="L28" s="161"/>
      <c r="M28" s="162" t="s">
        <v>42</v>
      </c>
      <c r="N28" s="162"/>
      <c r="O28" s="162"/>
      <c r="P28" s="162"/>
      <c r="Q28" s="165" t="s">
        <v>45</v>
      </c>
      <c r="R28" s="165"/>
      <c r="S28" s="165"/>
      <c r="T28" s="163">
        <v>3015.37</v>
      </c>
      <c r="U28" s="164"/>
    </row>
    <row r="29" spans="1:485" s="56" customFormat="1" ht="15" thickBot="1">
      <c r="A29" s="51">
        <v>15</v>
      </c>
      <c r="B29" s="159">
        <v>44294</v>
      </c>
      <c r="C29" s="160"/>
      <c r="D29" s="54">
        <v>4968</v>
      </c>
      <c r="E29" s="161" t="s">
        <v>58</v>
      </c>
      <c r="F29" s="161"/>
      <c r="G29" s="161"/>
      <c r="H29" s="161"/>
      <c r="I29" s="161"/>
      <c r="J29" s="161"/>
      <c r="K29" s="161"/>
      <c r="L29" s="161"/>
      <c r="M29" s="162" t="s">
        <v>42</v>
      </c>
      <c r="N29" s="162"/>
      <c r="O29" s="162"/>
      <c r="P29" s="162"/>
      <c r="Q29" s="165" t="s">
        <v>45</v>
      </c>
      <c r="R29" s="165"/>
      <c r="S29" s="165"/>
      <c r="T29" s="176">
        <v>1990.47</v>
      </c>
      <c r="U29" s="177"/>
      <c r="V29" s="55"/>
    </row>
    <row r="30" spans="1:485" s="56" customFormat="1" ht="15" thickBot="1">
      <c r="A30" s="51">
        <v>16</v>
      </c>
      <c r="B30" s="178">
        <v>44294</v>
      </c>
      <c r="C30" s="179"/>
      <c r="D30" s="58">
        <v>4968</v>
      </c>
      <c r="E30" s="180" t="s">
        <v>59</v>
      </c>
      <c r="F30" s="180"/>
      <c r="G30" s="180"/>
      <c r="H30" s="180"/>
      <c r="I30" s="180"/>
      <c r="J30" s="180"/>
      <c r="K30" s="180"/>
      <c r="L30" s="180"/>
      <c r="M30" s="181" t="s">
        <v>42</v>
      </c>
      <c r="N30" s="181"/>
      <c r="O30" s="181"/>
      <c r="P30" s="181"/>
      <c r="Q30" s="59"/>
      <c r="R30" s="182" t="s">
        <v>45</v>
      </c>
      <c r="S30" s="182"/>
      <c r="T30" s="176">
        <v>1421.86</v>
      </c>
      <c r="U30" s="177"/>
      <c r="V30" s="167">
        <f>SUM(T16:U30)</f>
        <v>28795.57</v>
      </c>
      <c r="W30" s="168"/>
    </row>
    <row r="31" spans="1:485" s="53" customFormat="1" ht="14.5">
      <c r="A31" s="51">
        <v>17</v>
      </c>
      <c r="B31" s="169">
        <v>44294</v>
      </c>
      <c r="C31" s="170"/>
      <c r="D31" s="60">
        <v>4969</v>
      </c>
      <c r="E31" s="171" t="s">
        <v>60</v>
      </c>
      <c r="F31" s="171"/>
      <c r="G31" s="171"/>
      <c r="H31" s="171"/>
      <c r="I31" s="171"/>
      <c r="J31" s="171"/>
      <c r="K31" s="171"/>
      <c r="L31" s="171"/>
      <c r="M31" s="172" t="s">
        <v>42</v>
      </c>
      <c r="N31" s="172"/>
      <c r="O31" s="172"/>
      <c r="P31" s="172"/>
      <c r="Q31" s="173" t="s">
        <v>45</v>
      </c>
      <c r="R31" s="173"/>
      <c r="S31" s="173"/>
      <c r="T31" s="174">
        <v>802.94</v>
      </c>
      <c r="U31" s="175"/>
      <c r="V31" s="61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</row>
    <row r="32" spans="1:485" s="53" customFormat="1" ht="14.5">
      <c r="A32" s="51">
        <v>18</v>
      </c>
      <c r="B32" s="183">
        <v>44294</v>
      </c>
      <c r="C32" s="184"/>
      <c r="D32" s="62">
        <v>4969</v>
      </c>
      <c r="E32" s="185" t="s">
        <v>61</v>
      </c>
      <c r="F32" s="185"/>
      <c r="G32" s="185"/>
      <c r="H32" s="185"/>
      <c r="I32" s="185"/>
      <c r="J32" s="185"/>
      <c r="K32" s="185"/>
      <c r="L32" s="185"/>
      <c r="M32" s="186" t="s">
        <v>42</v>
      </c>
      <c r="N32" s="186"/>
      <c r="O32" s="186"/>
      <c r="P32" s="186"/>
      <c r="Q32" s="187" t="s">
        <v>45</v>
      </c>
      <c r="R32" s="187"/>
      <c r="S32" s="187"/>
      <c r="T32" s="188">
        <v>907.75</v>
      </c>
      <c r="U32" s="189"/>
      <c r="V32" s="61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</row>
    <row r="33" spans="1:485" s="53" customFormat="1" ht="16" thickBot="1">
      <c r="A33" s="51">
        <v>19</v>
      </c>
      <c r="B33" s="183">
        <v>44294</v>
      </c>
      <c r="C33" s="184"/>
      <c r="D33" s="62">
        <v>4969</v>
      </c>
      <c r="E33" s="185" t="s">
        <v>62</v>
      </c>
      <c r="F33" s="185"/>
      <c r="G33" s="185"/>
      <c r="H33" s="185"/>
      <c r="I33" s="185"/>
      <c r="J33" s="185"/>
      <c r="K33" s="185"/>
      <c r="L33" s="185"/>
      <c r="M33" s="186" t="s">
        <v>42</v>
      </c>
      <c r="N33" s="186"/>
      <c r="O33" s="186"/>
      <c r="P33" s="186"/>
      <c r="Q33" s="187" t="s">
        <v>45</v>
      </c>
      <c r="R33" s="187"/>
      <c r="S33" s="187"/>
      <c r="T33" s="188">
        <v>1226.21</v>
      </c>
      <c r="U33" s="189"/>
      <c r="V33" s="63"/>
      <c r="W33" s="56"/>
      <c r="X33" s="56"/>
      <c r="Y33" s="64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</row>
    <row r="34" spans="1:485" s="53" customFormat="1" ht="15" thickBot="1">
      <c r="A34" s="51">
        <v>20</v>
      </c>
      <c r="B34" s="190">
        <v>44294</v>
      </c>
      <c r="C34" s="191"/>
      <c r="D34" s="65">
        <v>4969</v>
      </c>
      <c r="E34" s="192" t="s">
        <v>63</v>
      </c>
      <c r="F34" s="192"/>
      <c r="G34" s="192"/>
      <c r="H34" s="192"/>
      <c r="I34" s="192"/>
      <c r="J34" s="192"/>
      <c r="K34" s="192"/>
      <c r="L34" s="192"/>
      <c r="M34" s="193" t="s">
        <v>42</v>
      </c>
      <c r="N34" s="193"/>
      <c r="O34" s="193"/>
      <c r="P34" s="193"/>
      <c r="Q34" s="194" t="s">
        <v>45</v>
      </c>
      <c r="R34" s="194"/>
      <c r="S34" s="194"/>
      <c r="T34" s="195">
        <v>1187.3699999999999</v>
      </c>
      <c r="U34" s="196"/>
      <c r="V34" s="66">
        <f>SUM(T31:U34)</f>
        <v>4124.2700000000004</v>
      </c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</row>
    <row r="35" spans="1:485" s="53" customFormat="1" ht="14.5">
      <c r="A35" s="51">
        <v>21</v>
      </c>
      <c r="B35" s="197">
        <v>44301</v>
      </c>
      <c r="C35" s="198"/>
      <c r="D35" s="67">
        <v>41501</v>
      </c>
      <c r="E35" s="199" t="s">
        <v>64</v>
      </c>
      <c r="F35" s="199"/>
      <c r="G35" s="199"/>
      <c r="H35" s="199"/>
      <c r="I35" s="199"/>
      <c r="J35" s="199"/>
      <c r="K35" s="199"/>
      <c r="L35" s="199"/>
      <c r="M35" s="200">
        <v>44272</v>
      </c>
      <c r="N35" s="200"/>
      <c r="O35" s="200"/>
      <c r="P35" s="200"/>
      <c r="Q35" s="201" t="s">
        <v>65</v>
      </c>
      <c r="R35" s="201"/>
      <c r="S35" s="201"/>
      <c r="T35" s="202">
        <v>39.799999999999997</v>
      </c>
      <c r="U35" s="203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</row>
    <row r="36" spans="1:485" s="53" customFormat="1" ht="14.5">
      <c r="A36" s="51">
        <v>22</v>
      </c>
      <c r="B36" s="204">
        <v>44302</v>
      </c>
      <c r="C36" s="205"/>
      <c r="D36" s="68">
        <v>2753</v>
      </c>
      <c r="E36" s="206" t="s">
        <v>66</v>
      </c>
      <c r="F36" s="206"/>
      <c r="G36" s="206"/>
      <c r="H36" s="206"/>
      <c r="I36" s="206"/>
      <c r="J36" s="206"/>
      <c r="K36" s="206"/>
      <c r="L36" s="206"/>
      <c r="M36" s="207" t="s">
        <v>42</v>
      </c>
      <c r="N36" s="207"/>
      <c r="O36" s="207"/>
      <c r="P36" s="207"/>
      <c r="Q36" s="208" t="s">
        <v>45</v>
      </c>
      <c r="R36" s="208"/>
      <c r="S36" s="208"/>
      <c r="T36" s="209">
        <v>100</v>
      </c>
      <c r="U36" s="210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</row>
    <row r="37" spans="1:485" s="53" customFormat="1" ht="14.5">
      <c r="A37" s="51">
        <v>23</v>
      </c>
      <c r="B37" s="211">
        <v>44306</v>
      </c>
      <c r="C37" s="212"/>
      <c r="D37" s="68">
        <v>5490</v>
      </c>
      <c r="E37" s="206" t="s">
        <v>67</v>
      </c>
      <c r="F37" s="206"/>
      <c r="G37" s="206"/>
      <c r="H37" s="206"/>
      <c r="I37" s="206"/>
      <c r="J37" s="206"/>
      <c r="K37" s="206"/>
      <c r="L37" s="206"/>
      <c r="M37" s="207" t="s">
        <v>42</v>
      </c>
      <c r="N37" s="207"/>
      <c r="O37" s="207"/>
      <c r="P37" s="207"/>
      <c r="Q37" s="208" t="s">
        <v>45</v>
      </c>
      <c r="R37" s="208"/>
      <c r="S37" s="208"/>
      <c r="T37" s="209">
        <v>645.16999999999996</v>
      </c>
      <c r="U37" s="210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</row>
    <row r="38" spans="1:485" s="53" customFormat="1" ht="14.5">
      <c r="A38" s="51">
        <v>24</v>
      </c>
      <c r="B38" s="204">
        <v>44306</v>
      </c>
      <c r="C38" s="205"/>
      <c r="D38" s="68">
        <v>42001</v>
      </c>
      <c r="E38" s="206" t="s">
        <v>68</v>
      </c>
      <c r="F38" s="206"/>
      <c r="G38" s="206"/>
      <c r="H38" s="206"/>
      <c r="I38" s="206"/>
      <c r="J38" s="206"/>
      <c r="K38" s="206"/>
      <c r="L38" s="206"/>
      <c r="M38" s="207" t="s">
        <v>42</v>
      </c>
      <c r="N38" s="207"/>
      <c r="O38" s="207"/>
      <c r="P38" s="207"/>
      <c r="Q38" s="208" t="s">
        <v>43</v>
      </c>
      <c r="R38" s="208"/>
      <c r="S38" s="208"/>
      <c r="T38" s="209">
        <v>996.97</v>
      </c>
      <c r="U38" s="210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</row>
    <row r="39" spans="1:485" s="53" customFormat="1" ht="14.5">
      <c r="A39" s="51">
        <v>25</v>
      </c>
      <c r="B39" s="204">
        <v>44306</v>
      </c>
      <c r="C39" s="205"/>
      <c r="D39" s="68">
        <v>42002</v>
      </c>
      <c r="E39" s="206" t="s">
        <v>69</v>
      </c>
      <c r="F39" s="206"/>
      <c r="G39" s="206"/>
      <c r="H39" s="206"/>
      <c r="I39" s="206"/>
      <c r="J39" s="206"/>
      <c r="K39" s="206"/>
      <c r="L39" s="206"/>
      <c r="M39" s="207" t="s">
        <v>42</v>
      </c>
      <c r="N39" s="207"/>
      <c r="O39" s="207"/>
      <c r="P39" s="207"/>
      <c r="Q39" s="208" t="s">
        <v>43</v>
      </c>
      <c r="R39" s="208"/>
      <c r="S39" s="208"/>
      <c r="T39" s="209">
        <v>3035.68</v>
      </c>
      <c r="U39" s="210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</row>
    <row r="40" spans="1:485" s="53" customFormat="1" ht="14.5">
      <c r="A40" s="51">
        <v>26</v>
      </c>
      <c r="B40" s="204">
        <v>44306</v>
      </c>
      <c r="C40" s="205"/>
      <c r="D40" s="68">
        <v>42003</v>
      </c>
      <c r="E40" s="206" t="s">
        <v>70</v>
      </c>
      <c r="F40" s="206"/>
      <c r="G40" s="206"/>
      <c r="H40" s="206"/>
      <c r="I40" s="206"/>
      <c r="J40" s="206"/>
      <c r="K40" s="206"/>
      <c r="L40" s="206"/>
      <c r="M40" s="207">
        <v>44294</v>
      </c>
      <c r="N40" s="207"/>
      <c r="O40" s="207"/>
      <c r="P40" s="207"/>
      <c r="Q40" s="208" t="s">
        <v>71</v>
      </c>
      <c r="R40" s="208"/>
      <c r="S40" s="208"/>
      <c r="T40" s="209">
        <v>320</v>
      </c>
      <c r="U40" s="210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</row>
    <row r="41" spans="1:485" s="53" customFormat="1" ht="14.5">
      <c r="A41" s="51">
        <v>27</v>
      </c>
      <c r="B41" s="204">
        <v>44306</v>
      </c>
      <c r="C41" s="205"/>
      <c r="D41" s="68">
        <v>42004</v>
      </c>
      <c r="E41" s="206" t="s">
        <v>72</v>
      </c>
      <c r="F41" s="206"/>
      <c r="G41" s="206"/>
      <c r="H41" s="206"/>
      <c r="I41" s="206"/>
      <c r="J41" s="206"/>
      <c r="K41" s="206"/>
      <c r="L41" s="206"/>
      <c r="M41" s="207">
        <v>44307</v>
      </c>
      <c r="N41" s="207"/>
      <c r="O41" s="207"/>
      <c r="P41" s="207"/>
      <c r="Q41" s="208" t="s">
        <v>73</v>
      </c>
      <c r="R41" s="208"/>
      <c r="S41" s="208"/>
      <c r="T41" s="209">
        <v>4449.6000000000004</v>
      </c>
      <c r="U41" s="210"/>
      <c r="V41" s="55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</row>
    <row r="42" spans="1:485" s="53" customFormat="1" ht="14.5">
      <c r="A42" s="51">
        <v>28</v>
      </c>
      <c r="B42" s="204">
        <v>44306</v>
      </c>
      <c r="C42" s="205"/>
      <c r="D42" s="68">
        <v>42005</v>
      </c>
      <c r="E42" s="206" t="s">
        <v>74</v>
      </c>
      <c r="F42" s="206"/>
      <c r="G42" s="206"/>
      <c r="H42" s="206"/>
      <c r="I42" s="206"/>
      <c r="J42" s="206"/>
      <c r="K42" s="206"/>
      <c r="L42" s="206"/>
      <c r="M42" s="207">
        <v>44308</v>
      </c>
      <c r="N42" s="207"/>
      <c r="O42" s="207"/>
      <c r="P42" s="207"/>
      <c r="Q42" s="208" t="s">
        <v>73</v>
      </c>
      <c r="R42" s="208"/>
      <c r="S42" s="208"/>
      <c r="T42" s="209">
        <v>480.75</v>
      </c>
      <c r="U42" s="210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</row>
    <row r="43" spans="1:485" s="53" customFormat="1" ht="14.5">
      <c r="A43" s="51">
        <v>29</v>
      </c>
      <c r="B43" s="204">
        <v>44306</v>
      </c>
      <c r="C43" s="205"/>
      <c r="D43" s="68">
        <v>42006</v>
      </c>
      <c r="E43" s="206" t="s">
        <v>75</v>
      </c>
      <c r="F43" s="206"/>
      <c r="G43" s="206"/>
      <c r="H43" s="206"/>
      <c r="I43" s="206"/>
      <c r="J43" s="206"/>
      <c r="K43" s="206"/>
      <c r="L43" s="206"/>
      <c r="M43" s="207">
        <v>44300</v>
      </c>
      <c r="N43" s="207"/>
      <c r="O43" s="207"/>
      <c r="P43" s="207"/>
      <c r="Q43" s="208" t="s">
        <v>73</v>
      </c>
      <c r="R43" s="208"/>
      <c r="S43" s="208"/>
      <c r="T43" s="209">
        <v>183.86</v>
      </c>
      <c r="U43" s="210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</row>
    <row r="44" spans="1:485" s="53" customFormat="1" ht="14.5">
      <c r="A44" s="51">
        <v>30</v>
      </c>
      <c r="B44" s="204">
        <v>44306</v>
      </c>
      <c r="C44" s="205"/>
      <c r="D44" s="67">
        <v>42007</v>
      </c>
      <c r="E44" s="206" t="s">
        <v>76</v>
      </c>
      <c r="F44" s="206"/>
      <c r="G44" s="206"/>
      <c r="H44" s="206"/>
      <c r="I44" s="206"/>
      <c r="J44" s="206"/>
      <c r="K44" s="206"/>
      <c r="L44" s="206"/>
      <c r="M44" s="207">
        <v>44300</v>
      </c>
      <c r="N44" s="207"/>
      <c r="O44" s="207"/>
      <c r="P44" s="207"/>
      <c r="Q44" s="208" t="s">
        <v>73</v>
      </c>
      <c r="R44" s="208"/>
      <c r="S44" s="208"/>
      <c r="T44" s="209">
        <v>1143</v>
      </c>
      <c r="U44" s="210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</row>
    <row r="45" spans="1:485" s="69" customFormat="1" ht="14.5">
      <c r="A45" s="51">
        <v>31</v>
      </c>
      <c r="B45" s="204">
        <v>44312</v>
      </c>
      <c r="C45" s="205"/>
      <c r="D45" s="68">
        <v>46595</v>
      </c>
      <c r="E45" s="213" t="s">
        <v>77</v>
      </c>
      <c r="F45" s="214"/>
      <c r="G45" s="214"/>
      <c r="H45" s="214"/>
      <c r="I45" s="214"/>
      <c r="J45" s="214"/>
      <c r="K45" s="214"/>
      <c r="L45" s="214"/>
      <c r="M45" s="215" t="s">
        <v>42</v>
      </c>
      <c r="N45" s="215"/>
      <c r="O45" s="215"/>
      <c r="P45" s="215"/>
      <c r="Q45" s="216" t="s">
        <v>73</v>
      </c>
      <c r="R45" s="216"/>
      <c r="S45" s="216"/>
      <c r="T45" s="217">
        <v>106.66</v>
      </c>
      <c r="U45" s="218"/>
    </row>
    <row r="46" spans="1:485" s="69" customFormat="1" ht="15" thickBot="1">
      <c r="A46" s="51">
        <v>32</v>
      </c>
      <c r="B46" s="211">
        <v>44313</v>
      </c>
      <c r="C46" s="212"/>
      <c r="D46" s="70">
        <v>46595</v>
      </c>
      <c r="E46" s="219" t="s">
        <v>77</v>
      </c>
      <c r="F46" s="220"/>
      <c r="G46" s="220"/>
      <c r="H46" s="220"/>
      <c r="I46" s="220"/>
      <c r="J46" s="220"/>
      <c r="K46" s="220"/>
      <c r="L46" s="220"/>
      <c r="M46" s="221" t="s">
        <v>42</v>
      </c>
      <c r="N46" s="221"/>
      <c r="O46" s="221"/>
      <c r="P46" s="221"/>
      <c r="Q46" s="222" t="s">
        <v>73</v>
      </c>
      <c r="R46" s="222"/>
      <c r="S46" s="222"/>
      <c r="T46" s="223">
        <v>152.02000000000001</v>
      </c>
      <c r="U46" s="224"/>
    </row>
    <row r="47" spans="1:485" s="69" customFormat="1" ht="14.5">
      <c r="A47" s="51">
        <v>33</v>
      </c>
      <c r="B47" s="225">
        <v>44316</v>
      </c>
      <c r="C47" s="226"/>
      <c r="D47" s="71">
        <v>6981</v>
      </c>
      <c r="E47" s="227" t="s">
        <v>78</v>
      </c>
      <c r="F47" s="227"/>
      <c r="G47" s="227"/>
      <c r="H47" s="227"/>
      <c r="I47" s="227"/>
      <c r="J47" s="227"/>
      <c r="K47" s="227"/>
      <c r="L47" s="227"/>
      <c r="M47" s="228" t="s">
        <v>42</v>
      </c>
      <c r="N47" s="228"/>
      <c r="O47" s="228"/>
      <c r="P47" s="228"/>
      <c r="Q47" s="229" t="s">
        <v>45</v>
      </c>
      <c r="R47" s="229"/>
      <c r="S47" s="229"/>
      <c r="T47" s="230">
        <v>200</v>
      </c>
      <c r="U47" s="231"/>
    </row>
    <row r="48" spans="1:485" s="69" customFormat="1" ht="15" thickBot="1">
      <c r="A48" s="51">
        <v>34</v>
      </c>
      <c r="B48" s="243">
        <v>44316</v>
      </c>
      <c r="C48" s="244"/>
      <c r="D48" s="72">
        <v>6981</v>
      </c>
      <c r="E48" s="245" t="s">
        <v>79</v>
      </c>
      <c r="F48" s="245"/>
      <c r="G48" s="245"/>
      <c r="H48" s="245"/>
      <c r="I48" s="245"/>
      <c r="J48" s="245"/>
      <c r="K48" s="245"/>
      <c r="L48" s="245"/>
      <c r="M48" s="246" t="s">
        <v>42</v>
      </c>
      <c r="N48" s="246"/>
      <c r="O48" s="246"/>
      <c r="P48" s="246"/>
      <c r="Q48" s="247" t="s">
        <v>45</v>
      </c>
      <c r="R48" s="247"/>
      <c r="S48" s="247"/>
      <c r="T48" s="248">
        <v>300</v>
      </c>
      <c r="U48" s="249"/>
    </row>
    <row r="49" spans="1:22" s="73" customFormat="1" ht="16" thickBot="1">
      <c r="A49" s="250" t="s">
        <v>80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2"/>
      <c r="T49" s="253">
        <f>SUM(T15:U48)</f>
        <v>47866.239999999998</v>
      </c>
      <c r="U49" s="254"/>
    </row>
    <row r="50" spans="1:22" s="73" customFormat="1">
      <c r="A50" s="234" t="s">
        <v>81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6"/>
    </row>
    <row r="51" spans="1:22" s="73" customFormat="1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74"/>
      <c r="U51" s="74"/>
    </row>
    <row r="52" spans="1:22" s="76" customForma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75"/>
    </row>
    <row r="53" spans="1:22" s="76" customFormat="1">
      <c r="A53" s="239" t="s">
        <v>82</v>
      </c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75"/>
    </row>
    <row r="54" spans="1:22" s="76" customFormat="1">
      <c r="A54" s="75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s="76" customFormat="1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</row>
    <row r="56" spans="1:22" s="76" customFormat="1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</row>
    <row r="57" spans="1:22" s="76" customForma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1"/>
      <c r="V57" s="75"/>
    </row>
    <row r="58" spans="1:22" s="76" customFormat="1" ht="20.149999999999999" customHeight="1">
      <c r="A58" s="242" t="s">
        <v>83</v>
      </c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</row>
    <row r="59" spans="1:22" s="76" customFormat="1" ht="20.149999999999999" customHeight="1">
      <c r="A59" s="232" t="s">
        <v>84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</row>
    <row r="60" spans="1:22" s="76" customFormat="1" ht="20.149999999999999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</row>
    <row r="61" spans="1:22" s="78" customFormat="1" ht="20.149999999999999" customHeight="1">
      <c r="A61" s="233" t="s">
        <v>107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</row>
    <row r="64" spans="1:22">
      <c r="A64" s="79" t="s">
        <v>85</v>
      </c>
    </row>
    <row r="65" spans="1:29">
      <c r="A65" s="80" t="s">
        <v>5</v>
      </c>
      <c r="AC65" s="81"/>
    </row>
    <row r="66" spans="1:29">
      <c r="A66" s="3" t="s">
        <v>86</v>
      </c>
    </row>
    <row r="67" spans="1:29">
      <c r="A67" s="80" t="s">
        <v>12</v>
      </c>
    </row>
    <row r="68" spans="1:29">
      <c r="A68" s="3" t="s">
        <v>87</v>
      </c>
    </row>
    <row r="69" spans="1:29">
      <c r="A69" s="80" t="s">
        <v>88</v>
      </c>
    </row>
    <row r="70" spans="1:29" s="83" customFormat="1" ht="16.5">
      <c r="A70" s="82" t="s">
        <v>89</v>
      </c>
    </row>
    <row r="71" spans="1:29" s="83" customFormat="1" ht="16.5">
      <c r="A71" s="82" t="s">
        <v>90</v>
      </c>
    </row>
    <row r="72" spans="1:29" s="83" customFormat="1" ht="16.5">
      <c r="A72" s="82" t="s">
        <v>91</v>
      </c>
    </row>
    <row r="73" spans="1:29" s="83" customFormat="1" ht="16.5">
      <c r="A73" s="82" t="s">
        <v>92</v>
      </c>
    </row>
    <row r="74" spans="1:29" s="83" customFormat="1" ht="16.5">
      <c r="A74" s="82" t="s">
        <v>93</v>
      </c>
    </row>
    <row r="75" spans="1:29" s="85" customFormat="1" ht="16.5">
      <c r="A75" s="84" t="s">
        <v>94</v>
      </c>
    </row>
    <row r="76" spans="1:29" s="87" customFormat="1" ht="13.5">
      <c r="A76" s="86" t="s">
        <v>95</v>
      </c>
    </row>
    <row r="77" spans="1:29" s="87" customFormat="1" ht="13.5">
      <c r="A77" s="86" t="s">
        <v>96</v>
      </c>
    </row>
    <row r="78" spans="1:29" s="87" customFormat="1" ht="13.5">
      <c r="A78" s="86" t="s">
        <v>97</v>
      </c>
    </row>
    <row r="79" spans="1:29" s="87" customFormat="1" ht="13.5">
      <c r="A79" s="86" t="s">
        <v>98</v>
      </c>
    </row>
    <row r="80" spans="1:29" s="87" customFormat="1" ht="13.5">
      <c r="A80" s="86" t="s">
        <v>99</v>
      </c>
    </row>
    <row r="81" spans="1:1" s="87" customFormat="1" ht="13.5">
      <c r="A81" s="86" t="s">
        <v>100</v>
      </c>
    </row>
    <row r="82" spans="1:1" s="87" customFormat="1" ht="13.5">
      <c r="A82" s="86" t="s">
        <v>101</v>
      </c>
    </row>
    <row r="83" spans="1:1" s="87" customFormat="1" ht="13.5">
      <c r="A83" s="86" t="s">
        <v>102</v>
      </c>
    </row>
    <row r="84" spans="1:1" s="87" customFormat="1" ht="13.5">
      <c r="A84" s="86" t="s">
        <v>103</v>
      </c>
    </row>
    <row r="85" spans="1:1" s="87" customFormat="1" ht="13.5">
      <c r="A85" s="86" t="s">
        <v>104</v>
      </c>
    </row>
    <row r="86" spans="1:1" s="87" customFormat="1" ht="13.5">
      <c r="A86" s="86" t="s">
        <v>105</v>
      </c>
    </row>
    <row r="87" spans="1:1">
      <c r="A87" s="80" t="s">
        <v>106</v>
      </c>
    </row>
    <row r="108" spans="6:6">
      <c r="F108" s="88"/>
    </row>
    <row r="109" spans="6:6">
      <c r="F109" s="88"/>
    </row>
  </sheetData>
  <sheetProtection algorithmName="SHA-512" hashValue="Gojbvp22g+2lCOv9XVTgySIf/mdZgIYL4U7/9pZJzZI9NiDJ2Knw+3GpDYKZe13zf2AzKbXjW70a4jKS1UIGCw==" saltValue="6lYTvVpZiEGdndpt/wcDFQ==" spinCount="100000" sheet="1" objects="1" scenarios="1" sort="0" autoFilter="0"/>
  <mergeCells count="210">
    <mergeCell ref="A59:U60"/>
    <mergeCell ref="A61:U61"/>
    <mergeCell ref="A50:U50"/>
    <mergeCell ref="A51:S51"/>
    <mergeCell ref="A52:U52"/>
    <mergeCell ref="A53:U53"/>
    <mergeCell ref="A57:U57"/>
    <mergeCell ref="A58:U58"/>
    <mergeCell ref="B48:C48"/>
    <mergeCell ref="E48:L48"/>
    <mergeCell ref="M48:P48"/>
    <mergeCell ref="Q48:S48"/>
    <mergeCell ref="T48:U48"/>
    <mergeCell ref="A49:S49"/>
    <mergeCell ref="T49:U49"/>
    <mergeCell ref="B46:C46"/>
    <mergeCell ref="E46:L46"/>
    <mergeCell ref="M46:P46"/>
    <mergeCell ref="Q46:S46"/>
    <mergeCell ref="T46:U46"/>
    <mergeCell ref="B47:C47"/>
    <mergeCell ref="E47:L47"/>
    <mergeCell ref="M47:P47"/>
    <mergeCell ref="Q47:S47"/>
    <mergeCell ref="T47:U47"/>
    <mergeCell ref="B44:C44"/>
    <mergeCell ref="E44:L44"/>
    <mergeCell ref="M44:P44"/>
    <mergeCell ref="Q44:S44"/>
    <mergeCell ref="T44:U44"/>
    <mergeCell ref="B45:C45"/>
    <mergeCell ref="E45:L45"/>
    <mergeCell ref="M45:P45"/>
    <mergeCell ref="Q45:S45"/>
    <mergeCell ref="T45:U45"/>
    <mergeCell ref="B42:C42"/>
    <mergeCell ref="E42:L42"/>
    <mergeCell ref="M42:P42"/>
    <mergeCell ref="Q42:S42"/>
    <mergeCell ref="T42:U42"/>
    <mergeCell ref="B43:C43"/>
    <mergeCell ref="E43:L43"/>
    <mergeCell ref="M43:P43"/>
    <mergeCell ref="Q43:S43"/>
    <mergeCell ref="T43:U43"/>
    <mergeCell ref="B40:C40"/>
    <mergeCell ref="E40:L40"/>
    <mergeCell ref="M40:P40"/>
    <mergeCell ref="Q40:S40"/>
    <mergeCell ref="T40:U40"/>
    <mergeCell ref="B41:C41"/>
    <mergeCell ref="E41:L41"/>
    <mergeCell ref="M41:P41"/>
    <mergeCell ref="Q41:S41"/>
    <mergeCell ref="T41:U41"/>
    <mergeCell ref="B38:C38"/>
    <mergeCell ref="E38:L38"/>
    <mergeCell ref="M38:P38"/>
    <mergeCell ref="Q38:S38"/>
    <mergeCell ref="T38:U38"/>
    <mergeCell ref="B39:C39"/>
    <mergeCell ref="E39:L39"/>
    <mergeCell ref="M39:P39"/>
    <mergeCell ref="Q39:S39"/>
    <mergeCell ref="T39:U39"/>
    <mergeCell ref="B36:C36"/>
    <mergeCell ref="E36:L36"/>
    <mergeCell ref="M36:P36"/>
    <mergeCell ref="Q36:S36"/>
    <mergeCell ref="T36:U36"/>
    <mergeCell ref="B37:C37"/>
    <mergeCell ref="E37:L37"/>
    <mergeCell ref="M37:P37"/>
    <mergeCell ref="Q37:S37"/>
    <mergeCell ref="T37:U37"/>
    <mergeCell ref="B34:C34"/>
    <mergeCell ref="E34:L34"/>
    <mergeCell ref="M34:P34"/>
    <mergeCell ref="Q34:S34"/>
    <mergeCell ref="T34:U34"/>
    <mergeCell ref="B35:C35"/>
    <mergeCell ref="E35:L35"/>
    <mergeCell ref="M35:P35"/>
    <mergeCell ref="Q35:S35"/>
    <mergeCell ref="T35:U35"/>
    <mergeCell ref="B32:C32"/>
    <mergeCell ref="E32:L32"/>
    <mergeCell ref="M32:P32"/>
    <mergeCell ref="Q32:S32"/>
    <mergeCell ref="T32:U32"/>
    <mergeCell ref="B33:C33"/>
    <mergeCell ref="E33:L33"/>
    <mergeCell ref="M33:P33"/>
    <mergeCell ref="Q33:S33"/>
    <mergeCell ref="T33:U33"/>
    <mergeCell ref="V30:W30"/>
    <mergeCell ref="B31:C31"/>
    <mergeCell ref="E31:L31"/>
    <mergeCell ref="M31:P31"/>
    <mergeCell ref="Q31:S31"/>
    <mergeCell ref="T31:U31"/>
    <mergeCell ref="B29:C29"/>
    <mergeCell ref="E29:L29"/>
    <mergeCell ref="M29:P29"/>
    <mergeCell ref="Q29:S29"/>
    <mergeCell ref="T29:U29"/>
    <mergeCell ref="B30:C30"/>
    <mergeCell ref="E30:L30"/>
    <mergeCell ref="M30:P30"/>
    <mergeCell ref="R30:S30"/>
    <mergeCell ref="T30:U30"/>
    <mergeCell ref="B27:C27"/>
    <mergeCell ref="E27:L27"/>
    <mergeCell ref="M27:P27"/>
    <mergeCell ref="Q27:S27"/>
    <mergeCell ref="T27:U27"/>
    <mergeCell ref="B28:C28"/>
    <mergeCell ref="E28:L28"/>
    <mergeCell ref="M28:P28"/>
    <mergeCell ref="Q28:S28"/>
    <mergeCell ref="T28:U28"/>
    <mergeCell ref="B25:C25"/>
    <mergeCell ref="E25:L25"/>
    <mergeCell ref="M25:P25"/>
    <mergeCell ref="Q25:S25"/>
    <mergeCell ref="T25:U25"/>
    <mergeCell ref="B26:C26"/>
    <mergeCell ref="E26:L26"/>
    <mergeCell ref="M26:P26"/>
    <mergeCell ref="Q26:S26"/>
    <mergeCell ref="T26:U26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17:C17"/>
    <mergeCell ref="E17:L17"/>
    <mergeCell ref="M17:P17"/>
    <mergeCell ref="Q17:S17"/>
    <mergeCell ref="T17:U17"/>
    <mergeCell ref="B18:C18"/>
    <mergeCell ref="E18:L18"/>
    <mergeCell ref="M18:P18"/>
    <mergeCell ref="Q18:S18"/>
    <mergeCell ref="T18:U18"/>
    <mergeCell ref="B15:C15"/>
    <mergeCell ref="E15:L15"/>
    <mergeCell ref="M15:P15"/>
    <mergeCell ref="Q15:S15"/>
    <mergeCell ref="T15:U15"/>
    <mergeCell ref="B16:C16"/>
    <mergeCell ref="E16:L16"/>
    <mergeCell ref="M16:P16"/>
    <mergeCell ref="Q16:S16"/>
    <mergeCell ref="T16:U16"/>
    <mergeCell ref="T13:U14"/>
    <mergeCell ref="AE13:AH13"/>
    <mergeCell ref="AI13:AK13"/>
    <mergeCell ref="AL13:AM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A5:U5"/>
    <mergeCell ref="A6:M6"/>
    <mergeCell ref="P6:S6"/>
    <mergeCell ref="T6:U6"/>
    <mergeCell ref="A7:M7"/>
    <mergeCell ref="P7:S7"/>
    <mergeCell ref="T7:U7"/>
    <mergeCell ref="D2:L2"/>
    <mergeCell ref="Q2:U2"/>
    <mergeCell ref="D3:L3"/>
    <mergeCell ref="Q3:U3"/>
    <mergeCell ref="A4:C4"/>
    <mergeCell ref="Q4:U4"/>
  </mergeCells>
  <printOptions horizontalCentered="1"/>
  <pageMargins left="0.11811023622047245" right="0.11811023622047245" top="1.1417322834645669" bottom="0.15748031496062992" header="0" footer="0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2021-05-20T15:16:18Z</dcterms:modified>
</cp:coreProperties>
</file>