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U58" i="1" l="1"/>
  <c r="W57" i="1"/>
  <c r="W34" i="1"/>
  <c r="N11" i="1"/>
  <c r="Q11" i="1" s="1"/>
  <c r="F11" i="1"/>
  <c r="M11" i="1" s="1"/>
  <c r="S11" i="1" l="1"/>
</calcChain>
</file>

<file path=xl/sharedStrings.xml><?xml version="1.0" encoding="utf-8"?>
<sst xmlns="http://schemas.openxmlformats.org/spreadsheetml/2006/main" count="226" uniqueCount="153">
  <si>
    <t>PREFEITURA MUNICIPAL DE GUARUJÁ</t>
  </si>
  <si>
    <t>DEMONSTRATIVO DE RECEITA E DESPESA</t>
  </si>
  <si>
    <t>TERMO DE  COLABORAÇÃO Nº  63/2017.</t>
  </si>
  <si>
    <t>ADITAMENTO Nº01 - PROCESSO ADM: 29.953/8935/2018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</si>
  <si>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</si>
  <si>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</si>
  <si>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</si>
  <si>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</si>
  <si>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</si>
  <si>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</si>
  <si>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01/02/2019 A 28/02/2019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</si>
  <si>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</si>
  <si>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</si>
  <si>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</si>
  <si>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</si>
  <si>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</si>
  <si>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</si>
  <si>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</si>
  <si>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</si>
  <si>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</si>
  <si>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</si>
  <si>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</si>
  <si>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</si>
  <si>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</si>
  <si>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</si>
  <si>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DESPESAS BAIXA  AUT. POUPANÇA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</si>
  <si>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</si>
  <si>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</si>
  <si>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</si>
  <si>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</si>
  <si>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</si>
  <si>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</si>
  <si>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</si>
  <si>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</si>
  <si>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</si>
  <si>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</si>
  <si>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</si>
  <si>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</si>
  <si>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</si>
  <si>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</si>
  <si>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</si>
  <si>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</si>
  <si>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 xml:space="preserve">NF 267179 - BR MOBILIDADE BAIXADA SANTISTA S.A </t>
  </si>
  <si>
    <t xml:space="preserve">BENEFICIOS </t>
  </si>
  <si>
    <t>2</t>
  </si>
  <si>
    <t>HOLERITE COMPETÊNCIA 01/2019 - CARINA LIMA TAVARES- DIRETORA ESCOLAR</t>
  </si>
  <si>
    <t>*</t>
  </si>
  <si>
    <t>RECURSOS HUMANOS</t>
  </si>
  <si>
    <t>3</t>
  </si>
  <si>
    <t>HOLERITE COMPETÊNCIA 01/2019- LUIZ CARLOS BAIRRADAS - MOTORISTA</t>
  </si>
  <si>
    <t>4</t>
  </si>
  <si>
    <t>HOLERITE COMPETÊNCIA 01/2019- BARBARA ANGELICA DE S.CRUZ- PROFESSORA OFICINEIRA</t>
  </si>
  <si>
    <t>5</t>
  </si>
  <si>
    <t>HOLERITE COMPETÊNCIA 01/2019- SUELEN RAFAELA DOS PASSOS- COZINHEIRA</t>
  </si>
  <si>
    <t>6</t>
  </si>
  <si>
    <t>HOLERITE COMPETÊNCIA 01/2019- MARIA FIGUEIREDO DA SILVA- FAXINEIRA</t>
  </si>
  <si>
    <t>7</t>
  </si>
  <si>
    <t>HOLERITE COMPETÊNCIA 01/2019- ADRIANA DE GOES CORREA- PROFESSORA</t>
  </si>
  <si>
    <t>8</t>
  </si>
  <si>
    <t>HOLERITE COMPETÊNCIA 01/2019- ADENILCE ARAUJO DA SILVA- COZINHEIRA</t>
  </si>
  <si>
    <t>9</t>
  </si>
  <si>
    <t>HOLERITE COMPETÊNCIA 01/2019- DYANE DANTAS MIRANDA- MONITORA</t>
  </si>
  <si>
    <t>10</t>
  </si>
  <si>
    <t>HOLERITE COMPETÊNCIA 01/2019- DANIELA ARAUJO S. MELO- MONITORA</t>
  </si>
  <si>
    <t>11</t>
  </si>
  <si>
    <t>HOLERITE COMPETÊNCIA 01/2019- SIMONE NASCIMENTO DOS SANTOS- PROFESSORA</t>
  </si>
  <si>
    <t>12</t>
  </si>
  <si>
    <t>HOLERITE COMPETÊNCIA 01/2019- AMARA MARIA H. DA CONCEIÇÃO-FAXINEIRA</t>
  </si>
  <si>
    <t>13</t>
  </si>
  <si>
    <t>HOLERITE COMPETÊNCIA 01/2019- ANA LUCIA V. ANTONIO- MONITORA</t>
  </si>
  <si>
    <t>14</t>
  </si>
  <si>
    <t>HOLERITE COMPETÊNCIA 01/2019- ANA PAULA SANTANA P. TENORIO- PROFESSORA</t>
  </si>
  <si>
    <t>15</t>
  </si>
  <si>
    <t>HOLERITE COMPETÊNCIA 01/2019- FLAVIA DANIELA DOS S. COSTA- MONITORA</t>
  </si>
  <si>
    <t>16</t>
  </si>
  <si>
    <t>HOLERITE COMPETÊNCIA 01/2019- MELISSA RIBEIRO B. SOUZA- PROFESSORA ED. FÍSICA</t>
  </si>
  <si>
    <t>17</t>
  </si>
  <si>
    <t>HOLERITE COMPETÊNCIA 01/2019- NARA CRISTINA PEDROZO DE SOUZA- PROFESSORA</t>
  </si>
  <si>
    <t>18</t>
  </si>
  <si>
    <t>HOLERITE COMPETÊNCIA 01/2019- DANIELA LIRA VIEIRA - JOVEM APRENDIZ</t>
  </si>
  <si>
    <t>19</t>
  </si>
  <si>
    <t>RESCISÃO- ERICA TAINA DOS SANTOS - MONITORA</t>
  </si>
  <si>
    <t>20</t>
  </si>
  <si>
    <t>NOTA FISCAL Nº 184493- SODEXO PASS DO BRASIL SERVIÇOS E COMERCIO S.A</t>
  </si>
  <si>
    <t>21</t>
  </si>
  <si>
    <t>NOTA FISCAL Nº 184491- SODEXO PASS DO BRASIL SERVIÇOS E COMERCIO S.A</t>
  </si>
  <si>
    <t>22</t>
  </si>
  <si>
    <t>GRRF - GUIA DE RECOLHIMENTO RESCISÓRIO DO FGTS- REF. FUNCIONARIA- ERICA TAINA DOS SANTOS</t>
  </si>
  <si>
    <t>ENCARGO TRABALHISTA</t>
  </si>
  <si>
    <t>23</t>
  </si>
  <si>
    <t>FGTS- COMPETÊNCIA 01/2019</t>
  </si>
  <si>
    <t>24</t>
  </si>
  <si>
    <t>25</t>
  </si>
  <si>
    <t>BOLETO- SINDICATO DOS PROFESSORES DE SANTOS E REGIÃO</t>
  </si>
  <si>
    <t>26</t>
  </si>
  <si>
    <t>GPS- INSS- COMPETÊNCIA 01/2019</t>
  </si>
  <si>
    <t>27</t>
  </si>
  <si>
    <t>DARF. COD. 8301- COMPETÊNCIA 01/2019</t>
  </si>
  <si>
    <t>28</t>
  </si>
  <si>
    <t>DARF. COD. 0561- COMPETÊNCIA 01/2019</t>
  </si>
  <si>
    <t>29</t>
  </si>
  <si>
    <t>CONTA ÁGUA- 02/2019- SABESP</t>
  </si>
  <si>
    <t>UTILIDADE PÚBLICA</t>
  </si>
  <si>
    <t>30</t>
  </si>
  <si>
    <t>CONTA- 01/2019- ELEKTRO REDES S.A</t>
  </si>
  <si>
    <t>31</t>
  </si>
  <si>
    <t xml:space="preserve">RECIBO DE VALE TRANSPORTE Nº 1815 - AUTOPASS S.A - EMPRESA CITY </t>
  </si>
  <si>
    <t>32</t>
  </si>
  <si>
    <t>CONTA TELEFONE- 02/2019- TELEFÔNICA BRASIL S.A- TEL: 3354-2983</t>
  </si>
  <si>
    <t>33</t>
  </si>
  <si>
    <t>CONTA TELEFONE- 02/2019- TELEFÔNICA BRASIL S.A- TEL: 3354-3009</t>
  </si>
  <si>
    <t>34</t>
  </si>
  <si>
    <t>NOTA FISCAL Nº 279186- SODEXO PASS DO BRASIL SERVIÇOS E COMERCIO S.A</t>
  </si>
  <si>
    <t>35</t>
  </si>
  <si>
    <t>RECIBO DE VALE TRANSPORTE Nº 274839 - APB PRODATA -BR MOBILIDADE BAIX.SANTISTA S.A</t>
  </si>
  <si>
    <t>36</t>
  </si>
  <si>
    <t>NOTA FISCAL Nº 302014- SODEXO PASS DO BRASIL SERVIÇOS E COMERCIO S.A</t>
  </si>
  <si>
    <t>37</t>
  </si>
  <si>
    <t>S.B COMERCIO DE GAS - EIRELLI - EPP</t>
  </si>
  <si>
    <t>38</t>
  </si>
  <si>
    <t>RECIBO DE FÉRIAS- LUIZ CARLOS BAIRRADAS</t>
  </si>
  <si>
    <t xml:space="preserve"> </t>
  </si>
  <si>
    <t>TARIFA BANCARIA DOC/TED INTERNET</t>
  </si>
  <si>
    <t>TARIFA BANCARIA CESTA PJ 2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</si>
  <si>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</si>
  <si>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</si>
  <si>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</si>
  <si>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</si>
  <si>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</si>
  <si>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</si>
  <si>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 28  DE          MARÇO          DE               2019.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</si>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</sst>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1"/>
    </font>
    <font>
      <b/>
      <sz val="11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  <charset val="1"/>
    </font>
    <font>
      <sz val="6"/>
      <name val="Arial"/>
      <family val="2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color theme="5" tint="-0.499984740745262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5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13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8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6" fillId="0" borderId="0" xfId="0" applyNumberFormat="1" applyFont="1" applyProtection="1"/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6" fontId="3" fillId="0" borderId="6" xfId="0" applyNumberFormat="1" applyFont="1" applyFill="1" applyBorder="1" applyAlignment="1" applyProtection="1">
      <alignment horizontal="center" vertical="center"/>
      <protection locked="0"/>
    </xf>
    <xf numFmtId="166" fontId="3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164" fontId="2" fillId="0" borderId="0" xfId="0" applyNumberFormat="1" applyFont="1" applyBorder="1" applyProtection="1"/>
    <xf numFmtId="0" fontId="10" fillId="3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>
      <alignment horizontal="center"/>
    </xf>
    <xf numFmtId="0" fontId="10" fillId="3" borderId="0" xfId="0" applyFont="1" applyFill="1" applyBorder="1" applyAlignment="1" applyProtection="1">
      <alignment horizontal="center"/>
    </xf>
    <xf numFmtId="0" fontId="2" fillId="3" borderId="0" xfId="0" applyFont="1" applyFill="1" applyBorder="1"/>
    <xf numFmtId="164" fontId="2" fillId="4" borderId="0" xfId="0" applyNumberFormat="1" applyFont="1" applyFill="1" applyProtection="1"/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" fillId="2" borderId="0" xfId="0" applyFont="1" applyFill="1"/>
    <xf numFmtId="164" fontId="14" fillId="0" borderId="0" xfId="0" applyNumberFormat="1" applyFont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6" fontId="3" fillId="3" borderId="14" xfId="0" applyNumberFormat="1" applyFont="1" applyFill="1" applyBorder="1" applyAlignment="1" applyProtection="1">
      <alignment horizontal="center" vertical="center"/>
      <protection locked="0"/>
    </xf>
    <xf numFmtId="166" fontId="3" fillId="3" borderId="15" xfId="0" applyNumberFormat="1" applyFont="1" applyFill="1" applyBorder="1" applyAlignment="1" applyProtection="1">
      <alignment horizontal="center" vertical="center"/>
      <protection locked="0"/>
    </xf>
    <xf numFmtId="166" fontId="3" fillId="3" borderId="5" xfId="0" applyNumberFormat="1" applyFont="1" applyFill="1" applyBorder="1" applyAlignment="1" applyProtection="1">
      <alignment horizontal="center" vertical="center"/>
      <protection locked="0"/>
    </xf>
    <xf numFmtId="166" fontId="3" fillId="3" borderId="16" xfId="0" applyNumberFormat="1" applyFont="1" applyFill="1" applyBorder="1" applyAlignment="1" applyProtection="1">
      <alignment horizontal="center" vertical="center"/>
      <protection locked="0"/>
    </xf>
    <xf numFmtId="166" fontId="3" fillId="5" borderId="17" xfId="0" applyNumberFormat="1" applyFont="1" applyFill="1" applyBorder="1" applyAlignment="1" applyProtection="1">
      <alignment horizontal="center" vertical="center"/>
    </xf>
    <xf numFmtId="166" fontId="3" fillId="5" borderId="1" xfId="0" applyNumberFormat="1" applyFont="1" applyFill="1" applyBorder="1" applyAlignment="1" applyProtection="1">
      <alignment horizontal="center" vertical="center"/>
    </xf>
    <xf numFmtId="166" fontId="3" fillId="5" borderId="18" xfId="0" applyNumberFormat="1" applyFont="1" applyFill="1" applyBorder="1" applyAlignment="1" applyProtection="1">
      <alignment horizontal="center" vertical="center"/>
    </xf>
    <xf numFmtId="166" fontId="3" fillId="5" borderId="6" xfId="0" applyNumberFormat="1" applyFont="1" applyFill="1" applyBorder="1" applyAlignment="1" applyProtection="1">
      <alignment horizontal="center" vertical="center"/>
    </xf>
    <xf numFmtId="166" fontId="15" fillId="5" borderId="6" xfId="0" applyNumberFormat="1" applyFont="1" applyFill="1" applyBorder="1" applyAlignment="1">
      <alignment horizontal="center" vertical="center"/>
    </xf>
    <xf numFmtId="166" fontId="3" fillId="5" borderId="15" xfId="0" applyNumberFormat="1" applyFont="1" applyFill="1" applyBorder="1" applyAlignment="1" applyProtection="1">
      <alignment horizontal="center" vertical="center"/>
      <protection locked="0"/>
    </xf>
    <xf numFmtId="166" fontId="3" fillId="5" borderId="1" xfId="0" applyNumberFormat="1" applyFont="1" applyFill="1" applyBorder="1" applyAlignment="1" applyProtection="1">
      <alignment horizontal="center" vertical="center"/>
      <protection locked="0"/>
    </xf>
    <xf numFmtId="166" fontId="3" fillId="5" borderId="16" xfId="0" applyNumberFormat="1" applyFont="1" applyFill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center" vertical="center"/>
    </xf>
    <xf numFmtId="166" fontId="3" fillId="5" borderId="15" xfId="0" applyNumberFormat="1" applyFont="1" applyFill="1" applyBorder="1" applyAlignment="1" applyProtection="1">
      <alignment horizontal="center" vertical="center"/>
    </xf>
    <xf numFmtId="166" fontId="3" fillId="5" borderId="5" xfId="0" applyNumberFormat="1" applyFont="1" applyFill="1" applyBorder="1" applyAlignment="1" applyProtection="1">
      <alignment horizontal="center" vertical="center"/>
    </xf>
    <xf numFmtId="166" fontId="3" fillId="5" borderId="19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6" borderId="0" xfId="0" applyFont="1" applyFill="1"/>
    <xf numFmtId="164" fontId="16" fillId="0" borderId="0" xfId="0" applyNumberFormat="1" applyFont="1" applyProtection="1"/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0" borderId="0" xfId="0" applyFont="1"/>
    <xf numFmtId="0" fontId="12" fillId="0" borderId="13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164" fontId="19" fillId="0" borderId="30" xfId="0" applyNumberFormat="1" applyFont="1" applyBorder="1" applyAlignment="1" applyProtection="1">
      <alignment vertical="center" wrapText="1"/>
    </xf>
    <xf numFmtId="49" fontId="20" fillId="7" borderId="31" xfId="0" applyNumberFormat="1" applyFont="1" applyFill="1" applyBorder="1" applyAlignment="1">
      <alignment horizontal="center" vertical="center" wrapText="1"/>
    </xf>
    <xf numFmtId="14" fontId="21" fillId="0" borderId="32" xfId="0" applyNumberFormat="1" applyFont="1" applyFill="1" applyBorder="1" applyAlignment="1">
      <alignment horizontal="center" vertical="center"/>
    </xf>
    <xf numFmtId="14" fontId="21" fillId="0" borderId="33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/>
    </xf>
    <xf numFmtId="0" fontId="22" fillId="3" borderId="33" xfId="0" applyFont="1" applyFill="1" applyBorder="1" applyAlignment="1">
      <alignment horizontal="center" vertical="center"/>
    </xf>
    <xf numFmtId="14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3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34" xfId="0" applyNumberFormat="1" applyFont="1" applyFill="1" applyBorder="1" applyAlignment="1">
      <alignment horizontal="center" vertical="center"/>
    </xf>
    <xf numFmtId="169" fontId="2" fillId="3" borderId="3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164" fontId="19" fillId="0" borderId="36" xfId="0" applyNumberFormat="1" applyFont="1" applyBorder="1" applyAlignment="1" applyProtection="1">
      <alignment vertical="center" wrapText="1"/>
    </xf>
    <xf numFmtId="49" fontId="20" fillId="7" borderId="37" xfId="0" applyNumberFormat="1" applyFont="1" applyFill="1" applyBorder="1" applyAlignment="1">
      <alignment horizontal="center" vertical="center" wrapText="1"/>
    </xf>
    <xf numFmtId="14" fontId="21" fillId="3" borderId="38" xfId="0" applyNumberFormat="1" applyFont="1" applyFill="1" applyBorder="1" applyAlignment="1">
      <alignment horizontal="center" vertical="center"/>
    </xf>
    <xf numFmtId="14" fontId="21" fillId="3" borderId="39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14" fontId="2" fillId="3" borderId="40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41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40" xfId="0" applyNumberFormat="1" applyFont="1" applyFill="1" applyBorder="1" applyAlignment="1">
      <alignment horizontal="center" vertical="center"/>
    </xf>
    <xf numFmtId="14" fontId="2" fillId="3" borderId="41" xfId="0" applyNumberFormat="1" applyFont="1" applyFill="1" applyBorder="1" applyAlignment="1">
      <alignment horizontal="center" vertical="center"/>
    </xf>
    <xf numFmtId="14" fontId="2" fillId="3" borderId="39" xfId="0" applyNumberFormat="1" applyFont="1" applyFill="1" applyBorder="1" applyAlignment="1">
      <alignment horizontal="center" vertical="center"/>
    </xf>
    <xf numFmtId="169" fontId="2" fillId="3" borderId="40" xfId="0" applyNumberFormat="1" applyFont="1" applyFill="1" applyBorder="1" applyAlignment="1">
      <alignment horizontal="center" vertical="center"/>
    </xf>
    <xf numFmtId="169" fontId="2" fillId="3" borderId="39" xfId="0" applyNumberFormat="1" applyFont="1" applyFill="1" applyBorder="1" applyAlignment="1">
      <alignment horizontal="center" vertical="center"/>
    </xf>
    <xf numFmtId="14" fontId="23" fillId="5" borderId="42" xfId="0" applyNumberFormat="1" applyFont="1" applyFill="1" applyBorder="1" applyAlignment="1">
      <alignment horizontal="center" vertical="center"/>
    </xf>
    <xf numFmtId="14" fontId="23" fillId="5" borderId="43" xfId="0" applyNumberFormat="1" applyFont="1" applyFill="1" applyBorder="1" applyAlignment="1">
      <alignment horizontal="center" vertical="center"/>
    </xf>
    <xf numFmtId="3" fontId="23" fillId="5" borderId="44" xfId="0" applyNumberFormat="1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14" fontId="3" fillId="5" borderId="45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46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43" xfId="0" applyNumberFormat="1" applyFont="1" applyFill="1" applyBorder="1" applyAlignment="1" applyProtection="1">
      <alignment horizontal="center" vertical="center" wrapText="1"/>
      <protection locked="0"/>
    </xf>
    <xf numFmtId="169" fontId="3" fillId="5" borderId="45" xfId="0" applyNumberFormat="1" applyFont="1" applyFill="1" applyBorder="1" applyAlignment="1">
      <alignment horizontal="center" vertical="center"/>
    </xf>
    <xf numFmtId="169" fontId="3" fillId="5" borderId="47" xfId="0" applyNumberFormat="1" applyFont="1" applyFill="1" applyBorder="1" applyAlignment="1">
      <alignment horizontal="center" vertical="center"/>
    </xf>
    <xf numFmtId="169" fontId="3" fillId="3" borderId="0" xfId="0" applyNumberFormat="1" applyFont="1" applyFill="1" applyBorder="1" applyAlignment="1">
      <alignment vertical="center" wrapText="1"/>
    </xf>
    <xf numFmtId="14" fontId="23" fillId="5" borderId="32" xfId="0" applyNumberFormat="1" applyFont="1" applyFill="1" applyBorder="1" applyAlignment="1">
      <alignment horizontal="center" vertical="center"/>
    </xf>
    <xf numFmtId="14" fontId="23" fillId="5" borderId="33" xfId="0" applyNumberFormat="1" applyFont="1" applyFill="1" applyBorder="1" applyAlignment="1">
      <alignment horizontal="center" vertical="center"/>
    </xf>
    <xf numFmtId="3" fontId="23" fillId="5" borderId="48" xfId="0" applyNumberFormat="1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14" fontId="3" fillId="5" borderId="34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35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33" xfId="0" applyNumberFormat="1" applyFont="1" applyFill="1" applyBorder="1" applyAlignment="1" applyProtection="1">
      <alignment horizontal="center" vertical="center" wrapText="1"/>
      <protection locked="0"/>
    </xf>
    <xf numFmtId="169" fontId="3" fillId="5" borderId="34" xfId="0" applyNumberFormat="1" applyFont="1" applyFill="1" applyBorder="1" applyAlignment="1">
      <alignment horizontal="center" vertical="center"/>
    </xf>
    <xf numFmtId="169" fontId="3" fillId="5" borderId="49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16" fillId="3" borderId="36" xfId="0" applyNumberFormat="1" applyFont="1" applyFill="1" applyBorder="1" applyAlignment="1" applyProtection="1">
      <alignment vertical="center" wrapText="1"/>
    </xf>
    <xf numFmtId="0" fontId="19" fillId="0" borderId="50" xfId="0" applyFont="1" applyBorder="1" applyAlignment="1">
      <alignment vertical="center" wrapText="1"/>
    </xf>
    <xf numFmtId="169" fontId="2" fillId="3" borderId="0" xfId="0" applyNumberFormat="1" applyFont="1" applyFill="1" applyBorder="1" applyAlignment="1">
      <alignment vertical="center" wrapText="1"/>
    </xf>
    <xf numFmtId="0" fontId="19" fillId="0" borderId="51" xfId="0" applyFont="1" applyBorder="1" applyAlignment="1">
      <alignment vertical="center" wrapText="1"/>
    </xf>
    <xf numFmtId="169" fontId="3" fillId="3" borderId="0" xfId="0" applyNumberFormat="1" applyFont="1" applyFill="1" applyBorder="1" applyAlignment="1">
      <alignment horizontal="center" vertical="center"/>
    </xf>
    <xf numFmtId="14" fontId="23" fillId="5" borderId="38" xfId="0" applyNumberFormat="1" applyFont="1" applyFill="1" applyBorder="1" applyAlignment="1">
      <alignment horizontal="center" vertical="center"/>
    </xf>
    <xf numFmtId="14" fontId="23" fillId="5" borderId="39" xfId="0" applyNumberFormat="1" applyFont="1" applyFill="1" applyBorder="1" applyAlignment="1">
      <alignment horizontal="center" vertical="center"/>
    </xf>
    <xf numFmtId="3" fontId="23" fillId="5" borderId="52" xfId="0" applyNumberFormat="1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14" fontId="3" fillId="5" borderId="40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41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39" xfId="0" applyNumberFormat="1" applyFont="1" applyFill="1" applyBorder="1" applyAlignment="1" applyProtection="1">
      <alignment horizontal="center" vertical="center" wrapText="1"/>
      <protection locked="0"/>
    </xf>
    <xf numFmtId="169" fontId="3" fillId="5" borderId="40" xfId="0" applyNumberFormat="1" applyFont="1" applyFill="1" applyBorder="1" applyAlignment="1">
      <alignment horizontal="center" vertical="center"/>
    </xf>
    <xf numFmtId="169" fontId="3" fillId="5" borderId="53" xfId="0" applyNumberFormat="1" applyFont="1" applyFill="1" applyBorder="1" applyAlignment="1">
      <alignment horizontal="center" vertical="center"/>
    </xf>
    <xf numFmtId="169" fontId="3" fillId="5" borderId="54" xfId="0" applyNumberFormat="1" applyFont="1" applyFill="1" applyBorder="1" applyAlignment="1">
      <alignment horizontal="center" vertical="center"/>
    </xf>
    <xf numFmtId="169" fontId="3" fillId="4" borderId="0" xfId="0" applyNumberFormat="1" applyFont="1" applyFill="1" applyBorder="1" applyAlignment="1">
      <alignment horizontal="center" vertical="center"/>
    </xf>
    <xf numFmtId="14" fontId="21" fillId="3" borderId="42" xfId="0" applyNumberFormat="1" applyFont="1" applyFill="1" applyBorder="1" applyAlignment="1">
      <alignment horizontal="center" vertical="center"/>
    </xf>
    <xf numFmtId="14" fontId="21" fillId="3" borderId="43" xfId="0" applyNumberFormat="1" applyFont="1" applyFill="1" applyBorder="1" applyAlignment="1">
      <alignment horizontal="center" vertical="center"/>
    </xf>
    <xf numFmtId="3" fontId="21" fillId="3" borderId="18" xfId="0" applyNumberFormat="1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14" fontId="2" fillId="3" borderId="45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46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43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45" xfId="0" applyNumberFormat="1" applyFont="1" applyFill="1" applyBorder="1" applyAlignment="1">
      <alignment horizontal="center" vertical="center"/>
    </xf>
    <xf numFmtId="169" fontId="2" fillId="3" borderId="43" xfId="0" applyNumberFormat="1" applyFont="1" applyFill="1" applyBorder="1" applyAlignment="1">
      <alignment horizontal="center" vertical="center"/>
    </xf>
    <xf numFmtId="169" fontId="24" fillId="0" borderId="0" xfId="0" applyNumberFormat="1" applyFont="1" applyAlignment="1">
      <alignment vertical="center" wrapText="1"/>
    </xf>
    <xf numFmtId="3" fontId="21" fillId="0" borderId="18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" fontId="21" fillId="0" borderId="48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17" fontId="2" fillId="0" borderId="34" xfId="0" applyNumberFormat="1" applyFont="1" applyFill="1" applyBorder="1" applyAlignment="1">
      <alignment horizontal="center" vertical="center"/>
    </xf>
    <xf numFmtId="17" fontId="2" fillId="0" borderId="35" xfId="0" applyNumberFormat="1" applyFont="1" applyFill="1" applyBorder="1" applyAlignment="1">
      <alignment horizontal="center" vertical="center"/>
    </xf>
    <xf numFmtId="17" fontId="2" fillId="0" borderId="33" xfId="0" applyNumberFormat="1" applyFont="1" applyFill="1" applyBorder="1" applyAlignment="1">
      <alignment horizontal="center" vertical="center"/>
    </xf>
    <xf numFmtId="164" fontId="19" fillId="0" borderId="55" xfId="0" applyNumberFormat="1" applyFont="1" applyBorder="1" applyAlignment="1" applyProtection="1">
      <alignment vertical="center" wrapText="1"/>
    </xf>
    <xf numFmtId="49" fontId="20" fillId="7" borderId="56" xfId="0" applyNumberFormat="1" applyFont="1" applyFill="1" applyBorder="1" applyAlignment="1">
      <alignment horizontal="center" vertical="center" wrapText="1"/>
    </xf>
    <xf numFmtId="14" fontId="21" fillId="0" borderId="57" xfId="0" applyNumberFormat="1" applyFont="1" applyFill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58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9" fontId="2" fillId="3" borderId="3" xfId="0" applyNumberFormat="1" applyFont="1" applyFill="1" applyBorder="1" applyAlignment="1">
      <alignment horizontal="center" vertical="center"/>
    </xf>
    <xf numFmtId="169" fontId="2" fillId="3" borderId="4" xfId="0" applyNumberFormat="1" applyFont="1" applyFill="1" applyBorder="1" applyAlignment="1">
      <alignment horizontal="center" vertical="center"/>
    </xf>
    <xf numFmtId="164" fontId="19" fillId="0" borderId="0" xfId="0" applyNumberFormat="1" applyFont="1" applyAlignment="1" applyProtection="1">
      <alignment vertical="center" wrapText="1"/>
    </xf>
    <xf numFmtId="49" fontId="20" fillId="7" borderId="59" xfId="0" applyNumberFormat="1" applyFont="1" applyFill="1" applyBorder="1" applyAlignment="1">
      <alignment horizontal="center" vertical="center" wrapText="1"/>
    </xf>
    <xf numFmtId="14" fontId="20" fillId="7" borderId="45" xfId="0" applyNumberFormat="1" applyFont="1" applyFill="1" applyBorder="1" applyAlignment="1">
      <alignment horizontal="center" vertical="center"/>
    </xf>
    <xf numFmtId="14" fontId="20" fillId="7" borderId="43" xfId="0" applyNumberFormat="1" applyFont="1" applyFill="1" applyBorder="1" applyAlignment="1">
      <alignment horizontal="center" vertical="center"/>
    </xf>
    <xf numFmtId="14" fontId="20" fillId="7" borderId="44" xfId="0" applyNumberFormat="1" applyFont="1" applyFill="1" applyBorder="1" applyAlignment="1">
      <alignment horizontal="center" vertical="center"/>
    </xf>
    <xf numFmtId="0" fontId="20" fillId="7" borderId="45" xfId="0" applyFont="1" applyFill="1" applyBorder="1" applyAlignment="1">
      <alignment horizontal="center" vertical="center"/>
    </xf>
    <xf numFmtId="0" fontId="20" fillId="7" borderId="46" xfId="0" applyFont="1" applyFill="1" applyBorder="1" applyAlignment="1">
      <alignment horizontal="center" vertical="center"/>
    </xf>
    <xf numFmtId="0" fontId="20" fillId="7" borderId="43" xfId="0" applyFont="1" applyFill="1" applyBorder="1" applyAlignment="1">
      <alignment horizontal="center" vertical="center"/>
    </xf>
    <xf numFmtId="14" fontId="20" fillId="7" borderId="45" xfId="0" applyNumberFormat="1" applyFont="1" applyFill="1" applyBorder="1" applyAlignment="1" applyProtection="1">
      <alignment horizontal="center" vertical="center" wrapText="1"/>
      <protection locked="0"/>
    </xf>
    <xf numFmtId="14" fontId="20" fillId="7" borderId="46" xfId="0" applyNumberFormat="1" applyFont="1" applyFill="1" applyBorder="1" applyAlignment="1" applyProtection="1">
      <alignment horizontal="center" vertical="center" wrapText="1"/>
      <protection locked="0"/>
    </xf>
    <xf numFmtId="14" fontId="20" fillId="7" borderId="43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45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46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43" xfId="0" applyNumberFormat="1" applyFont="1" applyFill="1" applyBorder="1" applyAlignment="1" applyProtection="1">
      <alignment horizontal="center" vertical="center" wrapText="1"/>
      <protection locked="0"/>
    </xf>
    <xf numFmtId="44" fontId="20" fillId="7" borderId="45" xfId="1" applyFont="1" applyFill="1" applyBorder="1" applyAlignment="1" applyProtection="1">
      <alignment horizontal="center" vertical="center" wrapText="1"/>
      <protection locked="0"/>
    </xf>
    <xf numFmtId="44" fontId="20" fillId="7" borderId="47" xfId="1" applyFont="1" applyFill="1" applyBorder="1" applyAlignment="1" applyProtection="1">
      <alignment horizontal="center" vertical="center" wrapText="1"/>
      <protection locked="0"/>
    </xf>
    <xf numFmtId="49" fontId="20" fillId="7" borderId="60" xfId="0" applyNumberFormat="1" applyFont="1" applyFill="1" applyBorder="1" applyAlignment="1">
      <alignment horizontal="center" vertical="center" wrapText="1"/>
    </xf>
    <xf numFmtId="14" fontId="20" fillId="7" borderId="34" xfId="0" applyNumberFormat="1" applyFont="1" applyFill="1" applyBorder="1" applyAlignment="1">
      <alignment horizontal="center" vertical="center"/>
    </xf>
    <xf numFmtId="14" fontId="20" fillId="7" borderId="33" xfId="0" applyNumberFormat="1" applyFont="1" applyFill="1" applyBorder="1" applyAlignment="1">
      <alignment horizontal="center" vertical="center"/>
    </xf>
    <xf numFmtId="14" fontId="20" fillId="7" borderId="48" xfId="0" applyNumberFormat="1" applyFont="1" applyFill="1" applyBorder="1" applyAlignment="1">
      <alignment horizontal="center" vertical="center"/>
    </xf>
    <xf numFmtId="0" fontId="20" fillId="7" borderId="34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20" fillId="7" borderId="33" xfId="0" applyFont="1" applyFill="1" applyBorder="1" applyAlignment="1">
      <alignment horizontal="center" vertical="center"/>
    </xf>
    <xf numFmtId="14" fontId="20" fillId="7" borderId="34" xfId="0" applyNumberFormat="1" applyFont="1" applyFill="1" applyBorder="1" applyAlignment="1" applyProtection="1">
      <alignment horizontal="center" vertical="center" wrapText="1"/>
      <protection locked="0"/>
    </xf>
    <xf numFmtId="14" fontId="20" fillId="7" borderId="35" xfId="0" applyNumberFormat="1" applyFont="1" applyFill="1" applyBorder="1" applyAlignment="1" applyProtection="1">
      <alignment horizontal="center" vertical="center" wrapText="1"/>
      <protection locked="0"/>
    </xf>
    <xf numFmtId="14" fontId="20" fillId="7" borderId="33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34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35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33" xfId="0" applyNumberFormat="1" applyFont="1" applyFill="1" applyBorder="1" applyAlignment="1" applyProtection="1">
      <alignment horizontal="center" vertical="center" wrapText="1"/>
      <protection locked="0"/>
    </xf>
    <xf numFmtId="44" fontId="20" fillId="7" borderId="34" xfId="1" applyFont="1" applyFill="1" applyBorder="1" applyAlignment="1" applyProtection="1">
      <alignment horizontal="center" vertical="center" wrapText="1"/>
      <protection locked="0"/>
    </xf>
    <xf numFmtId="44" fontId="20" fillId="7" borderId="49" xfId="1" applyFont="1" applyFill="1" applyBorder="1" applyAlignment="1" applyProtection="1">
      <alignment horizontal="center" vertical="center" wrapText="1"/>
      <protection locked="0"/>
    </xf>
    <xf numFmtId="164" fontId="19" fillId="0" borderId="34" xfId="0" applyNumberFormat="1" applyFont="1" applyBorder="1" applyAlignment="1" applyProtection="1">
      <alignment vertical="center" wrapText="1"/>
    </xf>
    <xf numFmtId="0" fontId="20" fillId="7" borderId="48" xfId="0" applyFont="1" applyFill="1" applyBorder="1" applyAlignment="1">
      <alignment horizontal="center" vertical="center"/>
    </xf>
    <xf numFmtId="169" fontId="20" fillId="7" borderId="34" xfId="0" applyNumberFormat="1" applyFont="1" applyFill="1" applyBorder="1" applyAlignment="1">
      <alignment horizontal="center" vertical="center"/>
    </xf>
    <xf numFmtId="169" fontId="20" fillId="7" borderId="49" xfId="0" applyNumberFormat="1" applyFont="1" applyFill="1" applyBorder="1" applyAlignment="1">
      <alignment horizontal="center" vertical="center"/>
    </xf>
    <xf numFmtId="14" fontId="25" fillId="3" borderId="34" xfId="0" applyNumberFormat="1" applyFont="1" applyFill="1" applyBorder="1" applyAlignment="1">
      <alignment horizontal="center" vertical="center"/>
    </xf>
    <xf numFmtId="14" fontId="20" fillId="7" borderId="61" xfId="0" applyNumberFormat="1" applyFont="1" applyFill="1" applyBorder="1" applyAlignment="1">
      <alignment vertical="center"/>
    </xf>
    <xf numFmtId="14" fontId="20" fillId="7" borderId="40" xfId="0" applyNumberFormat="1" applyFont="1" applyFill="1" applyBorder="1" applyAlignment="1">
      <alignment horizontal="center" vertical="center"/>
    </xf>
    <xf numFmtId="14" fontId="20" fillId="7" borderId="39" xfId="0" applyNumberFormat="1" applyFont="1" applyFill="1" applyBorder="1" applyAlignment="1">
      <alignment horizontal="center" vertical="center"/>
    </xf>
    <xf numFmtId="0" fontId="20" fillId="7" borderId="52" xfId="0" applyFont="1" applyFill="1" applyBorder="1" applyAlignment="1">
      <alignment horizontal="center" vertical="center"/>
    </xf>
    <xf numFmtId="0" fontId="20" fillId="7" borderId="40" xfId="0" applyFont="1" applyFill="1" applyBorder="1" applyAlignment="1">
      <alignment horizontal="center" vertical="center"/>
    </xf>
    <xf numFmtId="0" fontId="20" fillId="7" borderId="41" xfId="0" applyFont="1" applyFill="1" applyBorder="1" applyAlignment="1">
      <alignment horizontal="center" vertical="center"/>
    </xf>
    <xf numFmtId="0" fontId="20" fillId="7" borderId="39" xfId="0" applyFont="1" applyFill="1" applyBorder="1" applyAlignment="1">
      <alignment horizontal="center" vertical="center"/>
    </xf>
    <xf numFmtId="14" fontId="20" fillId="7" borderId="40" xfId="0" applyNumberFormat="1" applyFont="1" applyFill="1" applyBorder="1" applyAlignment="1" applyProtection="1">
      <alignment horizontal="center" vertical="center" wrapText="1"/>
      <protection locked="0"/>
    </xf>
    <xf numFmtId="14" fontId="20" fillId="7" borderId="41" xfId="0" applyNumberFormat="1" applyFont="1" applyFill="1" applyBorder="1" applyAlignment="1" applyProtection="1">
      <alignment horizontal="center" vertical="center" wrapText="1"/>
      <protection locked="0"/>
    </xf>
    <xf numFmtId="14" fontId="20" fillId="7" borderId="39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40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41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39" xfId="0" applyNumberFormat="1" applyFont="1" applyFill="1" applyBorder="1" applyAlignment="1" applyProtection="1">
      <alignment horizontal="center" vertical="center" wrapText="1"/>
      <protection locked="0"/>
    </xf>
    <xf numFmtId="169" fontId="20" fillId="7" borderId="40" xfId="0" applyNumberFormat="1" applyFont="1" applyFill="1" applyBorder="1" applyAlignment="1">
      <alignment horizontal="center" vertical="center"/>
    </xf>
    <xf numFmtId="169" fontId="20" fillId="7" borderId="53" xfId="0" applyNumberFormat="1" applyFont="1" applyFill="1" applyBorder="1" applyAlignment="1">
      <alignment horizontal="center" vertical="center"/>
    </xf>
    <xf numFmtId="169" fontId="20" fillId="8" borderId="54" xfId="0" applyNumberFormat="1" applyFont="1" applyFill="1" applyBorder="1" applyAlignment="1">
      <alignment horizontal="left" vertical="center"/>
    </xf>
    <xf numFmtId="169" fontId="25" fillId="7" borderId="33" xfId="0" applyNumberFormat="1" applyFont="1" applyFill="1" applyBorder="1" applyAlignment="1">
      <alignment vertical="center"/>
    </xf>
    <xf numFmtId="49" fontId="3" fillId="0" borderId="62" xfId="0" applyNumberFormat="1" applyFont="1" applyBorder="1" applyAlignment="1" applyProtection="1">
      <alignment horizontal="right" vertical="center"/>
    </xf>
    <xf numFmtId="49" fontId="3" fillId="0" borderId="26" xfId="0" applyNumberFormat="1" applyFont="1" applyBorder="1" applyAlignment="1" applyProtection="1">
      <alignment horizontal="right" vertical="center"/>
    </xf>
    <xf numFmtId="166" fontId="23" fillId="0" borderId="55" xfId="0" applyNumberFormat="1" applyFont="1" applyBorder="1" applyAlignment="1">
      <alignment horizontal="center" vertical="center"/>
    </xf>
    <xf numFmtId="166" fontId="23" fillId="0" borderId="6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49" fontId="26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27" fillId="0" borderId="0" xfId="0" applyFont="1"/>
    <xf numFmtId="164" fontId="2" fillId="9" borderId="0" xfId="0" applyNumberFormat="1" applyFont="1" applyFill="1" applyProtection="1"/>
    <xf numFmtId="49" fontId="28" fillId="10" borderId="1" xfId="0" applyNumberFormat="1" applyFont="1" applyFill="1" applyBorder="1" applyAlignment="1" applyProtection="1">
      <alignment horizontal="left" vertical="center"/>
    </xf>
    <xf numFmtId="0" fontId="27" fillId="0" borderId="0" xfId="0" applyFont="1" applyProtection="1"/>
    <xf numFmtId="0" fontId="6" fillId="0" borderId="2" xfId="0" applyFont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9" fillId="0" borderId="13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right"/>
    </xf>
    <xf numFmtId="0" fontId="18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4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164" fontId="30" fillId="0" borderId="0" xfId="0" applyNumberFormat="1" applyFont="1" applyAlignment="1" applyProtection="1">
      <alignment vertical="top"/>
    </xf>
    <xf numFmtId="0" fontId="30" fillId="0" borderId="0" xfId="0" applyFont="1" applyAlignment="1" applyProtection="1">
      <alignment vertical="top"/>
    </xf>
    <xf numFmtId="0" fontId="31" fillId="0" borderId="0" xfId="0" applyFont="1"/>
    <xf numFmtId="0" fontId="32" fillId="0" borderId="0" xfId="0" applyFont="1"/>
    <xf numFmtId="0" fontId="2" fillId="4" borderId="0" xfId="0" applyFont="1" applyFill="1"/>
    <xf numFmtId="164" fontId="33" fillId="0" borderId="0" xfId="0" applyNumberFormat="1" applyFont="1" applyBorder="1" applyProtection="1"/>
    <xf numFmtId="0" fontId="34" fillId="0" borderId="0" xfId="0" applyFont="1" applyBorder="1"/>
    <xf numFmtId="0" fontId="33" fillId="0" borderId="0" xfId="0" applyFont="1" applyBorder="1"/>
    <xf numFmtId="164" fontId="33" fillId="0" borderId="0" xfId="0" applyNumberFormat="1" applyFont="1" applyProtection="1"/>
    <xf numFmtId="0" fontId="34" fillId="0" borderId="0" xfId="0" applyFont="1"/>
    <xf numFmtId="0" fontId="33" fillId="0" borderId="0" xfId="0" applyFont="1"/>
    <xf numFmtId="164" fontId="29" fillId="0" borderId="0" xfId="0" applyNumberFormat="1" applyFont="1" applyProtection="1"/>
    <xf numFmtId="0" fontId="37" fillId="0" borderId="0" xfId="0" applyFont="1"/>
    <xf numFmtId="0" fontId="29" fillId="0" borderId="0" xfId="0" applyFont="1"/>
    <xf numFmtId="166" fontId="2" fillId="0" borderId="0" xfId="0" applyNumberFormat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" y="83820"/>
          <a:ext cx="63055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V118"/>
  <sheetViews>
    <sheetView tabSelected="1" workbookViewId="0">
      <selection sqref="A1:XFD1048576"/>
    </sheetView>
  </sheetViews>
  <sheetFormatPr defaultColWidth="8.28515625" defaultRowHeight="15"/>
  <cols>
    <col min="1" max="1" width="1" style="1" customWidth="1"/>
    <col min="2" max="2" width="6.85546875" style="2" customWidth="1"/>
    <col min="3" max="3" width="6.7109375" style="2" customWidth="1"/>
    <col min="4" max="4" width="18.42578125" style="2" customWidth="1"/>
    <col min="5" max="5" width="12.28515625" style="2" customWidth="1"/>
    <col min="6" max="6" width="16.85546875" style="2" customWidth="1"/>
    <col min="7" max="7" width="18" style="2" customWidth="1"/>
    <col min="8" max="8" width="15.5703125" style="2" customWidth="1"/>
    <col min="9" max="9" width="14" style="2" customWidth="1"/>
    <col min="10" max="10" width="12.7109375" style="2" customWidth="1"/>
    <col min="11" max="11" width="14" style="2" customWidth="1"/>
    <col min="12" max="12" width="15.85546875" style="2" customWidth="1"/>
    <col min="13" max="13" width="21.7109375" style="2" customWidth="1"/>
    <col min="14" max="14" width="17.42578125" style="2" customWidth="1"/>
    <col min="15" max="15" width="9.42578125" style="2" customWidth="1"/>
    <col min="16" max="16" width="9.7109375" style="2" customWidth="1"/>
    <col min="17" max="17" width="18.140625" style="2" customWidth="1"/>
    <col min="18" max="18" width="12.7109375" style="2" customWidth="1"/>
    <col min="19" max="19" width="18.7109375" style="2" customWidth="1"/>
    <col min="20" max="20" width="11.28515625" style="2" customWidth="1"/>
    <col min="21" max="21" width="17.28515625" style="2" customWidth="1"/>
    <col min="22" max="22" width="11.42578125" style="2" customWidth="1"/>
    <col min="23" max="23" width="20.7109375" style="2" customWidth="1"/>
    <col min="24" max="24" width="10.5703125" style="2" hidden="1" customWidth="1"/>
    <col min="25" max="256" width="8.28515625" style="2"/>
    <col min="257" max="257" width="1" style="2" customWidth="1"/>
    <col min="258" max="258" width="6.85546875" style="2" customWidth="1"/>
    <col min="259" max="259" width="6.7109375" style="2" customWidth="1"/>
    <col min="260" max="260" width="16.42578125" style="2" customWidth="1"/>
    <col min="261" max="261" width="14.7109375" style="2" customWidth="1"/>
    <col min="262" max="262" width="16.85546875" style="2" customWidth="1"/>
    <col min="263" max="263" width="18" style="2" customWidth="1"/>
    <col min="264" max="264" width="17.85546875" style="2" customWidth="1"/>
    <col min="265" max="265" width="14" style="2" customWidth="1"/>
    <col min="266" max="266" width="12.7109375" style="2" customWidth="1"/>
    <col min="267" max="267" width="14" style="2" customWidth="1"/>
    <col min="268" max="268" width="15.85546875" style="2" customWidth="1"/>
    <col min="269" max="269" width="23.7109375" style="2" customWidth="1"/>
    <col min="270" max="271" width="16" style="2" customWidth="1"/>
    <col min="272" max="273" width="15.5703125" style="2" customWidth="1"/>
    <col min="274" max="274" width="12.7109375" style="2" customWidth="1"/>
    <col min="275" max="275" width="16" style="2" bestFit="1" customWidth="1"/>
    <col min="276" max="276" width="11.28515625" style="2" customWidth="1"/>
    <col min="277" max="277" width="14.7109375" style="2" customWidth="1"/>
    <col min="278" max="278" width="11.42578125" style="2" customWidth="1"/>
    <col min="279" max="279" width="16.28515625" style="2" customWidth="1"/>
    <col min="280" max="280" width="10.5703125" style="2" bestFit="1" customWidth="1"/>
    <col min="281" max="512" width="8.28515625" style="2"/>
    <col min="513" max="513" width="1" style="2" customWidth="1"/>
    <col min="514" max="514" width="6.85546875" style="2" customWidth="1"/>
    <col min="515" max="515" width="6.7109375" style="2" customWidth="1"/>
    <col min="516" max="516" width="16.42578125" style="2" customWidth="1"/>
    <col min="517" max="517" width="14.7109375" style="2" customWidth="1"/>
    <col min="518" max="518" width="16.85546875" style="2" customWidth="1"/>
    <col min="519" max="519" width="18" style="2" customWidth="1"/>
    <col min="520" max="520" width="17.85546875" style="2" customWidth="1"/>
    <col min="521" max="521" width="14" style="2" customWidth="1"/>
    <col min="522" max="522" width="12.7109375" style="2" customWidth="1"/>
    <col min="523" max="523" width="14" style="2" customWidth="1"/>
    <col min="524" max="524" width="15.85546875" style="2" customWidth="1"/>
    <col min="525" max="525" width="23.7109375" style="2" customWidth="1"/>
    <col min="526" max="527" width="16" style="2" customWidth="1"/>
    <col min="528" max="529" width="15.5703125" style="2" customWidth="1"/>
    <col min="530" max="530" width="12.7109375" style="2" customWidth="1"/>
    <col min="531" max="531" width="16" style="2" bestFit="1" customWidth="1"/>
    <col min="532" max="532" width="11.28515625" style="2" customWidth="1"/>
    <col min="533" max="533" width="14.7109375" style="2" customWidth="1"/>
    <col min="534" max="534" width="11.42578125" style="2" customWidth="1"/>
    <col min="535" max="535" width="16.28515625" style="2" customWidth="1"/>
    <col min="536" max="536" width="10.5703125" style="2" bestFit="1" customWidth="1"/>
    <col min="537" max="768" width="8.28515625" style="2"/>
    <col min="769" max="769" width="1" style="2" customWidth="1"/>
    <col min="770" max="770" width="6.85546875" style="2" customWidth="1"/>
    <col min="771" max="771" width="6.7109375" style="2" customWidth="1"/>
    <col min="772" max="772" width="16.42578125" style="2" customWidth="1"/>
    <col min="773" max="773" width="14.7109375" style="2" customWidth="1"/>
    <col min="774" max="774" width="16.85546875" style="2" customWidth="1"/>
    <col min="775" max="775" width="18" style="2" customWidth="1"/>
    <col min="776" max="776" width="17.85546875" style="2" customWidth="1"/>
    <col min="777" max="777" width="14" style="2" customWidth="1"/>
    <col min="778" max="778" width="12.7109375" style="2" customWidth="1"/>
    <col min="779" max="779" width="14" style="2" customWidth="1"/>
    <col min="780" max="780" width="15.85546875" style="2" customWidth="1"/>
    <col min="781" max="781" width="23.7109375" style="2" customWidth="1"/>
    <col min="782" max="783" width="16" style="2" customWidth="1"/>
    <col min="784" max="785" width="15.5703125" style="2" customWidth="1"/>
    <col min="786" max="786" width="12.7109375" style="2" customWidth="1"/>
    <col min="787" max="787" width="16" style="2" bestFit="1" customWidth="1"/>
    <col min="788" max="788" width="11.28515625" style="2" customWidth="1"/>
    <col min="789" max="789" width="14.7109375" style="2" customWidth="1"/>
    <col min="790" max="790" width="11.42578125" style="2" customWidth="1"/>
    <col min="791" max="791" width="16.28515625" style="2" customWidth="1"/>
    <col min="792" max="792" width="10.5703125" style="2" bestFit="1" customWidth="1"/>
    <col min="793" max="1024" width="8.28515625" style="2"/>
    <col min="1025" max="1025" width="1" style="2" customWidth="1"/>
    <col min="1026" max="1026" width="6.85546875" style="2" customWidth="1"/>
    <col min="1027" max="1027" width="6.7109375" style="2" customWidth="1"/>
    <col min="1028" max="1028" width="16.42578125" style="2" customWidth="1"/>
    <col min="1029" max="1029" width="14.7109375" style="2" customWidth="1"/>
    <col min="1030" max="1030" width="16.85546875" style="2" customWidth="1"/>
    <col min="1031" max="1031" width="18" style="2" customWidth="1"/>
    <col min="1032" max="1032" width="17.85546875" style="2" customWidth="1"/>
    <col min="1033" max="1033" width="14" style="2" customWidth="1"/>
    <col min="1034" max="1034" width="12.7109375" style="2" customWidth="1"/>
    <col min="1035" max="1035" width="14" style="2" customWidth="1"/>
    <col min="1036" max="1036" width="15.85546875" style="2" customWidth="1"/>
    <col min="1037" max="1037" width="23.7109375" style="2" customWidth="1"/>
    <col min="1038" max="1039" width="16" style="2" customWidth="1"/>
    <col min="1040" max="1041" width="15.5703125" style="2" customWidth="1"/>
    <col min="1042" max="1042" width="12.7109375" style="2" customWidth="1"/>
    <col min="1043" max="1043" width="16" style="2" bestFit="1" customWidth="1"/>
    <col min="1044" max="1044" width="11.28515625" style="2" customWidth="1"/>
    <col min="1045" max="1045" width="14.7109375" style="2" customWidth="1"/>
    <col min="1046" max="1046" width="11.42578125" style="2" customWidth="1"/>
    <col min="1047" max="1047" width="16.28515625" style="2" customWidth="1"/>
    <col min="1048" max="1048" width="10.5703125" style="2" bestFit="1" customWidth="1"/>
    <col min="1049" max="1280" width="8.28515625" style="2"/>
    <col min="1281" max="1281" width="1" style="2" customWidth="1"/>
    <col min="1282" max="1282" width="6.85546875" style="2" customWidth="1"/>
    <col min="1283" max="1283" width="6.7109375" style="2" customWidth="1"/>
    <col min="1284" max="1284" width="16.42578125" style="2" customWidth="1"/>
    <col min="1285" max="1285" width="14.7109375" style="2" customWidth="1"/>
    <col min="1286" max="1286" width="16.85546875" style="2" customWidth="1"/>
    <col min="1287" max="1287" width="18" style="2" customWidth="1"/>
    <col min="1288" max="1288" width="17.85546875" style="2" customWidth="1"/>
    <col min="1289" max="1289" width="14" style="2" customWidth="1"/>
    <col min="1290" max="1290" width="12.7109375" style="2" customWidth="1"/>
    <col min="1291" max="1291" width="14" style="2" customWidth="1"/>
    <col min="1292" max="1292" width="15.85546875" style="2" customWidth="1"/>
    <col min="1293" max="1293" width="23.7109375" style="2" customWidth="1"/>
    <col min="1294" max="1295" width="16" style="2" customWidth="1"/>
    <col min="1296" max="1297" width="15.5703125" style="2" customWidth="1"/>
    <col min="1298" max="1298" width="12.7109375" style="2" customWidth="1"/>
    <col min="1299" max="1299" width="16" style="2" bestFit="1" customWidth="1"/>
    <col min="1300" max="1300" width="11.28515625" style="2" customWidth="1"/>
    <col min="1301" max="1301" width="14.7109375" style="2" customWidth="1"/>
    <col min="1302" max="1302" width="11.42578125" style="2" customWidth="1"/>
    <col min="1303" max="1303" width="16.28515625" style="2" customWidth="1"/>
    <col min="1304" max="1304" width="10.5703125" style="2" bestFit="1" customWidth="1"/>
    <col min="1305" max="1536" width="8.28515625" style="2"/>
    <col min="1537" max="1537" width="1" style="2" customWidth="1"/>
    <col min="1538" max="1538" width="6.85546875" style="2" customWidth="1"/>
    <col min="1539" max="1539" width="6.7109375" style="2" customWidth="1"/>
    <col min="1540" max="1540" width="16.42578125" style="2" customWidth="1"/>
    <col min="1541" max="1541" width="14.7109375" style="2" customWidth="1"/>
    <col min="1542" max="1542" width="16.85546875" style="2" customWidth="1"/>
    <col min="1543" max="1543" width="18" style="2" customWidth="1"/>
    <col min="1544" max="1544" width="17.85546875" style="2" customWidth="1"/>
    <col min="1545" max="1545" width="14" style="2" customWidth="1"/>
    <col min="1546" max="1546" width="12.7109375" style="2" customWidth="1"/>
    <col min="1547" max="1547" width="14" style="2" customWidth="1"/>
    <col min="1548" max="1548" width="15.85546875" style="2" customWidth="1"/>
    <col min="1549" max="1549" width="23.7109375" style="2" customWidth="1"/>
    <col min="1550" max="1551" width="16" style="2" customWidth="1"/>
    <col min="1552" max="1553" width="15.5703125" style="2" customWidth="1"/>
    <col min="1554" max="1554" width="12.7109375" style="2" customWidth="1"/>
    <col min="1555" max="1555" width="16" style="2" bestFit="1" customWidth="1"/>
    <col min="1556" max="1556" width="11.28515625" style="2" customWidth="1"/>
    <col min="1557" max="1557" width="14.7109375" style="2" customWidth="1"/>
    <col min="1558" max="1558" width="11.42578125" style="2" customWidth="1"/>
    <col min="1559" max="1559" width="16.28515625" style="2" customWidth="1"/>
    <col min="1560" max="1560" width="10.5703125" style="2" bestFit="1" customWidth="1"/>
    <col min="1561" max="1792" width="8.28515625" style="2"/>
    <col min="1793" max="1793" width="1" style="2" customWidth="1"/>
    <col min="1794" max="1794" width="6.85546875" style="2" customWidth="1"/>
    <col min="1795" max="1795" width="6.7109375" style="2" customWidth="1"/>
    <col min="1796" max="1796" width="16.42578125" style="2" customWidth="1"/>
    <col min="1797" max="1797" width="14.7109375" style="2" customWidth="1"/>
    <col min="1798" max="1798" width="16.85546875" style="2" customWidth="1"/>
    <col min="1799" max="1799" width="18" style="2" customWidth="1"/>
    <col min="1800" max="1800" width="17.85546875" style="2" customWidth="1"/>
    <col min="1801" max="1801" width="14" style="2" customWidth="1"/>
    <col min="1802" max="1802" width="12.7109375" style="2" customWidth="1"/>
    <col min="1803" max="1803" width="14" style="2" customWidth="1"/>
    <col min="1804" max="1804" width="15.85546875" style="2" customWidth="1"/>
    <col min="1805" max="1805" width="23.7109375" style="2" customWidth="1"/>
    <col min="1806" max="1807" width="16" style="2" customWidth="1"/>
    <col min="1808" max="1809" width="15.5703125" style="2" customWidth="1"/>
    <col min="1810" max="1810" width="12.7109375" style="2" customWidth="1"/>
    <col min="1811" max="1811" width="16" style="2" bestFit="1" customWidth="1"/>
    <col min="1812" max="1812" width="11.28515625" style="2" customWidth="1"/>
    <col min="1813" max="1813" width="14.7109375" style="2" customWidth="1"/>
    <col min="1814" max="1814" width="11.42578125" style="2" customWidth="1"/>
    <col min="1815" max="1815" width="16.28515625" style="2" customWidth="1"/>
    <col min="1816" max="1816" width="10.5703125" style="2" bestFit="1" customWidth="1"/>
    <col min="1817" max="2048" width="8.28515625" style="2"/>
    <col min="2049" max="2049" width="1" style="2" customWidth="1"/>
    <col min="2050" max="2050" width="6.85546875" style="2" customWidth="1"/>
    <col min="2051" max="2051" width="6.7109375" style="2" customWidth="1"/>
    <col min="2052" max="2052" width="16.42578125" style="2" customWidth="1"/>
    <col min="2053" max="2053" width="14.7109375" style="2" customWidth="1"/>
    <col min="2054" max="2054" width="16.85546875" style="2" customWidth="1"/>
    <col min="2055" max="2055" width="18" style="2" customWidth="1"/>
    <col min="2056" max="2056" width="17.85546875" style="2" customWidth="1"/>
    <col min="2057" max="2057" width="14" style="2" customWidth="1"/>
    <col min="2058" max="2058" width="12.7109375" style="2" customWidth="1"/>
    <col min="2059" max="2059" width="14" style="2" customWidth="1"/>
    <col min="2060" max="2060" width="15.85546875" style="2" customWidth="1"/>
    <col min="2061" max="2061" width="23.7109375" style="2" customWidth="1"/>
    <col min="2062" max="2063" width="16" style="2" customWidth="1"/>
    <col min="2064" max="2065" width="15.5703125" style="2" customWidth="1"/>
    <col min="2066" max="2066" width="12.7109375" style="2" customWidth="1"/>
    <col min="2067" max="2067" width="16" style="2" bestFit="1" customWidth="1"/>
    <col min="2068" max="2068" width="11.28515625" style="2" customWidth="1"/>
    <col min="2069" max="2069" width="14.7109375" style="2" customWidth="1"/>
    <col min="2070" max="2070" width="11.42578125" style="2" customWidth="1"/>
    <col min="2071" max="2071" width="16.28515625" style="2" customWidth="1"/>
    <col min="2072" max="2072" width="10.5703125" style="2" bestFit="1" customWidth="1"/>
    <col min="2073" max="2304" width="8.28515625" style="2"/>
    <col min="2305" max="2305" width="1" style="2" customWidth="1"/>
    <col min="2306" max="2306" width="6.85546875" style="2" customWidth="1"/>
    <col min="2307" max="2307" width="6.7109375" style="2" customWidth="1"/>
    <col min="2308" max="2308" width="16.42578125" style="2" customWidth="1"/>
    <col min="2309" max="2309" width="14.7109375" style="2" customWidth="1"/>
    <col min="2310" max="2310" width="16.85546875" style="2" customWidth="1"/>
    <col min="2311" max="2311" width="18" style="2" customWidth="1"/>
    <col min="2312" max="2312" width="17.85546875" style="2" customWidth="1"/>
    <col min="2313" max="2313" width="14" style="2" customWidth="1"/>
    <col min="2314" max="2314" width="12.7109375" style="2" customWidth="1"/>
    <col min="2315" max="2315" width="14" style="2" customWidth="1"/>
    <col min="2316" max="2316" width="15.85546875" style="2" customWidth="1"/>
    <col min="2317" max="2317" width="23.7109375" style="2" customWidth="1"/>
    <col min="2318" max="2319" width="16" style="2" customWidth="1"/>
    <col min="2320" max="2321" width="15.5703125" style="2" customWidth="1"/>
    <col min="2322" max="2322" width="12.7109375" style="2" customWidth="1"/>
    <col min="2323" max="2323" width="16" style="2" bestFit="1" customWidth="1"/>
    <col min="2324" max="2324" width="11.28515625" style="2" customWidth="1"/>
    <col min="2325" max="2325" width="14.7109375" style="2" customWidth="1"/>
    <col min="2326" max="2326" width="11.42578125" style="2" customWidth="1"/>
    <col min="2327" max="2327" width="16.28515625" style="2" customWidth="1"/>
    <col min="2328" max="2328" width="10.5703125" style="2" bestFit="1" customWidth="1"/>
    <col min="2329" max="2560" width="8.28515625" style="2"/>
    <col min="2561" max="2561" width="1" style="2" customWidth="1"/>
    <col min="2562" max="2562" width="6.85546875" style="2" customWidth="1"/>
    <col min="2563" max="2563" width="6.7109375" style="2" customWidth="1"/>
    <col min="2564" max="2564" width="16.42578125" style="2" customWidth="1"/>
    <col min="2565" max="2565" width="14.7109375" style="2" customWidth="1"/>
    <col min="2566" max="2566" width="16.85546875" style="2" customWidth="1"/>
    <col min="2567" max="2567" width="18" style="2" customWidth="1"/>
    <col min="2568" max="2568" width="17.85546875" style="2" customWidth="1"/>
    <col min="2569" max="2569" width="14" style="2" customWidth="1"/>
    <col min="2570" max="2570" width="12.7109375" style="2" customWidth="1"/>
    <col min="2571" max="2571" width="14" style="2" customWidth="1"/>
    <col min="2572" max="2572" width="15.85546875" style="2" customWidth="1"/>
    <col min="2573" max="2573" width="23.7109375" style="2" customWidth="1"/>
    <col min="2574" max="2575" width="16" style="2" customWidth="1"/>
    <col min="2576" max="2577" width="15.5703125" style="2" customWidth="1"/>
    <col min="2578" max="2578" width="12.7109375" style="2" customWidth="1"/>
    <col min="2579" max="2579" width="16" style="2" bestFit="1" customWidth="1"/>
    <col min="2580" max="2580" width="11.28515625" style="2" customWidth="1"/>
    <col min="2581" max="2581" width="14.7109375" style="2" customWidth="1"/>
    <col min="2582" max="2582" width="11.42578125" style="2" customWidth="1"/>
    <col min="2583" max="2583" width="16.28515625" style="2" customWidth="1"/>
    <col min="2584" max="2584" width="10.5703125" style="2" bestFit="1" customWidth="1"/>
    <col min="2585" max="2816" width="8.28515625" style="2"/>
    <col min="2817" max="2817" width="1" style="2" customWidth="1"/>
    <col min="2818" max="2818" width="6.85546875" style="2" customWidth="1"/>
    <col min="2819" max="2819" width="6.7109375" style="2" customWidth="1"/>
    <col min="2820" max="2820" width="16.42578125" style="2" customWidth="1"/>
    <col min="2821" max="2821" width="14.7109375" style="2" customWidth="1"/>
    <col min="2822" max="2822" width="16.85546875" style="2" customWidth="1"/>
    <col min="2823" max="2823" width="18" style="2" customWidth="1"/>
    <col min="2824" max="2824" width="17.85546875" style="2" customWidth="1"/>
    <col min="2825" max="2825" width="14" style="2" customWidth="1"/>
    <col min="2826" max="2826" width="12.7109375" style="2" customWidth="1"/>
    <col min="2827" max="2827" width="14" style="2" customWidth="1"/>
    <col min="2828" max="2828" width="15.85546875" style="2" customWidth="1"/>
    <col min="2829" max="2829" width="23.7109375" style="2" customWidth="1"/>
    <col min="2830" max="2831" width="16" style="2" customWidth="1"/>
    <col min="2832" max="2833" width="15.5703125" style="2" customWidth="1"/>
    <col min="2834" max="2834" width="12.7109375" style="2" customWidth="1"/>
    <col min="2835" max="2835" width="16" style="2" bestFit="1" customWidth="1"/>
    <col min="2836" max="2836" width="11.28515625" style="2" customWidth="1"/>
    <col min="2837" max="2837" width="14.7109375" style="2" customWidth="1"/>
    <col min="2838" max="2838" width="11.42578125" style="2" customWidth="1"/>
    <col min="2839" max="2839" width="16.28515625" style="2" customWidth="1"/>
    <col min="2840" max="2840" width="10.5703125" style="2" bestFit="1" customWidth="1"/>
    <col min="2841" max="3072" width="8.28515625" style="2"/>
    <col min="3073" max="3073" width="1" style="2" customWidth="1"/>
    <col min="3074" max="3074" width="6.85546875" style="2" customWidth="1"/>
    <col min="3075" max="3075" width="6.7109375" style="2" customWidth="1"/>
    <col min="3076" max="3076" width="16.42578125" style="2" customWidth="1"/>
    <col min="3077" max="3077" width="14.7109375" style="2" customWidth="1"/>
    <col min="3078" max="3078" width="16.85546875" style="2" customWidth="1"/>
    <col min="3079" max="3079" width="18" style="2" customWidth="1"/>
    <col min="3080" max="3080" width="17.85546875" style="2" customWidth="1"/>
    <col min="3081" max="3081" width="14" style="2" customWidth="1"/>
    <col min="3082" max="3082" width="12.7109375" style="2" customWidth="1"/>
    <col min="3083" max="3083" width="14" style="2" customWidth="1"/>
    <col min="3084" max="3084" width="15.85546875" style="2" customWidth="1"/>
    <col min="3085" max="3085" width="23.7109375" style="2" customWidth="1"/>
    <col min="3086" max="3087" width="16" style="2" customWidth="1"/>
    <col min="3088" max="3089" width="15.5703125" style="2" customWidth="1"/>
    <col min="3090" max="3090" width="12.7109375" style="2" customWidth="1"/>
    <col min="3091" max="3091" width="16" style="2" bestFit="1" customWidth="1"/>
    <col min="3092" max="3092" width="11.28515625" style="2" customWidth="1"/>
    <col min="3093" max="3093" width="14.7109375" style="2" customWidth="1"/>
    <col min="3094" max="3094" width="11.42578125" style="2" customWidth="1"/>
    <col min="3095" max="3095" width="16.28515625" style="2" customWidth="1"/>
    <col min="3096" max="3096" width="10.5703125" style="2" bestFit="1" customWidth="1"/>
    <col min="3097" max="3328" width="8.28515625" style="2"/>
    <col min="3329" max="3329" width="1" style="2" customWidth="1"/>
    <col min="3330" max="3330" width="6.85546875" style="2" customWidth="1"/>
    <col min="3331" max="3331" width="6.7109375" style="2" customWidth="1"/>
    <col min="3332" max="3332" width="16.42578125" style="2" customWidth="1"/>
    <col min="3333" max="3333" width="14.7109375" style="2" customWidth="1"/>
    <col min="3334" max="3334" width="16.85546875" style="2" customWidth="1"/>
    <col min="3335" max="3335" width="18" style="2" customWidth="1"/>
    <col min="3336" max="3336" width="17.85546875" style="2" customWidth="1"/>
    <col min="3337" max="3337" width="14" style="2" customWidth="1"/>
    <col min="3338" max="3338" width="12.7109375" style="2" customWidth="1"/>
    <col min="3339" max="3339" width="14" style="2" customWidth="1"/>
    <col min="3340" max="3340" width="15.85546875" style="2" customWidth="1"/>
    <col min="3341" max="3341" width="23.7109375" style="2" customWidth="1"/>
    <col min="3342" max="3343" width="16" style="2" customWidth="1"/>
    <col min="3344" max="3345" width="15.5703125" style="2" customWidth="1"/>
    <col min="3346" max="3346" width="12.7109375" style="2" customWidth="1"/>
    <col min="3347" max="3347" width="16" style="2" bestFit="1" customWidth="1"/>
    <col min="3348" max="3348" width="11.28515625" style="2" customWidth="1"/>
    <col min="3349" max="3349" width="14.7109375" style="2" customWidth="1"/>
    <col min="3350" max="3350" width="11.42578125" style="2" customWidth="1"/>
    <col min="3351" max="3351" width="16.28515625" style="2" customWidth="1"/>
    <col min="3352" max="3352" width="10.5703125" style="2" bestFit="1" customWidth="1"/>
    <col min="3353" max="3584" width="8.28515625" style="2"/>
    <col min="3585" max="3585" width="1" style="2" customWidth="1"/>
    <col min="3586" max="3586" width="6.85546875" style="2" customWidth="1"/>
    <col min="3587" max="3587" width="6.7109375" style="2" customWidth="1"/>
    <col min="3588" max="3588" width="16.42578125" style="2" customWidth="1"/>
    <col min="3589" max="3589" width="14.7109375" style="2" customWidth="1"/>
    <col min="3590" max="3590" width="16.85546875" style="2" customWidth="1"/>
    <col min="3591" max="3591" width="18" style="2" customWidth="1"/>
    <col min="3592" max="3592" width="17.85546875" style="2" customWidth="1"/>
    <col min="3593" max="3593" width="14" style="2" customWidth="1"/>
    <col min="3594" max="3594" width="12.7109375" style="2" customWidth="1"/>
    <col min="3595" max="3595" width="14" style="2" customWidth="1"/>
    <col min="3596" max="3596" width="15.85546875" style="2" customWidth="1"/>
    <col min="3597" max="3597" width="23.7109375" style="2" customWidth="1"/>
    <col min="3598" max="3599" width="16" style="2" customWidth="1"/>
    <col min="3600" max="3601" width="15.5703125" style="2" customWidth="1"/>
    <col min="3602" max="3602" width="12.7109375" style="2" customWidth="1"/>
    <col min="3603" max="3603" width="16" style="2" bestFit="1" customWidth="1"/>
    <col min="3604" max="3604" width="11.28515625" style="2" customWidth="1"/>
    <col min="3605" max="3605" width="14.7109375" style="2" customWidth="1"/>
    <col min="3606" max="3606" width="11.42578125" style="2" customWidth="1"/>
    <col min="3607" max="3607" width="16.28515625" style="2" customWidth="1"/>
    <col min="3608" max="3608" width="10.5703125" style="2" bestFit="1" customWidth="1"/>
    <col min="3609" max="3840" width="8.28515625" style="2"/>
    <col min="3841" max="3841" width="1" style="2" customWidth="1"/>
    <col min="3842" max="3842" width="6.85546875" style="2" customWidth="1"/>
    <col min="3843" max="3843" width="6.7109375" style="2" customWidth="1"/>
    <col min="3844" max="3844" width="16.42578125" style="2" customWidth="1"/>
    <col min="3845" max="3845" width="14.7109375" style="2" customWidth="1"/>
    <col min="3846" max="3846" width="16.85546875" style="2" customWidth="1"/>
    <col min="3847" max="3847" width="18" style="2" customWidth="1"/>
    <col min="3848" max="3848" width="17.85546875" style="2" customWidth="1"/>
    <col min="3849" max="3849" width="14" style="2" customWidth="1"/>
    <col min="3850" max="3850" width="12.7109375" style="2" customWidth="1"/>
    <col min="3851" max="3851" width="14" style="2" customWidth="1"/>
    <col min="3852" max="3852" width="15.85546875" style="2" customWidth="1"/>
    <col min="3853" max="3853" width="23.7109375" style="2" customWidth="1"/>
    <col min="3854" max="3855" width="16" style="2" customWidth="1"/>
    <col min="3856" max="3857" width="15.5703125" style="2" customWidth="1"/>
    <col min="3858" max="3858" width="12.7109375" style="2" customWidth="1"/>
    <col min="3859" max="3859" width="16" style="2" bestFit="1" customWidth="1"/>
    <col min="3860" max="3860" width="11.28515625" style="2" customWidth="1"/>
    <col min="3861" max="3861" width="14.7109375" style="2" customWidth="1"/>
    <col min="3862" max="3862" width="11.42578125" style="2" customWidth="1"/>
    <col min="3863" max="3863" width="16.28515625" style="2" customWidth="1"/>
    <col min="3864" max="3864" width="10.5703125" style="2" bestFit="1" customWidth="1"/>
    <col min="3865" max="4096" width="8.28515625" style="2"/>
    <col min="4097" max="4097" width="1" style="2" customWidth="1"/>
    <col min="4098" max="4098" width="6.85546875" style="2" customWidth="1"/>
    <col min="4099" max="4099" width="6.7109375" style="2" customWidth="1"/>
    <col min="4100" max="4100" width="16.42578125" style="2" customWidth="1"/>
    <col min="4101" max="4101" width="14.7109375" style="2" customWidth="1"/>
    <col min="4102" max="4102" width="16.85546875" style="2" customWidth="1"/>
    <col min="4103" max="4103" width="18" style="2" customWidth="1"/>
    <col min="4104" max="4104" width="17.85546875" style="2" customWidth="1"/>
    <col min="4105" max="4105" width="14" style="2" customWidth="1"/>
    <col min="4106" max="4106" width="12.7109375" style="2" customWidth="1"/>
    <col min="4107" max="4107" width="14" style="2" customWidth="1"/>
    <col min="4108" max="4108" width="15.85546875" style="2" customWidth="1"/>
    <col min="4109" max="4109" width="23.7109375" style="2" customWidth="1"/>
    <col min="4110" max="4111" width="16" style="2" customWidth="1"/>
    <col min="4112" max="4113" width="15.5703125" style="2" customWidth="1"/>
    <col min="4114" max="4114" width="12.7109375" style="2" customWidth="1"/>
    <col min="4115" max="4115" width="16" style="2" bestFit="1" customWidth="1"/>
    <col min="4116" max="4116" width="11.28515625" style="2" customWidth="1"/>
    <col min="4117" max="4117" width="14.7109375" style="2" customWidth="1"/>
    <col min="4118" max="4118" width="11.42578125" style="2" customWidth="1"/>
    <col min="4119" max="4119" width="16.28515625" style="2" customWidth="1"/>
    <col min="4120" max="4120" width="10.5703125" style="2" bestFit="1" customWidth="1"/>
    <col min="4121" max="4352" width="8.28515625" style="2"/>
    <col min="4353" max="4353" width="1" style="2" customWidth="1"/>
    <col min="4354" max="4354" width="6.85546875" style="2" customWidth="1"/>
    <col min="4355" max="4355" width="6.7109375" style="2" customWidth="1"/>
    <col min="4356" max="4356" width="16.42578125" style="2" customWidth="1"/>
    <col min="4357" max="4357" width="14.7109375" style="2" customWidth="1"/>
    <col min="4358" max="4358" width="16.85546875" style="2" customWidth="1"/>
    <col min="4359" max="4359" width="18" style="2" customWidth="1"/>
    <col min="4360" max="4360" width="17.85546875" style="2" customWidth="1"/>
    <col min="4361" max="4361" width="14" style="2" customWidth="1"/>
    <col min="4362" max="4362" width="12.7109375" style="2" customWidth="1"/>
    <col min="4363" max="4363" width="14" style="2" customWidth="1"/>
    <col min="4364" max="4364" width="15.85546875" style="2" customWidth="1"/>
    <col min="4365" max="4365" width="23.7109375" style="2" customWidth="1"/>
    <col min="4366" max="4367" width="16" style="2" customWidth="1"/>
    <col min="4368" max="4369" width="15.5703125" style="2" customWidth="1"/>
    <col min="4370" max="4370" width="12.7109375" style="2" customWidth="1"/>
    <col min="4371" max="4371" width="16" style="2" bestFit="1" customWidth="1"/>
    <col min="4372" max="4372" width="11.28515625" style="2" customWidth="1"/>
    <col min="4373" max="4373" width="14.7109375" style="2" customWidth="1"/>
    <col min="4374" max="4374" width="11.42578125" style="2" customWidth="1"/>
    <col min="4375" max="4375" width="16.28515625" style="2" customWidth="1"/>
    <col min="4376" max="4376" width="10.5703125" style="2" bestFit="1" customWidth="1"/>
    <col min="4377" max="4608" width="8.28515625" style="2"/>
    <col min="4609" max="4609" width="1" style="2" customWidth="1"/>
    <col min="4610" max="4610" width="6.85546875" style="2" customWidth="1"/>
    <col min="4611" max="4611" width="6.7109375" style="2" customWidth="1"/>
    <col min="4612" max="4612" width="16.42578125" style="2" customWidth="1"/>
    <col min="4613" max="4613" width="14.7109375" style="2" customWidth="1"/>
    <col min="4614" max="4614" width="16.85546875" style="2" customWidth="1"/>
    <col min="4615" max="4615" width="18" style="2" customWidth="1"/>
    <col min="4616" max="4616" width="17.85546875" style="2" customWidth="1"/>
    <col min="4617" max="4617" width="14" style="2" customWidth="1"/>
    <col min="4618" max="4618" width="12.7109375" style="2" customWidth="1"/>
    <col min="4619" max="4619" width="14" style="2" customWidth="1"/>
    <col min="4620" max="4620" width="15.85546875" style="2" customWidth="1"/>
    <col min="4621" max="4621" width="23.7109375" style="2" customWidth="1"/>
    <col min="4622" max="4623" width="16" style="2" customWidth="1"/>
    <col min="4624" max="4625" width="15.5703125" style="2" customWidth="1"/>
    <col min="4626" max="4626" width="12.7109375" style="2" customWidth="1"/>
    <col min="4627" max="4627" width="16" style="2" bestFit="1" customWidth="1"/>
    <col min="4628" max="4628" width="11.28515625" style="2" customWidth="1"/>
    <col min="4629" max="4629" width="14.7109375" style="2" customWidth="1"/>
    <col min="4630" max="4630" width="11.42578125" style="2" customWidth="1"/>
    <col min="4631" max="4631" width="16.28515625" style="2" customWidth="1"/>
    <col min="4632" max="4632" width="10.5703125" style="2" bestFit="1" customWidth="1"/>
    <col min="4633" max="4864" width="8.28515625" style="2"/>
    <col min="4865" max="4865" width="1" style="2" customWidth="1"/>
    <col min="4866" max="4866" width="6.85546875" style="2" customWidth="1"/>
    <col min="4867" max="4867" width="6.7109375" style="2" customWidth="1"/>
    <col min="4868" max="4868" width="16.42578125" style="2" customWidth="1"/>
    <col min="4869" max="4869" width="14.7109375" style="2" customWidth="1"/>
    <col min="4870" max="4870" width="16.85546875" style="2" customWidth="1"/>
    <col min="4871" max="4871" width="18" style="2" customWidth="1"/>
    <col min="4872" max="4872" width="17.85546875" style="2" customWidth="1"/>
    <col min="4873" max="4873" width="14" style="2" customWidth="1"/>
    <col min="4874" max="4874" width="12.7109375" style="2" customWidth="1"/>
    <col min="4875" max="4875" width="14" style="2" customWidth="1"/>
    <col min="4876" max="4876" width="15.85546875" style="2" customWidth="1"/>
    <col min="4877" max="4877" width="23.7109375" style="2" customWidth="1"/>
    <col min="4878" max="4879" width="16" style="2" customWidth="1"/>
    <col min="4880" max="4881" width="15.5703125" style="2" customWidth="1"/>
    <col min="4882" max="4882" width="12.7109375" style="2" customWidth="1"/>
    <col min="4883" max="4883" width="16" style="2" bestFit="1" customWidth="1"/>
    <col min="4884" max="4884" width="11.28515625" style="2" customWidth="1"/>
    <col min="4885" max="4885" width="14.7109375" style="2" customWidth="1"/>
    <col min="4886" max="4886" width="11.42578125" style="2" customWidth="1"/>
    <col min="4887" max="4887" width="16.28515625" style="2" customWidth="1"/>
    <col min="4888" max="4888" width="10.5703125" style="2" bestFit="1" customWidth="1"/>
    <col min="4889" max="5120" width="8.28515625" style="2"/>
    <col min="5121" max="5121" width="1" style="2" customWidth="1"/>
    <col min="5122" max="5122" width="6.85546875" style="2" customWidth="1"/>
    <col min="5123" max="5123" width="6.7109375" style="2" customWidth="1"/>
    <col min="5124" max="5124" width="16.42578125" style="2" customWidth="1"/>
    <col min="5125" max="5125" width="14.7109375" style="2" customWidth="1"/>
    <col min="5126" max="5126" width="16.85546875" style="2" customWidth="1"/>
    <col min="5127" max="5127" width="18" style="2" customWidth="1"/>
    <col min="5128" max="5128" width="17.85546875" style="2" customWidth="1"/>
    <col min="5129" max="5129" width="14" style="2" customWidth="1"/>
    <col min="5130" max="5130" width="12.7109375" style="2" customWidth="1"/>
    <col min="5131" max="5131" width="14" style="2" customWidth="1"/>
    <col min="5132" max="5132" width="15.85546875" style="2" customWidth="1"/>
    <col min="5133" max="5133" width="23.7109375" style="2" customWidth="1"/>
    <col min="5134" max="5135" width="16" style="2" customWidth="1"/>
    <col min="5136" max="5137" width="15.5703125" style="2" customWidth="1"/>
    <col min="5138" max="5138" width="12.7109375" style="2" customWidth="1"/>
    <col min="5139" max="5139" width="16" style="2" bestFit="1" customWidth="1"/>
    <col min="5140" max="5140" width="11.28515625" style="2" customWidth="1"/>
    <col min="5141" max="5141" width="14.7109375" style="2" customWidth="1"/>
    <col min="5142" max="5142" width="11.42578125" style="2" customWidth="1"/>
    <col min="5143" max="5143" width="16.28515625" style="2" customWidth="1"/>
    <col min="5144" max="5144" width="10.5703125" style="2" bestFit="1" customWidth="1"/>
    <col min="5145" max="5376" width="8.28515625" style="2"/>
    <col min="5377" max="5377" width="1" style="2" customWidth="1"/>
    <col min="5378" max="5378" width="6.85546875" style="2" customWidth="1"/>
    <col min="5379" max="5379" width="6.7109375" style="2" customWidth="1"/>
    <col min="5380" max="5380" width="16.42578125" style="2" customWidth="1"/>
    <col min="5381" max="5381" width="14.7109375" style="2" customWidth="1"/>
    <col min="5382" max="5382" width="16.85546875" style="2" customWidth="1"/>
    <col min="5383" max="5383" width="18" style="2" customWidth="1"/>
    <col min="5384" max="5384" width="17.85546875" style="2" customWidth="1"/>
    <col min="5385" max="5385" width="14" style="2" customWidth="1"/>
    <col min="5386" max="5386" width="12.7109375" style="2" customWidth="1"/>
    <col min="5387" max="5387" width="14" style="2" customWidth="1"/>
    <col min="5388" max="5388" width="15.85546875" style="2" customWidth="1"/>
    <col min="5389" max="5389" width="23.7109375" style="2" customWidth="1"/>
    <col min="5390" max="5391" width="16" style="2" customWidth="1"/>
    <col min="5392" max="5393" width="15.5703125" style="2" customWidth="1"/>
    <col min="5394" max="5394" width="12.7109375" style="2" customWidth="1"/>
    <col min="5395" max="5395" width="16" style="2" bestFit="1" customWidth="1"/>
    <col min="5396" max="5396" width="11.28515625" style="2" customWidth="1"/>
    <col min="5397" max="5397" width="14.7109375" style="2" customWidth="1"/>
    <col min="5398" max="5398" width="11.42578125" style="2" customWidth="1"/>
    <col min="5399" max="5399" width="16.28515625" style="2" customWidth="1"/>
    <col min="5400" max="5400" width="10.5703125" style="2" bestFit="1" customWidth="1"/>
    <col min="5401" max="5632" width="8.28515625" style="2"/>
    <col min="5633" max="5633" width="1" style="2" customWidth="1"/>
    <col min="5634" max="5634" width="6.85546875" style="2" customWidth="1"/>
    <col min="5635" max="5635" width="6.7109375" style="2" customWidth="1"/>
    <col min="5636" max="5636" width="16.42578125" style="2" customWidth="1"/>
    <col min="5637" max="5637" width="14.7109375" style="2" customWidth="1"/>
    <col min="5638" max="5638" width="16.85546875" style="2" customWidth="1"/>
    <col min="5639" max="5639" width="18" style="2" customWidth="1"/>
    <col min="5640" max="5640" width="17.85546875" style="2" customWidth="1"/>
    <col min="5641" max="5641" width="14" style="2" customWidth="1"/>
    <col min="5642" max="5642" width="12.7109375" style="2" customWidth="1"/>
    <col min="5643" max="5643" width="14" style="2" customWidth="1"/>
    <col min="5644" max="5644" width="15.85546875" style="2" customWidth="1"/>
    <col min="5645" max="5645" width="23.7109375" style="2" customWidth="1"/>
    <col min="5646" max="5647" width="16" style="2" customWidth="1"/>
    <col min="5648" max="5649" width="15.5703125" style="2" customWidth="1"/>
    <col min="5650" max="5650" width="12.7109375" style="2" customWidth="1"/>
    <col min="5651" max="5651" width="16" style="2" bestFit="1" customWidth="1"/>
    <col min="5652" max="5652" width="11.28515625" style="2" customWidth="1"/>
    <col min="5653" max="5653" width="14.7109375" style="2" customWidth="1"/>
    <col min="5654" max="5654" width="11.42578125" style="2" customWidth="1"/>
    <col min="5655" max="5655" width="16.28515625" style="2" customWidth="1"/>
    <col min="5656" max="5656" width="10.5703125" style="2" bestFit="1" customWidth="1"/>
    <col min="5657" max="5888" width="8.28515625" style="2"/>
    <col min="5889" max="5889" width="1" style="2" customWidth="1"/>
    <col min="5890" max="5890" width="6.85546875" style="2" customWidth="1"/>
    <col min="5891" max="5891" width="6.7109375" style="2" customWidth="1"/>
    <col min="5892" max="5892" width="16.42578125" style="2" customWidth="1"/>
    <col min="5893" max="5893" width="14.7109375" style="2" customWidth="1"/>
    <col min="5894" max="5894" width="16.85546875" style="2" customWidth="1"/>
    <col min="5895" max="5895" width="18" style="2" customWidth="1"/>
    <col min="5896" max="5896" width="17.85546875" style="2" customWidth="1"/>
    <col min="5897" max="5897" width="14" style="2" customWidth="1"/>
    <col min="5898" max="5898" width="12.7109375" style="2" customWidth="1"/>
    <col min="5899" max="5899" width="14" style="2" customWidth="1"/>
    <col min="5900" max="5900" width="15.85546875" style="2" customWidth="1"/>
    <col min="5901" max="5901" width="23.7109375" style="2" customWidth="1"/>
    <col min="5902" max="5903" width="16" style="2" customWidth="1"/>
    <col min="5904" max="5905" width="15.5703125" style="2" customWidth="1"/>
    <col min="5906" max="5906" width="12.7109375" style="2" customWidth="1"/>
    <col min="5907" max="5907" width="16" style="2" bestFit="1" customWidth="1"/>
    <col min="5908" max="5908" width="11.28515625" style="2" customWidth="1"/>
    <col min="5909" max="5909" width="14.7109375" style="2" customWidth="1"/>
    <col min="5910" max="5910" width="11.42578125" style="2" customWidth="1"/>
    <col min="5911" max="5911" width="16.28515625" style="2" customWidth="1"/>
    <col min="5912" max="5912" width="10.5703125" style="2" bestFit="1" customWidth="1"/>
    <col min="5913" max="6144" width="8.28515625" style="2"/>
    <col min="6145" max="6145" width="1" style="2" customWidth="1"/>
    <col min="6146" max="6146" width="6.85546875" style="2" customWidth="1"/>
    <col min="6147" max="6147" width="6.7109375" style="2" customWidth="1"/>
    <col min="6148" max="6148" width="16.42578125" style="2" customWidth="1"/>
    <col min="6149" max="6149" width="14.7109375" style="2" customWidth="1"/>
    <col min="6150" max="6150" width="16.85546875" style="2" customWidth="1"/>
    <col min="6151" max="6151" width="18" style="2" customWidth="1"/>
    <col min="6152" max="6152" width="17.85546875" style="2" customWidth="1"/>
    <col min="6153" max="6153" width="14" style="2" customWidth="1"/>
    <col min="6154" max="6154" width="12.7109375" style="2" customWidth="1"/>
    <col min="6155" max="6155" width="14" style="2" customWidth="1"/>
    <col min="6156" max="6156" width="15.85546875" style="2" customWidth="1"/>
    <col min="6157" max="6157" width="23.7109375" style="2" customWidth="1"/>
    <col min="6158" max="6159" width="16" style="2" customWidth="1"/>
    <col min="6160" max="6161" width="15.5703125" style="2" customWidth="1"/>
    <col min="6162" max="6162" width="12.7109375" style="2" customWidth="1"/>
    <col min="6163" max="6163" width="16" style="2" bestFit="1" customWidth="1"/>
    <col min="6164" max="6164" width="11.28515625" style="2" customWidth="1"/>
    <col min="6165" max="6165" width="14.7109375" style="2" customWidth="1"/>
    <col min="6166" max="6166" width="11.42578125" style="2" customWidth="1"/>
    <col min="6167" max="6167" width="16.28515625" style="2" customWidth="1"/>
    <col min="6168" max="6168" width="10.5703125" style="2" bestFit="1" customWidth="1"/>
    <col min="6169" max="6400" width="8.28515625" style="2"/>
    <col min="6401" max="6401" width="1" style="2" customWidth="1"/>
    <col min="6402" max="6402" width="6.85546875" style="2" customWidth="1"/>
    <col min="6403" max="6403" width="6.7109375" style="2" customWidth="1"/>
    <col min="6404" max="6404" width="16.42578125" style="2" customWidth="1"/>
    <col min="6405" max="6405" width="14.7109375" style="2" customWidth="1"/>
    <col min="6406" max="6406" width="16.85546875" style="2" customWidth="1"/>
    <col min="6407" max="6407" width="18" style="2" customWidth="1"/>
    <col min="6408" max="6408" width="17.85546875" style="2" customWidth="1"/>
    <col min="6409" max="6409" width="14" style="2" customWidth="1"/>
    <col min="6410" max="6410" width="12.7109375" style="2" customWidth="1"/>
    <col min="6411" max="6411" width="14" style="2" customWidth="1"/>
    <col min="6412" max="6412" width="15.85546875" style="2" customWidth="1"/>
    <col min="6413" max="6413" width="23.7109375" style="2" customWidth="1"/>
    <col min="6414" max="6415" width="16" style="2" customWidth="1"/>
    <col min="6416" max="6417" width="15.5703125" style="2" customWidth="1"/>
    <col min="6418" max="6418" width="12.7109375" style="2" customWidth="1"/>
    <col min="6419" max="6419" width="16" style="2" bestFit="1" customWidth="1"/>
    <col min="6420" max="6420" width="11.28515625" style="2" customWidth="1"/>
    <col min="6421" max="6421" width="14.7109375" style="2" customWidth="1"/>
    <col min="6422" max="6422" width="11.42578125" style="2" customWidth="1"/>
    <col min="6423" max="6423" width="16.28515625" style="2" customWidth="1"/>
    <col min="6424" max="6424" width="10.5703125" style="2" bestFit="1" customWidth="1"/>
    <col min="6425" max="6656" width="8.28515625" style="2"/>
    <col min="6657" max="6657" width="1" style="2" customWidth="1"/>
    <col min="6658" max="6658" width="6.85546875" style="2" customWidth="1"/>
    <col min="6659" max="6659" width="6.7109375" style="2" customWidth="1"/>
    <col min="6660" max="6660" width="16.42578125" style="2" customWidth="1"/>
    <col min="6661" max="6661" width="14.7109375" style="2" customWidth="1"/>
    <col min="6662" max="6662" width="16.85546875" style="2" customWidth="1"/>
    <col min="6663" max="6663" width="18" style="2" customWidth="1"/>
    <col min="6664" max="6664" width="17.85546875" style="2" customWidth="1"/>
    <col min="6665" max="6665" width="14" style="2" customWidth="1"/>
    <col min="6666" max="6666" width="12.7109375" style="2" customWidth="1"/>
    <col min="6667" max="6667" width="14" style="2" customWidth="1"/>
    <col min="6668" max="6668" width="15.85546875" style="2" customWidth="1"/>
    <col min="6669" max="6669" width="23.7109375" style="2" customWidth="1"/>
    <col min="6670" max="6671" width="16" style="2" customWidth="1"/>
    <col min="6672" max="6673" width="15.5703125" style="2" customWidth="1"/>
    <col min="6674" max="6674" width="12.7109375" style="2" customWidth="1"/>
    <col min="6675" max="6675" width="16" style="2" bestFit="1" customWidth="1"/>
    <col min="6676" max="6676" width="11.28515625" style="2" customWidth="1"/>
    <col min="6677" max="6677" width="14.7109375" style="2" customWidth="1"/>
    <col min="6678" max="6678" width="11.42578125" style="2" customWidth="1"/>
    <col min="6679" max="6679" width="16.28515625" style="2" customWidth="1"/>
    <col min="6680" max="6680" width="10.5703125" style="2" bestFit="1" customWidth="1"/>
    <col min="6681" max="6912" width="8.28515625" style="2"/>
    <col min="6913" max="6913" width="1" style="2" customWidth="1"/>
    <col min="6914" max="6914" width="6.85546875" style="2" customWidth="1"/>
    <col min="6915" max="6915" width="6.7109375" style="2" customWidth="1"/>
    <col min="6916" max="6916" width="16.42578125" style="2" customWidth="1"/>
    <col min="6917" max="6917" width="14.7109375" style="2" customWidth="1"/>
    <col min="6918" max="6918" width="16.85546875" style="2" customWidth="1"/>
    <col min="6919" max="6919" width="18" style="2" customWidth="1"/>
    <col min="6920" max="6920" width="17.85546875" style="2" customWidth="1"/>
    <col min="6921" max="6921" width="14" style="2" customWidth="1"/>
    <col min="6922" max="6922" width="12.7109375" style="2" customWidth="1"/>
    <col min="6923" max="6923" width="14" style="2" customWidth="1"/>
    <col min="6924" max="6924" width="15.85546875" style="2" customWidth="1"/>
    <col min="6925" max="6925" width="23.7109375" style="2" customWidth="1"/>
    <col min="6926" max="6927" width="16" style="2" customWidth="1"/>
    <col min="6928" max="6929" width="15.5703125" style="2" customWidth="1"/>
    <col min="6930" max="6930" width="12.7109375" style="2" customWidth="1"/>
    <col min="6931" max="6931" width="16" style="2" bestFit="1" customWidth="1"/>
    <col min="6932" max="6932" width="11.28515625" style="2" customWidth="1"/>
    <col min="6933" max="6933" width="14.7109375" style="2" customWidth="1"/>
    <col min="6934" max="6934" width="11.42578125" style="2" customWidth="1"/>
    <col min="6935" max="6935" width="16.28515625" style="2" customWidth="1"/>
    <col min="6936" max="6936" width="10.5703125" style="2" bestFit="1" customWidth="1"/>
    <col min="6937" max="7168" width="8.28515625" style="2"/>
    <col min="7169" max="7169" width="1" style="2" customWidth="1"/>
    <col min="7170" max="7170" width="6.85546875" style="2" customWidth="1"/>
    <col min="7171" max="7171" width="6.7109375" style="2" customWidth="1"/>
    <col min="7172" max="7172" width="16.42578125" style="2" customWidth="1"/>
    <col min="7173" max="7173" width="14.7109375" style="2" customWidth="1"/>
    <col min="7174" max="7174" width="16.85546875" style="2" customWidth="1"/>
    <col min="7175" max="7175" width="18" style="2" customWidth="1"/>
    <col min="7176" max="7176" width="17.85546875" style="2" customWidth="1"/>
    <col min="7177" max="7177" width="14" style="2" customWidth="1"/>
    <col min="7178" max="7178" width="12.7109375" style="2" customWidth="1"/>
    <col min="7179" max="7179" width="14" style="2" customWidth="1"/>
    <col min="7180" max="7180" width="15.85546875" style="2" customWidth="1"/>
    <col min="7181" max="7181" width="23.7109375" style="2" customWidth="1"/>
    <col min="7182" max="7183" width="16" style="2" customWidth="1"/>
    <col min="7184" max="7185" width="15.5703125" style="2" customWidth="1"/>
    <col min="7186" max="7186" width="12.7109375" style="2" customWidth="1"/>
    <col min="7187" max="7187" width="16" style="2" bestFit="1" customWidth="1"/>
    <col min="7188" max="7188" width="11.28515625" style="2" customWidth="1"/>
    <col min="7189" max="7189" width="14.7109375" style="2" customWidth="1"/>
    <col min="7190" max="7190" width="11.42578125" style="2" customWidth="1"/>
    <col min="7191" max="7191" width="16.28515625" style="2" customWidth="1"/>
    <col min="7192" max="7192" width="10.5703125" style="2" bestFit="1" customWidth="1"/>
    <col min="7193" max="7424" width="8.28515625" style="2"/>
    <col min="7425" max="7425" width="1" style="2" customWidth="1"/>
    <col min="7426" max="7426" width="6.85546875" style="2" customWidth="1"/>
    <col min="7427" max="7427" width="6.7109375" style="2" customWidth="1"/>
    <col min="7428" max="7428" width="16.42578125" style="2" customWidth="1"/>
    <col min="7429" max="7429" width="14.7109375" style="2" customWidth="1"/>
    <col min="7430" max="7430" width="16.85546875" style="2" customWidth="1"/>
    <col min="7431" max="7431" width="18" style="2" customWidth="1"/>
    <col min="7432" max="7432" width="17.85546875" style="2" customWidth="1"/>
    <col min="7433" max="7433" width="14" style="2" customWidth="1"/>
    <col min="7434" max="7434" width="12.7109375" style="2" customWidth="1"/>
    <col min="7435" max="7435" width="14" style="2" customWidth="1"/>
    <col min="7436" max="7436" width="15.85546875" style="2" customWidth="1"/>
    <col min="7437" max="7437" width="23.7109375" style="2" customWidth="1"/>
    <col min="7438" max="7439" width="16" style="2" customWidth="1"/>
    <col min="7440" max="7441" width="15.5703125" style="2" customWidth="1"/>
    <col min="7442" max="7442" width="12.7109375" style="2" customWidth="1"/>
    <col min="7443" max="7443" width="16" style="2" bestFit="1" customWidth="1"/>
    <col min="7444" max="7444" width="11.28515625" style="2" customWidth="1"/>
    <col min="7445" max="7445" width="14.7109375" style="2" customWidth="1"/>
    <col min="7446" max="7446" width="11.42578125" style="2" customWidth="1"/>
    <col min="7447" max="7447" width="16.28515625" style="2" customWidth="1"/>
    <col min="7448" max="7448" width="10.5703125" style="2" bestFit="1" customWidth="1"/>
    <col min="7449" max="7680" width="8.28515625" style="2"/>
    <col min="7681" max="7681" width="1" style="2" customWidth="1"/>
    <col min="7682" max="7682" width="6.85546875" style="2" customWidth="1"/>
    <col min="7683" max="7683" width="6.7109375" style="2" customWidth="1"/>
    <col min="7684" max="7684" width="16.42578125" style="2" customWidth="1"/>
    <col min="7685" max="7685" width="14.7109375" style="2" customWidth="1"/>
    <col min="7686" max="7686" width="16.85546875" style="2" customWidth="1"/>
    <col min="7687" max="7687" width="18" style="2" customWidth="1"/>
    <col min="7688" max="7688" width="17.85546875" style="2" customWidth="1"/>
    <col min="7689" max="7689" width="14" style="2" customWidth="1"/>
    <col min="7690" max="7690" width="12.7109375" style="2" customWidth="1"/>
    <col min="7691" max="7691" width="14" style="2" customWidth="1"/>
    <col min="7692" max="7692" width="15.85546875" style="2" customWidth="1"/>
    <col min="7693" max="7693" width="23.7109375" style="2" customWidth="1"/>
    <col min="7694" max="7695" width="16" style="2" customWidth="1"/>
    <col min="7696" max="7697" width="15.5703125" style="2" customWidth="1"/>
    <col min="7698" max="7698" width="12.7109375" style="2" customWidth="1"/>
    <col min="7699" max="7699" width="16" style="2" bestFit="1" customWidth="1"/>
    <col min="7700" max="7700" width="11.28515625" style="2" customWidth="1"/>
    <col min="7701" max="7701" width="14.7109375" style="2" customWidth="1"/>
    <col min="7702" max="7702" width="11.42578125" style="2" customWidth="1"/>
    <col min="7703" max="7703" width="16.28515625" style="2" customWidth="1"/>
    <col min="7704" max="7704" width="10.5703125" style="2" bestFit="1" customWidth="1"/>
    <col min="7705" max="7936" width="8.28515625" style="2"/>
    <col min="7937" max="7937" width="1" style="2" customWidth="1"/>
    <col min="7938" max="7938" width="6.85546875" style="2" customWidth="1"/>
    <col min="7939" max="7939" width="6.7109375" style="2" customWidth="1"/>
    <col min="7940" max="7940" width="16.42578125" style="2" customWidth="1"/>
    <col min="7941" max="7941" width="14.7109375" style="2" customWidth="1"/>
    <col min="7942" max="7942" width="16.85546875" style="2" customWidth="1"/>
    <col min="7943" max="7943" width="18" style="2" customWidth="1"/>
    <col min="7944" max="7944" width="17.85546875" style="2" customWidth="1"/>
    <col min="7945" max="7945" width="14" style="2" customWidth="1"/>
    <col min="7946" max="7946" width="12.7109375" style="2" customWidth="1"/>
    <col min="7947" max="7947" width="14" style="2" customWidth="1"/>
    <col min="7948" max="7948" width="15.85546875" style="2" customWidth="1"/>
    <col min="7949" max="7949" width="23.7109375" style="2" customWidth="1"/>
    <col min="7950" max="7951" width="16" style="2" customWidth="1"/>
    <col min="7952" max="7953" width="15.5703125" style="2" customWidth="1"/>
    <col min="7954" max="7954" width="12.7109375" style="2" customWidth="1"/>
    <col min="7955" max="7955" width="16" style="2" bestFit="1" customWidth="1"/>
    <col min="7956" max="7956" width="11.28515625" style="2" customWidth="1"/>
    <col min="7957" max="7957" width="14.7109375" style="2" customWidth="1"/>
    <col min="7958" max="7958" width="11.42578125" style="2" customWidth="1"/>
    <col min="7959" max="7959" width="16.28515625" style="2" customWidth="1"/>
    <col min="7960" max="7960" width="10.5703125" style="2" bestFit="1" customWidth="1"/>
    <col min="7961" max="8192" width="8.28515625" style="2"/>
    <col min="8193" max="8193" width="1" style="2" customWidth="1"/>
    <col min="8194" max="8194" width="6.85546875" style="2" customWidth="1"/>
    <col min="8195" max="8195" width="6.7109375" style="2" customWidth="1"/>
    <col min="8196" max="8196" width="16.42578125" style="2" customWidth="1"/>
    <col min="8197" max="8197" width="14.7109375" style="2" customWidth="1"/>
    <col min="8198" max="8198" width="16.85546875" style="2" customWidth="1"/>
    <col min="8199" max="8199" width="18" style="2" customWidth="1"/>
    <col min="8200" max="8200" width="17.85546875" style="2" customWidth="1"/>
    <col min="8201" max="8201" width="14" style="2" customWidth="1"/>
    <col min="8202" max="8202" width="12.7109375" style="2" customWidth="1"/>
    <col min="8203" max="8203" width="14" style="2" customWidth="1"/>
    <col min="8204" max="8204" width="15.85546875" style="2" customWidth="1"/>
    <col min="8205" max="8205" width="23.7109375" style="2" customWidth="1"/>
    <col min="8206" max="8207" width="16" style="2" customWidth="1"/>
    <col min="8208" max="8209" width="15.5703125" style="2" customWidth="1"/>
    <col min="8210" max="8210" width="12.7109375" style="2" customWidth="1"/>
    <col min="8211" max="8211" width="16" style="2" bestFit="1" customWidth="1"/>
    <col min="8212" max="8212" width="11.28515625" style="2" customWidth="1"/>
    <col min="8213" max="8213" width="14.7109375" style="2" customWidth="1"/>
    <col min="8214" max="8214" width="11.42578125" style="2" customWidth="1"/>
    <col min="8215" max="8215" width="16.28515625" style="2" customWidth="1"/>
    <col min="8216" max="8216" width="10.5703125" style="2" bestFit="1" customWidth="1"/>
    <col min="8217" max="8448" width="8.28515625" style="2"/>
    <col min="8449" max="8449" width="1" style="2" customWidth="1"/>
    <col min="8450" max="8450" width="6.85546875" style="2" customWidth="1"/>
    <col min="8451" max="8451" width="6.7109375" style="2" customWidth="1"/>
    <col min="8452" max="8452" width="16.42578125" style="2" customWidth="1"/>
    <col min="8453" max="8453" width="14.7109375" style="2" customWidth="1"/>
    <col min="8454" max="8454" width="16.85546875" style="2" customWidth="1"/>
    <col min="8455" max="8455" width="18" style="2" customWidth="1"/>
    <col min="8456" max="8456" width="17.85546875" style="2" customWidth="1"/>
    <col min="8457" max="8457" width="14" style="2" customWidth="1"/>
    <col min="8458" max="8458" width="12.7109375" style="2" customWidth="1"/>
    <col min="8459" max="8459" width="14" style="2" customWidth="1"/>
    <col min="8460" max="8460" width="15.85546875" style="2" customWidth="1"/>
    <col min="8461" max="8461" width="23.7109375" style="2" customWidth="1"/>
    <col min="8462" max="8463" width="16" style="2" customWidth="1"/>
    <col min="8464" max="8465" width="15.5703125" style="2" customWidth="1"/>
    <col min="8466" max="8466" width="12.7109375" style="2" customWidth="1"/>
    <col min="8467" max="8467" width="16" style="2" bestFit="1" customWidth="1"/>
    <col min="8468" max="8468" width="11.28515625" style="2" customWidth="1"/>
    <col min="8469" max="8469" width="14.7109375" style="2" customWidth="1"/>
    <col min="8470" max="8470" width="11.42578125" style="2" customWidth="1"/>
    <col min="8471" max="8471" width="16.28515625" style="2" customWidth="1"/>
    <col min="8472" max="8472" width="10.5703125" style="2" bestFit="1" customWidth="1"/>
    <col min="8473" max="8704" width="8.28515625" style="2"/>
    <col min="8705" max="8705" width="1" style="2" customWidth="1"/>
    <col min="8706" max="8706" width="6.85546875" style="2" customWidth="1"/>
    <col min="8707" max="8707" width="6.7109375" style="2" customWidth="1"/>
    <col min="8708" max="8708" width="16.42578125" style="2" customWidth="1"/>
    <col min="8709" max="8709" width="14.7109375" style="2" customWidth="1"/>
    <col min="8710" max="8710" width="16.85546875" style="2" customWidth="1"/>
    <col min="8711" max="8711" width="18" style="2" customWidth="1"/>
    <col min="8712" max="8712" width="17.85546875" style="2" customWidth="1"/>
    <col min="8713" max="8713" width="14" style="2" customWidth="1"/>
    <col min="8714" max="8714" width="12.7109375" style="2" customWidth="1"/>
    <col min="8715" max="8715" width="14" style="2" customWidth="1"/>
    <col min="8716" max="8716" width="15.85546875" style="2" customWidth="1"/>
    <col min="8717" max="8717" width="23.7109375" style="2" customWidth="1"/>
    <col min="8718" max="8719" width="16" style="2" customWidth="1"/>
    <col min="8720" max="8721" width="15.5703125" style="2" customWidth="1"/>
    <col min="8722" max="8722" width="12.7109375" style="2" customWidth="1"/>
    <col min="8723" max="8723" width="16" style="2" bestFit="1" customWidth="1"/>
    <col min="8724" max="8724" width="11.28515625" style="2" customWidth="1"/>
    <col min="8725" max="8725" width="14.7109375" style="2" customWidth="1"/>
    <col min="8726" max="8726" width="11.42578125" style="2" customWidth="1"/>
    <col min="8727" max="8727" width="16.28515625" style="2" customWidth="1"/>
    <col min="8728" max="8728" width="10.5703125" style="2" bestFit="1" customWidth="1"/>
    <col min="8729" max="8960" width="8.28515625" style="2"/>
    <col min="8961" max="8961" width="1" style="2" customWidth="1"/>
    <col min="8962" max="8962" width="6.85546875" style="2" customWidth="1"/>
    <col min="8963" max="8963" width="6.7109375" style="2" customWidth="1"/>
    <col min="8964" max="8964" width="16.42578125" style="2" customWidth="1"/>
    <col min="8965" max="8965" width="14.7109375" style="2" customWidth="1"/>
    <col min="8966" max="8966" width="16.85546875" style="2" customWidth="1"/>
    <col min="8967" max="8967" width="18" style="2" customWidth="1"/>
    <col min="8968" max="8968" width="17.85546875" style="2" customWidth="1"/>
    <col min="8969" max="8969" width="14" style="2" customWidth="1"/>
    <col min="8970" max="8970" width="12.7109375" style="2" customWidth="1"/>
    <col min="8971" max="8971" width="14" style="2" customWidth="1"/>
    <col min="8972" max="8972" width="15.85546875" style="2" customWidth="1"/>
    <col min="8973" max="8973" width="23.7109375" style="2" customWidth="1"/>
    <col min="8974" max="8975" width="16" style="2" customWidth="1"/>
    <col min="8976" max="8977" width="15.5703125" style="2" customWidth="1"/>
    <col min="8978" max="8978" width="12.7109375" style="2" customWidth="1"/>
    <col min="8979" max="8979" width="16" style="2" bestFit="1" customWidth="1"/>
    <col min="8980" max="8980" width="11.28515625" style="2" customWidth="1"/>
    <col min="8981" max="8981" width="14.7109375" style="2" customWidth="1"/>
    <col min="8982" max="8982" width="11.42578125" style="2" customWidth="1"/>
    <col min="8983" max="8983" width="16.28515625" style="2" customWidth="1"/>
    <col min="8984" max="8984" width="10.5703125" style="2" bestFit="1" customWidth="1"/>
    <col min="8985" max="9216" width="8.28515625" style="2"/>
    <col min="9217" max="9217" width="1" style="2" customWidth="1"/>
    <col min="9218" max="9218" width="6.85546875" style="2" customWidth="1"/>
    <col min="9219" max="9219" width="6.7109375" style="2" customWidth="1"/>
    <col min="9220" max="9220" width="16.42578125" style="2" customWidth="1"/>
    <col min="9221" max="9221" width="14.7109375" style="2" customWidth="1"/>
    <col min="9222" max="9222" width="16.85546875" style="2" customWidth="1"/>
    <col min="9223" max="9223" width="18" style="2" customWidth="1"/>
    <col min="9224" max="9224" width="17.85546875" style="2" customWidth="1"/>
    <col min="9225" max="9225" width="14" style="2" customWidth="1"/>
    <col min="9226" max="9226" width="12.7109375" style="2" customWidth="1"/>
    <col min="9227" max="9227" width="14" style="2" customWidth="1"/>
    <col min="9228" max="9228" width="15.85546875" style="2" customWidth="1"/>
    <col min="9229" max="9229" width="23.7109375" style="2" customWidth="1"/>
    <col min="9230" max="9231" width="16" style="2" customWidth="1"/>
    <col min="9232" max="9233" width="15.5703125" style="2" customWidth="1"/>
    <col min="9234" max="9234" width="12.7109375" style="2" customWidth="1"/>
    <col min="9235" max="9235" width="16" style="2" bestFit="1" customWidth="1"/>
    <col min="9236" max="9236" width="11.28515625" style="2" customWidth="1"/>
    <col min="9237" max="9237" width="14.7109375" style="2" customWidth="1"/>
    <col min="9238" max="9238" width="11.42578125" style="2" customWidth="1"/>
    <col min="9239" max="9239" width="16.28515625" style="2" customWidth="1"/>
    <col min="9240" max="9240" width="10.5703125" style="2" bestFit="1" customWidth="1"/>
    <col min="9241" max="9472" width="8.28515625" style="2"/>
    <col min="9473" max="9473" width="1" style="2" customWidth="1"/>
    <col min="9474" max="9474" width="6.85546875" style="2" customWidth="1"/>
    <col min="9475" max="9475" width="6.7109375" style="2" customWidth="1"/>
    <col min="9476" max="9476" width="16.42578125" style="2" customWidth="1"/>
    <col min="9477" max="9477" width="14.7109375" style="2" customWidth="1"/>
    <col min="9478" max="9478" width="16.85546875" style="2" customWidth="1"/>
    <col min="9479" max="9479" width="18" style="2" customWidth="1"/>
    <col min="9480" max="9480" width="17.85546875" style="2" customWidth="1"/>
    <col min="9481" max="9481" width="14" style="2" customWidth="1"/>
    <col min="9482" max="9482" width="12.7109375" style="2" customWidth="1"/>
    <col min="9483" max="9483" width="14" style="2" customWidth="1"/>
    <col min="9484" max="9484" width="15.85546875" style="2" customWidth="1"/>
    <col min="9485" max="9485" width="23.7109375" style="2" customWidth="1"/>
    <col min="9486" max="9487" width="16" style="2" customWidth="1"/>
    <col min="9488" max="9489" width="15.5703125" style="2" customWidth="1"/>
    <col min="9490" max="9490" width="12.7109375" style="2" customWidth="1"/>
    <col min="9491" max="9491" width="16" style="2" bestFit="1" customWidth="1"/>
    <col min="9492" max="9492" width="11.28515625" style="2" customWidth="1"/>
    <col min="9493" max="9493" width="14.7109375" style="2" customWidth="1"/>
    <col min="9494" max="9494" width="11.42578125" style="2" customWidth="1"/>
    <col min="9495" max="9495" width="16.28515625" style="2" customWidth="1"/>
    <col min="9496" max="9496" width="10.5703125" style="2" bestFit="1" customWidth="1"/>
    <col min="9497" max="9728" width="8.28515625" style="2"/>
    <col min="9729" max="9729" width="1" style="2" customWidth="1"/>
    <col min="9730" max="9730" width="6.85546875" style="2" customWidth="1"/>
    <col min="9731" max="9731" width="6.7109375" style="2" customWidth="1"/>
    <col min="9732" max="9732" width="16.42578125" style="2" customWidth="1"/>
    <col min="9733" max="9733" width="14.7109375" style="2" customWidth="1"/>
    <col min="9734" max="9734" width="16.85546875" style="2" customWidth="1"/>
    <col min="9735" max="9735" width="18" style="2" customWidth="1"/>
    <col min="9736" max="9736" width="17.85546875" style="2" customWidth="1"/>
    <col min="9737" max="9737" width="14" style="2" customWidth="1"/>
    <col min="9738" max="9738" width="12.7109375" style="2" customWidth="1"/>
    <col min="9739" max="9739" width="14" style="2" customWidth="1"/>
    <col min="9740" max="9740" width="15.85546875" style="2" customWidth="1"/>
    <col min="9741" max="9741" width="23.7109375" style="2" customWidth="1"/>
    <col min="9742" max="9743" width="16" style="2" customWidth="1"/>
    <col min="9744" max="9745" width="15.5703125" style="2" customWidth="1"/>
    <col min="9746" max="9746" width="12.7109375" style="2" customWidth="1"/>
    <col min="9747" max="9747" width="16" style="2" bestFit="1" customWidth="1"/>
    <col min="9748" max="9748" width="11.28515625" style="2" customWidth="1"/>
    <col min="9749" max="9749" width="14.7109375" style="2" customWidth="1"/>
    <col min="9750" max="9750" width="11.42578125" style="2" customWidth="1"/>
    <col min="9751" max="9751" width="16.28515625" style="2" customWidth="1"/>
    <col min="9752" max="9752" width="10.5703125" style="2" bestFit="1" customWidth="1"/>
    <col min="9753" max="9984" width="8.28515625" style="2"/>
    <col min="9985" max="9985" width="1" style="2" customWidth="1"/>
    <col min="9986" max="9986" width="6.85546875" style="2" customWidth="1"/>
    <col min="9987" max="9987" width="6.7109375" style="2" customWidth="1"/>
    <col min="9988" max="9988" width="16.42578125" style="2" customWidth="1"/>
    <col min="9989" max="9989" width="14.7109375" style="2" customWidth="1"/>
    <col min="9990" max="9990" width="16.85546875" style="2" customWidth="1"/>
    <col min="9991" max="9991" width="18" style="2" customWidth="1"/>
    <col min="9992" max="9992" width="17.85546875" style="2" customWidth="1"/>
    <col min="9993" max="9993" width="14" style="2" customWidth="1"/>
    <col min="9994" max="9994" width="12.7109375" style="2" customWidth="1"/>
    <col min="9995" max="9995" width="14" style="2" customWidth="1"/>
    <col min="9996" max="9996" width="15.85546875" style="2" customWidth="1"/>
    <col min="9997" max="9997" width="23.7109375" style="2" customWidth="1"/>
    <col min="9998" max="9999" width="16" style="2" customWidth="1"/>
    <col min="10000" max="10001" width="15.5703125" style="2" customWidth="1"/>
    <col min="10002" max="10002" width="12.7109375" style="2" customWidth="1"/>
    <col min="10003" max="10003" width="16" style="2" bestFit="1" customWidth="1"/>
    <col min="10004" max="10004" width="11.28515625" style="2" customWidth="1"/>
    <col min="10005" max="10005" width="14.7109375" style="2" customWidth="1"/>
    <col min="10006" max="10006" width="11.42578125" style="2" customWidth="1"/>
    <col min="10007" max="10007" width="16.28515625" style="2" customWidth="1"/>
    <col min="10008" max="10008" width="10.5703125" style="2" bestFit="1" customWidth="1"/>
    <col min="10009" max="10240" width="8.28515625" style="2"/>
    <col min="10241" max="10241" width="1" style="2" customWidth="1"/>
    <col min="10242" max="10242" width="6.85546875" style="2" customWidth="1"/>
    <col min="10243" max="10243" width="6.7109375" style="2" customWidth="1"/>
    <col min="10244" max="10244" width="16.42578125" style="2" customWidth="1"/>
    <col min="10245" max="10245" width="14.7109375" style="2" customWidth="1"/>
    <col min="10246" max="10246" width="16.85546875" style="2" customWidth="1"/>
    <col min="10247" max="10247" width="18" style="2" customWidth="1"/>
    <col min="10248" max="10248" width="17.85546875" style="2" customWidth="1"/>
    <col min="10249" max="10249" width="14" style="2" customWidth="1"/>
    <col min="10250" max="10250" width="12.7109375" style="2" customWidth="1"/>
    <col min="10251" max="10251" width="14" style="2" customWidth="1"/>
    <col min="10252" max="10252" width="15.85546875" style="2" customWidth="1"/>
    <col min="10253" max="10253" width="23.7109375" style="2" customWidth="1"/>
    <col min="10254" max="10255" width="16" style="2" customWidth="1"/>
    <col min="10256" max="10257" width="15.5703125" style="2" customWidth="1"/>
    <col min="10258" max="10258" width="12.7109375" style="2" customWidth="1"/>
    <col min="10259" max="10259" width="16" style="2" bestFit="1" customWidth="1"/>
    <col min="10260" max="10260" width="11.28515625" style="2" customWidth="1"/>
    <col min="10261" max="10261" width="14.7109375" style="2" customWidth="1"/>
    <col min="10262" max="10262" width="11.42578125" style="2" customWidth="1"/>
    <col min="10263" max="10263" width="16.28515625" style="2" customWidth="1"/>
    <col min="10264" max="10264" width="10.5703125" style="2" bestFit="1" customWidth="1"/>
    <col min="10265" max="10496" width="8.28515625" style="2"/>
    <col min="10497" max="10497" width="1" style="2" customWidth="1"/>
    <col min="10498" max="10498" width="6.85546875" style="2" customWidth="1"/>
    <col min="10499" max="10499" width="6.7109375" style="2" customWidth="1"/>
    <col min="10500" max="10500" width="16.42578125" style="2" customWidth="1"/>
    <col min="10501" max="10501" width="14.7109375" style="2" customWidth="1"/>
    <col min="10502" max="10502" width="16.85546875" style="2" customWidth="1"/>
    <col min="10503" max="10503" width="18" style="2" customWidth="1"/>
    <col min="10504" max="10504" width="17.85546875" style="2" customWidth="1"/>
    <col min="10505" max="10505" width="14" style="2" customWidth="1"/>
    <col min="10506" max="10506" width="12.7109375" style="2" customWidth="1"/>
    <col min="10507" max="10507" width="14" style="2" customWidth="1"/>
    <col min="10508" max="10508" width="15.85546875" style="2" customWidth="1"/>
    <col min="10509" max="10509" width="23.7109375" style="2" customWidth="1"/>
    <col min="10510" max="10511" width="16" style="2" customWidth="1"/>
    <col min="10512" max="10513" width="15.5703125" style="2" customWidth="1"/>
    <col min="10514" max="10514" width="12.7109375" style="2" customWidth="1"/>
    <col min="10515" max="10515" width="16" style="2" bestFit="1" customWidth="1"/>
    <col min="10516" max="10516" width="11.28515625" style="2" customWidth="1"/>
    <col min="10517" max="10517" width="14.7109375" style="2" customWidth="1"/>
    <col min="10518" max="10518" width="11.42578125" style="2" customWidth="1"/>
    <col min="10519" max="10519" width="16.28515625" style="2" customWidth="1"/>
    <col min="10520" max="10520" width="10.5703125" style="2" bestFit="1" customWidth="1"/>
    <col min="10521" max="10752" width="8.28515625" style="2"/>
    <col min="10753" max="10753" width="1" style="2" customWidth="1"/>
    <col min="10754" max="10754" width="6.85546875" style="2" customWidth="1"/>
    <col min="10755" max="10755" width="6.7109375" style="2" customWidth="1"/>
    <col min="10756" max="10756" width="16.42578125" style="2" customWidth="1"/>
    <col min="10757" max="10757" width="14.7109375" style="2" customWidth="1"/>
    <col min="10758" max="10758" width="16.85546875" style="2" customWidth="1"/>
    <col min="10759" max="10759" width="18" style="2" customWidth="1"/>
    <col min="10760" max="10760" width="17.85546875" style="2" customWidth="1"/>
    <col min="10761" max="10761" width="14" style="2" customWidth="1"/>
    <col min="10762" max="10762" width="12.7109375" style="2" customWidth="1"/>
    <col min="10763" max="10763" width="14" style="2" customWidth="1"/>
    <col min="10764" max="10764" width="15.85546875" style="2" customWidth="1"/>
    <col min="10765" max="10765" width="23.7109375" style="2" customWidth="1"/>
    <col min="10766" max="10767" width="16" style="2" customWidth="1"/>
    <col min="10768" max="10769" width="15.5703125" style="2" customWidth="1"/>
    <col min="10770" max="10770" width="12.7109375" style="2" customWidth="1"/>
    <col min="10771" max="10771" width="16" style="2" bestFit="1" customWidth="1"/>
    <col min="10772" max="10772" width="11.28515625" style="2" customWidth="1"/>
    <col min="10773" max="10773" width="14.7109375" style="2" customWidth="1"/>
    <col min="10774" max="10774" width="11.42578125" style="2" customWidth="1"/>
    <col min="10775" max="10775" width="16.28515625" style="2" customWidth="1"/>
    <col min="10776" max="10776" width="10.5703125" style="2" bestFit="1" customWidth="1"/>
    <col min="10777" max="11008" width="8.28515625" style="2"/>
    <col min="11009" max="11009" width="1" style="2" customWidth="1"/>
    <col min="11010" max="11010" width="6.85546875" style="2" customWidth="1"/>
    <col min="11011" max="11011" width="6.7109375" style="2" customWidth="1"/>
    <col min="11012" max="11012" width="16.42578125" style="2" customWidth="1"/>
    <col min="11013" max="11013" width="14.7109375" style="2" customWidth="1"/>
    <col min="11014" max="11014" width="16.85546875" style="2" customWidth="1"/>
    <col min="11015" max="11015" width="18" style="2" customWidth="1"/>
    <col min="11016" max="11016" width="17.85546875" style="2" customWidth="1"/>
    <col min="11017" max="11017" width="14" style="2" customWidth="1"/>
    <col min="11018" max="11018" width="12.7109375" style="2" customWidth="1"/>
    <col min="11019" max="11019" width="14" style="2" customWidth="1"/>
    <col min="11020" max="11020" width="15.85546875" style="2" customWidth="1"/>
    <col min="11021" max="11021" width="23.7109375" style="2" customWidth="1"/>
    <col min="11022" max="11023" width="16" style="2" customWidth="1"/>
    <col min="11024" max="11025" width="15.5703125" style="2" customWidth="1"/>
    <col min="11026" max="11026" width="12.7109375" style="2" customWidth="1"/>
    <col min="11027" max="11027" width="16" style="2" bestFit="1" customWidth="1"/>
    <col min="11028" max="11028" width="11.28515625" style="2" customWidth="1"/>
    <col min="11029" max="11029" width="14.7109375" style="2" customWidth="1"/>
    <col min="11030" max="11030" width="11.42578125" style="2" customWidth="1"/>
    <col min="11031" max="11031" width="16.28515625" style="2" customWidth="1"/>
    <col min="11032" max="11032" width="10.5703125" style="2" bestFit="1" customWidth="1"/>
    <col min="11033" max="11264" width="8.28515625" style="2"/>
    <col min="11265" max="11265" width="1" style="2" customWidth="1"/>
    <col min="11266" max="11266" width="6.85546875" style="2" customWidth="1"/>
    <col min="11267" max="11267" width="6.7109375" style="2" customWidth="1"/>
    <col min="11268" max="11268" width="16.42578125" style="2" customWidth="1"/>
    <col min="11269" max="11269" width="14.7109375" style="2" customWidth="1"/>
    <col min="11270" max="11270" width="16.85546875" style="2" customWidth="1"/>
    <col min="11271" max="11271" width="18" style="2" customWidth="1"/>
    <col min="11272" max="11272" width="17.85546875" style="2" customWidth="1"/>
    <col min="11273" max="11273" width="14" style="2" customWidth="1"/>
    <col min="11274" max="11274" width="12.7109375" style="2" customWidth="1"/>
    <col min="11275" max="11275" width="14" style="2" customWidth="1"/>
    <col min="11276" max="11276" width="15.85546875" style="2" customWidth="1"/>
    <col min="11277" max="11277" width="23.7109375" style="2" customWidth="1"/>
    <col min="11278" max="11279" width="16" style="2" customWidth="1"/>
    <col min="11280" max="11281" width="15.5703125" style="2" customWidth="1"/>
    <col min="11282" max="11282" width="12.7109375" style="2" customWidth="1"/>
    <col min="11283" max="11283" width="16" style="2" bestFit="1" customWidth="1"/>
    <col min="11284" max="11284" width="11.28515625" style="2" customWidth="1"/>
    <col min="11285" max="11285" width="14.7109375" style="2" customWidth="1"/>
    <col min="11286" max="11286" width="11.42578125" style="2" customWidth="1"/>
    <col min="11287" max="11287" width="16.28515625" style="2" customWidth="1"/>
    <col min="11288" max="11288" width="10.5703125" style="2" bestFit="1" customWidth="1"/>
    <col min="11289" max="11520" width="8.28515625" style="2"/>
    <col min="11521" max="11521" width="1" style="2" customWidth="1"/>
    <col min="11522" max="11522" width="6.85546875" style="2" customWidth="1"/>
    <col min="11523" max="11523" width="6.7109375" style="2" customWidth="1"/>
    <col min="11524" max="11524" width="16.42578125" style="2" customWidth="1"/>
    <col min="11525" max="11525" width="14.7109375" style="2" customWidth="1"/>
    <col min="11526" max="11526" width="16.85546875" style="2" customWidth="1"/>
    <col min="11527" max="11527" width="18" style="2" customWidth="1"/>
    <col min="11528" max="11528" width="17.85546875" style="2" customWidth="1"/>
    <col min="11529" max="11529" width="14" style="2" customWidth="1"/>
    <col min="11530" max="11530" width="12.7109375" style="2" customWidth="1"/>
    <col min="11531" max="11531" width="14" style="2" customWidth="1"/>
    <col min="11532" max="11532" width="15.85546875" style="2" customWidth="1"/>
    <col min="11533" max="11533" width="23.7109375" style="2" customWidth="1"/>
    <col min="11534" max="11535" width="16" style="2" customWidth="1"/>
    <col min="11536" max="11537" width="15.5703125" style="2" customWidth="1"/>
    <col min="11538" max="11538" width="12.7109375" style="2" customWidth="1"/>
    <col min="11539" max="11539" width="16" style="2" bestFit="1" customWidth="1"/>
    <col min="11540" max="11540" width="11.28515625" style="2" customWidth="1"/>
    <col min="11541" max="11541" width="14.7109375" style="2" customWidth="1"/>
    <col min="11542" max="11542" width="11.42578125" style="2" customWidth="1"/>
    <col min="11543" max="11543" width="16.28515625" style="2" customWidth="1"/>
    <col min="11544" max="11544" width="10.5703125" style="2" bestFit="1" customWidth="1"/>
    <col min="11545" max="11776" width="8.28515625" style="2"/>
    <col min="11777" max="11777" width="1" style="2" customWidth="1"/>
    <col min="11778" max="11778" width="6.85546875" style="2" customWidth="1"/>
    <col min="11779" max="11779" width="6.7109375" style="2" customWidth="1"/>
    <col min="11780" max="11780" width="16.42578125" style="2" customWidth="1"/>
    <col min="11781" max="11781" width="14.7109375" style="2" customWidth="1"/>
    <col min="11782" max="11782" width="16.85546875" style="2" customWidth="1"/>
    <col min="11783" max="11783" width="18" style="2" customWidth="1"/>
    <col min="11784" max="11784" width="17.85546875" style="2" customWidth="1"/>
    <col min="11785" max="11785" width="14" style="2" customWidth="1"/>
    <col min="11786" max="11786" width="12.7109375" style="2" customWidth="1"/>
    <col min="11787" max="11787" width="14" style="2" customWidth="1"/>
    <col min="11788" max="11788" width="15.85546875" style="2" customWidth="1"/>
    <col min="11789" max="11789" width="23.7109375" style="2" customWidth="1"/>
    <col min="11790" max="11791" width="16" style="2" customWidth="1"/>
    <col min="11792" max="11793" width="15.5703125" style="2" customWidth="1"/>
    <col min="11794" max="11794" width="12.7109375" style="2" customWidth="1"/>
    <col min="11795" max="11795" width="16" style="2" bestFit="1" customWidth="1"/>
    <col min="11796" max="11796" width="11.28515625" style="2" customWidth="1"/>
    <col min="11797" max="11797" width="14.7109375" style="2" customWidth="1"/>
    <col min="11798" max="11798" width="11.42578125" style="2" customWidth="1"/>
    <col min="11799" max="11799" width="16.28515625" style="2" customWidth="1"/>
    <col min="11800" max="11800" width="10.5703125" style="2" bestFit="1" customWidth="1"/>
    <col min="11801" max="12032" width="8.28515625" style="2"/>
    <col min="12033" max="12033" width="1" style="2" customWidth="1"/>
    <col min="12034" max="12034" width="6.85546875" style="2" customWidth="1"/>
    <col min="12035" max="12035" width="6.7109375" style="2" customWidth="1"/>
    <col min="12036" max="12036" width="16.42578125" style="2" customWidth="1"/>
    <col min="12037" max="12037" width="14.7109375" style="2" customWidth="1"/>
    <col min="12038" max="12038" width="16.85546875" style="2" customWidth="1"/>
    <col min="12039" max="12039" width="18" style="2" customWidth="1"/>
    <col min="12040" max="12040" width="17.85546875" style="2" customWidth="1"/>
    <col min="12041" max="12041" width="14" style="2" customWidth="1"/>
    <col min="12042" max="12042" width="12.7109375" style="2" customWidth="1"/>
    <col min="12043" max="12043" width="14" style="2" customWidth="1"/>
    <col min="12044" max="12044" width="15.85546875" style="2" customWidth="1"/>
    <col min="12045" max="12045" width="23.7109375" style="2" customWidth="1"/>
    <col min="12046" max="12047" width="16" style="2" customWidth="1"/>
    <col min="12048" max="12049" width="15.5703125" style="2" customWidth="1"/>
    <col min="12050" max="12050" width="12.7109375" style="2" customWidth="1"/>
    <col min="12051" max="12051" width="16" style="2" bestFit="1" customWidth="1"/>
    <col min="12052" max="12052" width="11.28515625" style="2" customWidth="1"/>
    <col min="12053" max="12053" width="14.7109375" style="2" customWidth="1"/>
    <col min="12054" max="12054" width="11.42578125" style="2" customWidth="1"/>
    <col min="12055" max="12055" width="16.28515625" style="2" customWidth="1"/>
    <col min="12056" max="12056" width="10.5703125" style="2" bestFit="1" customWidth="1"/>
    <col min="12057" max="12288" width="8.28515625" style="2"/>
    <col min="12289" max="12289" width="1" style="2" customWidth="1"/>
    <col min="12290" max="12290" width="6.85546875" style="2" customWidth="1"/>
    <col min="12291" max="12291" width="6.7109375" style="2" customWidth="1"/>
    <col min="12292" max="12292" width="16.42578125" style="2" customWidth="1"/>
    <col min="12293" max="12293" width="14.7109375" style="2" customWidth="1"/>
    <col min="12294" max="12294" width="16.85546875" style="2" customWidth="1"/>
    <col min="12295" max="12295" width="18" style="2" customWidth="1"/>
    <col min="12296" max="12296" width="17.85546875" style="2" customWidth="1"/>
    <col min="12297" max="12297" width="14" style="2" customWidth="1"/>
    <col min="12298" max="12298" width="12.7109375" style="2" customWidth="1"/>
    <col min="12299" max="12299" width="14" style="2" customWidth="1"/>
    <col min="12300" max="12300" width="15.85546875" style="2" customWidth="1"/>
    <col min="12301" max="12301" width="23.7109375" style="2" customWidth="1"/>
    <col min="12302" max="12303" width="16" style="2" customWidth="1"/>
    <col min="12304" max="12305" width="15.5703125" style="2" customWidth="1"/>
    <col min="12306" max="12306" width="12.7109375" style="2" customWidth="1"/>
    <col min="12307" max="12307" width="16" style="2" bestFit="1" customWidth="1"/>
    <col min="12308" max="12308" width="11.28515625" style="2" customWidth="1"/>
    <col min="12309" max="12309" width="14.7109375" style="2" customWidth="1"/>
    <col min="12310" max="12310" width="11.42578125" style="2" customWidth="1"/>
    <col min="12311" max="12311" width="16.28515625" style="2" customWidth="1"/>
    <col min="12312" max="12312" width="10.5703125" style="2" bestFit="1" customWidth="1"/>
    <col min="12313" max="12544" width="8.28515625" style="2"/>
    <col min="12545" max="12545" width="1" style="2" customWidth="1"/>
    <col min="12546" max="12546" width="6.85546875" style="2" customWidth="1"/>
    <col min="12547" max="12547" width="6.7109375" style="2" customWidth="1"/>
    <col min="12548" max="12548" width="16.42578125" style="2" customWidth="1"/>
    <col min="12549" max="12549" width="14.7109375" style="2" customWidth="1"/>
    <col min="12550" max="12550" width="16.85546875" style="2" customWidth="1"/>
    <col min="12551" max="12551" width="18" style="2" customWidth="1"/>
    <col min="12552" max="12552" width="17.85546875" style="2" customWidth="1"/>
    <col min="12553" max="12553" width="14" style="2" customWidth="1"/>
    <col min="12554" max="12554" width="12.7109375" style="2" customWidth="1"/>
    <col min="12555" max="12555" width="14" style="2" customWidth="1"/>
    <col min="12556" max="12556" width="15.85546875" style="2" customWidth="1"/>
    <col min="12557" max="12557" width="23.7109375" style="2" customWidth="1"/>
    <col min="12558" max="12559" width="16" style="2" customWidth="1"/>
    <col min="12560" max="12561" width="15.5703125" style="2" customWidth="1"/>
    <col min="12562" max="12562" width="12.7109375" style="2" customWidth="1"/>
    <col min="12563" max="12563" width="16" style="2" bestFit="1" customWidth="1"/>
    <col min="12564" max="12564" width="11.28515625" style="2" customWidth="1"/>
    <col min="12565" max="12565" width="14.7109375" style="2" customWidth="1"/>
    <col min="12566" max="12566" width="11.42578125" style="2" customWidth="1"/>
    <col min="12567" max="12567" width="16.28515625" style="2" customWidth="1"/>
    <col min="12568" max="12568" width="10.5703125" style="2" bestFit="1" customWidth="1"/>
    <col min="12569" max="12800" width="8.28515625" style="2"/>
    <col min="12801" max="12801" width="1" style="2" customWidth="1"/>
    <col min="12802" max="12802" width="6.85546875" style="2" customWidth="1"/>
    <col min="12803" max="12803" width="6.7109375" style="2" customWidth="1"/>
    <col min="12804" max="12804" width="16.42578125" style="2" customWidth="1"/>
    <col min="12805" max="12805" width="14.7109375" style="2" customWidth="1"/>
    <col min="12806" max="12806" width="16.85546875" style="2" customWidth="1"/>
    <col min="12807" max="12807" width="18" style="2" customWidth="1"/>
    <col min="12808" max="12808" width="17.85546875" style="2" customWidth="1"/>
    <col min="12809" max="12809" width="14" style="2" customWidth="1"/>
    <col min="12810" max="12810" width="12.7109375" style="2" customWidth="1"/>
    <col min="12811" max="12811" width="14" style="2" customWidth="1"/>
    <col min="12812" max="12812" width="15.85546875" style="2" customWidth="1"/>
    <col min="12813" max="12813" width="23.7109375" style="2" customWidth="1"/>
    <col min="12814" max="12815" width="16" style="2" customWidth="1"/>
    <col min="12816" max="12817" width="15.5703125" style="2" customWidth="1"/>
    <col min="12818" max="12818" width="12.7109375" style="2" customWidth="1"/>
    <col min="12819" max="12819" width="16" style="2" bestFit="1" customWidth="1"/>
    <col min="12820" max="12820" width="11.28515625" style="2" customWidth="1"/>
    <col min="12821" max="12821" width="14.7109375" style="2" customWidth="1"/>
    <col min="12822" max="12822" width="11.42578125" style="2" customWidth="1"/>
    <col min="12823" max="12823" width="16.28515625" style="2" customWidth="1"/>
    <col min="12824" max="12824" width="10.5703125" style="2" bestFit="1" customWidth="1"/>
    <col min="12825" max="13056" width="8.28515625" style="2"/>
    <col min="13057" max="13057" width="1" style="2" customWidth="1"/>
    <col min="13058" max="13058" width="6.85546875" style="2" customWidth="1"/>
    <col min="13059" max="13059" width="6.7109375" style="2" customWidth="1"/>
    <col min="13060" max="13060" width="16.42578125" style="2" customWidth="1"/>
    <col min="13061" max="13061" width="14.7109375" style="2" customWidth="1"/>
    <col min="13062" max="13062" width="16.85546875" style="2" customWidth="1"/>
    <col min="13063" max="13063" width="18" style="2" customWidth="1"/>
    <col min="13064" max="13064" width="17.85546875" style="2" customWidth="1"/>
    <col min="13065" max="13065" width="14" style="2" customWidth="1"/>
    <col min="13066" max="13066" width="12.7109375" style="2" customWidth="1"/>
    <col min="13067" max="13067" width="14" style="2" customWidth="1"/>
    <col min="13068" max="13068" width="15.85546875" style="2" customWidth="1"/>
    <col min="13069" max="13069" width="23.7109375" style="2" customWidth="1"/>
    <col min="13070" max="13071" width="16" style="2" customWidth="1"/>
    <col min="13072" max="13073" width="15.5703125" style="2" customWidth="1"/>
    <col min="13074" max="13074" width="12.7109375" style="2" customWidth="1"/>
    <col min="13075" max="13075" width="16" style="2" bestFit="1" customWidth="1"/>
    <col min="13076" max="13076" width="11.28515625" style="2" customWidth="1"/>
    <col min="13077" max="13077" width="14.7109375" style="2" customWidth="1"/>
    <col min="13078" max="13078" width="11.42578125" style="2" customWidth="1"/>
    <col min="13079" max="13079" width="16.28515625" style="2" customWidth="1"/>
    <col min="13080" max="13080" width="10.5703125" style="2" bestFit="1" customWidth="1"/>
    <col min="13081" max="13312" width="8.28515625" style="2"/>
    <col min="13313" max="13313" width="1" style="2" customWidth="1"/>
    <col min="13314" max="13314" width="6.85546875" style="2" customWidth="1"/>
    <col min="13315" max="13315" width="6.7109375" style="2" customWidth="1"/>
    <col min="13316" max="13316" width="16.42578125" style="2" customWidth="1"/>
    <col min="13317" max="13317" width="14.7109375" style="2" customWidth="1"/>
    <col min="13318" max="13318" width="16.85546875" style="2" customWidth="1"/>
    <col min="13319" max="13319" width="18" style="2" customWidth="1"/>
    <col min="13320" max="13320" width="17.85546875" style="2" customWidth="1"/>
    <col min="13321" max="13321" width="14" style="2" customWidth="1"/>
    <col min="13322" max="13322" width="12.7109375" style="2" customWidth="1"/>
    <col min="13323" max="13323" width="14" style="2" customWidth="1"/>
    <col min="13324" max="13324" width="15.85546875" style="2" customWidth="1"/>
    <col min="13325" max="13325" width="23.7109375" style="2" customWidth="1"/>
    <col min="13326" max="13327" width="16" style="2" customWidth="1"/>
    <col min="13328" max="13329" width="15.5703125" style="2" customWidth="1"/>
    <col min="13330" max="13330" width="12.7109375" style="2" customWidth="1"/>
    <col min="13331" max="13331" width="16" style="2" bestFit="1" customWidth="1"/>
    <col min="13332" max="13332" width="11.28515625" style="2" customWidth="1"/>
    <col min="13333" max="13333" width="14.7109375" style="2" customWidth="1"/>
    <col min="13334" max="13334" width="11.42578125" style="2" customWidth="1"/>
    <col min="13335" max="13335" width="16.28515625" style="2" customWidth="1"/>
    <col min="13336" max="13336" width="10.5703125" style="2" bestFit="1" customWidth="1"/>
    <col min="13337" max="13568" width="8.28515625" style="2"/>
    <col min="13569" max="13569" width="1" style="2" customWidth="1"/>
    <col min="13570" max="13570" width="6.85546875" style="2" customWidth="1"/>
    <col min="13571" max="13571" width="6.7109375" style="2" customWidth="1"/>
    <col min="13572" max="13572" width="16.42578125" style="2" customWidth="1"/>
    <col min="13573" max="13573" width="14.7109375" style="2" customWidth="1"/>
    <col min="13574" max="13574" width="16.85546875" style="2" customWidth="1"/>
    <col min="13575" max="13575" width="18" style="2" customWidth="1"/>
    <col min="13576" max="13576" width="17.85546875" style="2" customWidth="1"/>
    <col min="13577" max="13577" width="14" style="2" customWidth="1"/>
    <col min="13578" max="13578" width="12.7109375" style="2" customWidth="1"/>
    <col min="13579" max="13579" width="14" style="2" customWidth="1"/>
    <col min="13580" max="13580" width="15.85546875" style="2" customWidth="1"/>
    <col min="13581" max="13581" width="23.7109375" style="2" customWidth="1"/>
    <col min="13582" max="13583" width="16" style="2" customWidth="1"/>
    <col min="13584" max="13585" width="15.5703125" style="2" customWidth="1"/>
    <col min="13586" max="13586" width="12.7109375" style="2" customWidth="1"/>
    <col min="13587" max="13587" width="16" style="2" bestFit="1" customWidth="1"/>
    <col min="13588" max="13588" width="11.28515625" style="2" customWidth="1"/>
    <col min="13589" max="13589" width="14.7109375" style="2" customWidth="1"/>
    <col min="13590" max="13590" width="11.42578125" style="2" customWidth="1"/>
    <col min="13591" max="13591" width="16.28515625" style="2" customWidth="1"/>
    <col min="13592" max="13592" width="10.5703125" style="2" bestFit="1" customWidth="1"/>
    <col min="13593" max="13824" width="8.28515625" style="2"/>
    <col min="13825" max="13825" width="1" style="2" customWidth="1"/>
    <col min="13826" max="13826" width="6.85546875" style="2" customWidth="1"/>
    <col min="13827" max="13827" width="6.7109375" style="2" customWidth="1"/>
    <col min="13828" max="13828" width="16.42578125" style="2" customWidth="1"/>
    <col min="13829" max="13829" width="14.7109375" style="2" customWidth="1"/>
    <col min="13830" max="13830" width="16.85546875" style="2" customWidth="1"/>
    <col min="13831" max="13831" width="18" style="2" customWidth="1"/>
    <col min="13832" max="13832" width="17.85546875" style="2" customWidth="1"/>
    <col min="13833" max="13833" width="14" style="2" customWidth="1"/>
    <col min="13834" max="13834" width="12.7109375" style="2" customWidth="1"/>
    <col min="13835" max="13835" width="14" style="2" customWidth="1"/>
    <col min="13836" max="13836" width="15.85546875" style="2" customWidth="1"/>
    <col min="13837" max="13837" width="23.7109375" style="2" customWidth="1"/>
    <col min="13838" max="13839" width="16" style="2" customWidth="1"/>
    <col min="13840" max="13841" width="15.5703125" style="2" customWidth="1"/>
    <col min="13842" max="13842" width="12.7109375" style="2" customWidth="1"/>
    <col min="13843" max="13843" width="16" style="2" bestFit="1" customWidth="1"/>
    <col min="13844" max="13844" width="11.28515625" style="2" customWidth="1"/>
    <col min="13845" max="13845" width="14.7109375" style="2" customWidth="1"/>
    <col min="13846" max="13846" width="11.42578125" style="2" customWidth="1"/>
    <col min="13847" max="13847" width="16.28515625" style="2" customWidth="1"/>
    <col min="13848" max="13848" width="10.5703125" style="2" bestFit="1" customWidth="1"/>
    <col min="13849" max="14080" width="8.28515625" style="2"/>
    <col min="14081" max="14081" width="1" style="2" customWidth="1"/>
    <col min="14082" max="14082" width="6.85546875" style="2" customWidth="1"/>
    <col min="14083" max="14083" width="6.7109375" style="2" customWidth="1"/>
    <col min="14084" max="14084" width="16.42578125" style="2" customWidth="1"/>
    <col min="14085" max="14085" width="14.7109375" style="2" customWidth="1"/>
    <col min="14086" max="14086" width="16.85546875" style="2" customWidth="1"/>
    <col min="14087" max="14087" width="18" style="2" customWidth="1"/>
    <col min="14088" max="14088" width="17.85546875" style="2" customWidth="1"/>
    <col min="14089" max="14089" width="14" style="2" customWidth="1"/>
    <col min="14090" max="14090" width="12.7109375" style="2" customWidth="1"/>
    <col min="14091" max="14091" width="14" style="2" customWidth="1"/>
    <col min="14092" max="14092" width="15.85546875" style="2" customWidth="1"/>
    <col min="14093" max="14093" width="23.7109375" style="2" customWidth="1"/>
    <col min="14094" max="14095" width="16" style="2" customWidth="1"/>
    <col min="14096" max="14097" width="15.5703125" style="2" customWidth="1"/>
    <col min="14098" max="14098" width="12.7109375" style="2" customWidth="1"/>
    <col min="14099" max="14099" width="16" style="2" bestFit="1" customWidth="1"/>
    <col min="14100" max="14100" width="11.28515625" style="2" customWidth="1"/>
    <col min="14101" max="14101" width="14.7109375" style="2" customWidth="1"/>
    <col min="14102" max="14102" width="11.42578125" style="2" customWidth="1"/>
    <col min="14103" max="14103" width="16.28515625" style="2" customWidth="1"/>
    <col min="14104" max="14104" width="10.5703125" style="2" bestFit="1" customWidth="1"/>
    <col min="14105" max="14336" width="8.28515625" style="2"/>
    <col min="14337" max="14337" width="1" style="2" customWidth="1"/>
    <col min="14338" max="14338" width="6.85546875" style="2" customWidth="1"/>
    <col min="14339" max="14339" width="6.7109375" style="2" customWidth="1"/>
    <col min="14340" max="14340" width="16.42578125" style="2" customWidth="1"/>
    <col min="14341" max="14341" width="14.7109375" style="2" customWidth="1"/>
    <col min="14342" max="14342" width="16.85546875" style="2" customWidth="1"/>
    <col min="14343" max="14343" width="18" style="2" customWidth="1"/>
    <col min="14344" max="14344" width="17.85546875" style="2" customWidth="1"/>
    <col min="14345" max="14345" width="14" style="2" customWidth="1"/>
    <col min="14346" max="14346" width="12.7109375" style="2" customWidth="1"/>
    <col min="14347" max="14347" width="14" style="2" customWidth="1"/>
    <col min="14348" max="14348" width="15.85546875" style="2" customWidth="1"/>
    <col min="14349" max="14349" width="23.7109375" style="2" customWidth="1"/>
    <col min="14350" max="14351" width="16" style="2" customWidth="1"/>
    <col min="14352" max="14353" width="15.5703125" style="2" customWidth="1"/>
    <col min="14354" max="14354" width="12.7109375" style="2" customWidth="1"/>
    <col min="14355" max="14355" width="16" style="2" bestFit="1" customWidth="1"/>
    <col min="14356" max="14356" width="11.28515625" style="2" customWidth="1"/>
    <col min="14357" max="14357" width="14.7109375" style="2" customWidth="1"/>
    <col min="14358" max="14358" width="11.42578125" style="2" customWidth="1"/>
    <col min="14359" max="14359" width="16.28515625" style="2" customWidth="1"/>
    <col min="14360" max="14360" width="10.5703125" style="2" bestFit="1" customWidth="1"/>
    <col min="14361" max="14592" width="8.28515625" style="2"/>
    <col min="14593" max="14593" width="1" style="2" customWidth="1"/>
    <col min="14594" max="14594" width="6.85546875" style="2" customWidth="1"/>
    <col min="14595" max="14595" width="6.7109375" style="2" customWidth="1"/>
    <col min="14596" max="14596" width="16.42578125" style="2" customWidth="1"/>
    <col min="14597" max="14597" width="14.7109375" style="2" customWidth="1"/>
    <col min="14598" max="14598" width="16.85546875" style="2" customWidth="1"/>
    <col min="14599" max="14599" width="18" style="2" customWidth="1"/>
    <col min="14600" max="14600" width="17.85546875" style="2" customWidth="1"/>
    <col min="14601" max="14601" width="14" style="2" customWidth="1"/>
    <col min="14602" max="14602" width="12.7109375" style="2" customWidth="1"/>
    <col min="14603" max="14603" width="14" style="2" customWidth="1"/>
    <col min="14604" max="14604" width="15.85546875" style="2" customWidth="1"/>
    <col min="14605" max="14605" width="23.7109375" style="2" customWidth="1"/>
    <col min="14606" max="14607" width="16" style="2" customWidth="1"/>
    <col min="14608" max="14609" width="15.5703125" style="2" customWidth="1"/>
    <col min="14610" max="14610" width="12.7109375" style="2" customWidth="1"/>
    <col min="14611" max="14611" width="16" style="2" bestFit="1" customWidth="1"/>
    <col min="14612" max="14612" width="11.28515625" style="2" customWidth="1"/>
    <col min="14613" max="14613" width="14.7109375" style="2" customWidth="1"/>
    <col min="14614" max="14614" width="11.42578125" style="2" customWidth="1"/>
    <col min="14615" max="14615" width="16.28515625" style="2" customWidth="1"/>
    <col min="14616" max="14616" width="10.5703125" style="2" bestFit="1" customWidth="1"/>
    <col min="14617" max="14848" width="8.28515625" style="2"/>
    <col min="14849" max="14849" width="1" style="2" customWidth="1"/>
    <col min="14850" max="14850" width="6.85546875" style="2" customWidth="1"/>
    <col min="14851" max="14851" width="6.7109375" style="2" customWidth="1"/>
    <col min="14852" max="14852" width="16.42578125" style="2" customWidth="1"/>
    <col min="14853" max="14853" width="14.7109375" style="2" customWidth="1"/>
    <col min="14854" max="14854" width="16.85546875" style="2" customWidth="1"/>
    <col min="14855" max="14855" width="18" style="2" customWidth="1"/>
    <col min="14856" max="14856" width="17.85546875" style="2" customWidth="1"/>
    <col min="14857" max="14857" width="14" style="2" customWidth="1"/>
    <col min="14858" max="14858" width="12.7109375" style="2" customWidth="1"/>
    <col min="14859" max="14859" width="14" style="2" customWidth="1"/>
    <col min="14860" max="14860" width="15.85546875" style="2" customWidth="1"/>
    <col min="14861" max="14861" width="23.7109375" style="2" customWidth="1"/>
    <col min="14862" max="14863" width="16" style="2" customWidth="1"/>
    <col min="14864" max="14865" width="15.5703125" style="2" customWidth="1"/>
    <col min="14866" max="14866" width="12.7109375" style="2" customWidth="1"/>
    <col min="14867" max="14867" width="16" style="2" bestFit="1" customWidth="1"/>
    <col min="14868" max="14868" width="11.28515625" style="2" customWidth="1"/>
    <col min="14869" max="14869" width="14.7109375" style="2" customWidth="1"/>
    <col min="14870" max="14870" width="11.42578125" style="2" customWidth="1"/>
    <col min="14871" max="14871" width="16.28515625" style="2" customWidth="1"/>
    <col min="14872" max="14872" width="10.5703125" style="2" bestFit="1" customWidth="1"/>
    <col min="14873" max="15104" width="8.28515625" style="2"/>
    <col min="15105" max="15105" width="1" style="2" customWidth="1"/>
    <col min="15106" max="15106" width="6.85546875" style="2" customWidth="1"/>
    <col min="15107" max="15107" width="6.7109375" style="2" customWidth="1"/>
    <col min="15108" max="15108" width="16.42578125" style="2" customWidth="1"/>
    <col min="15109" max="15109" width="14.7109375" style="2" customWidth="1"/>
    <col min="15110" max="15110" width="16.85546875" style="2" customWidth="1"/>
    <col min="15111" max="15111" width="18" style="2" customWidth="1"/>
    <col min="15112" max="15112" width="17.85546875" style="2" customWidth="1"/>
    <col min="15113" max="15113" width="14" style="2" customWidth="1"/>
    <col min="15114" max="15114" width="12.7109375" style="2" customWidth="1"/>
    <col min="15115" max="15115" width="14" style="2" customWidth="1"/>
    <col min="15116" max="15116" width="15.85546875" style="2" customWidth="1"/>
    <col min="15117" max="15117" width="23.7109375" style="2" customWidth="1"/>
    <col min="15118" max="15119" width="16" style="2" customWidth="1"/>
    <col min="15120" max="15121" width="15.5703125" style="2" customWidth="1"/>
    <col min="15122" max="15122" width="12.7109375" style="2" customWidth="1"/>
    <col min="15123" max="15123" width="16" style="2" bestFit="1" customWidth="1"/>
    <col min="15124" max="15124" width="11.28515625" style="2" customWidth="1"/>
    <col min="15125" max="15125" width="14.7109375" style="2" customWidth="1"/>
    <col min="15126" max="15126" width="11.42578125" style="2" customWidth="1"/>
    <col min="15127" max="15127" width="16.28515625" style="2" customWidth="1"/>
    <col min="15128" max="15128" width="10.5703125" style="2" bestFit="1" customWidth="1"/>
    <col min="15129" max="15360" width="8.28515625" style="2"/>
    <col min="15361" max="15361" width="1" style="2" customWidth="1"/>
    <col min="15362" max="15362" width="6.85546875" style="2" customWidth="1"/>
    <col min="15363" max="15363" width="6.7109375" style="2" customWidth="1"/>
    <col min="15364" max="15364" width="16.42578125" style="2" customWidth="1"/>
    <col min="15365" max="15365" width="14.7109375" style="2" customWidth="1"/>
    <col min="15366" max="15366" width="16.85546875" style="2" customWidth="1"/>
    <col min="15367" max="15367" width="18" style="2" customWidth="1"/>
    <col min="15368" max="15368" width="17.85546875" style="2" customWidth="1"/>
    <col min="15369" max="15369" width="14" style="2" customWidth="1"/>
    <col min="15370" max="15370" width="12.7109375" style="2" customWidth="1"/>
    <col min="15371" max="15371" width="14" style="2" customWidth="1"/>
    <col min="15372" max="15372" width="15.85546875" style="2" customWidth="1"/>
    <col min="15373" max="15373" width="23.7109375" style="2" customWidth="1"/>
    <col min="15374" max="15375" width="16" style="2" customWidth="1"/>
    <col min="15376" max="15377" width="15.5703125" style="2" customWidth="1"/>
    <col min="15378" max="15378" width="12.7109375" style="2" customWidth="1"/>
    <col min="15379" max="15379" width="16" style="2" bestFit="1" customWidth="1"/>
    <col min="15380" max="15380" width="11.28515625" style="2" customWidth="1"/>
    <col min="15381" max="15381" width="14.7109375" style="2" customWidth="1"/>
    <col min="15382" max="15382" width="11.42578125" style="2" customWidth="1"/>
    <col min="15383" max="15383" width="16.28515625" style="2" customWidth="1"/>
    <col min="15384" max="15384" width="10.5703125" style="2" bestFit="1" customWidth="1"/>
    <col min="15385" max="15616" width="8.28515625" style="2"/>
    <col min="15617" max="15617" width="1" style="2" customWidth="1"/>
    <col min="15618" max="15618" width="6.85546875" style="2" customWidth="1"/>
    <col min="15619" max="15619" width="6.7109375" style="2" customWidth="1"/>
    <col min="15620" max="15620" width="16.42578125" style="2" customWidth="1"/>
    <col min="15621" max="15621" width="14.7109375" style="2" customWidth="1"/>
    <col min="15622" max="15622" width="16.85546875" style="2" customWidth="1"/>
    <col min="15623" max="15623" width="18" style="2" customWidth="1"/>
    <col min="15624" max="15624" width="17.85546875" style="2" customWidth="1"/>
    <col min="15625" max="15625" width="14" style="2" customWidth="1"/>
    <col min="15626" max="15626" width="12.7109375" style="2" customWidth="1"/>
    <col min="15627" max="15627" width="14" style="2" customWidth="1"/>
    <col min="15628" max="15628" width="15.85546875" style="2" customWidth="1"/>
    <col min="15629" max="15629" width="23.7109375" style="2" customWidth="1"/>
    <col min="15630" max="15631" width="16" style="2" customWidth="1"/>
    <col min="15632" max="15633" width="15.5703125" style="2" customWidth="1"/>
    <col min="15634" max="15634" width="12.7109375" style="2" customWidth="1"/>
    <col min="15635" max="15635" width="16" style="2" bestFit="1" customWidth="1"/>
    <col min="15636" max="15636" width="11.28515625" style="2" customWidth="1"/>
    <col min="15637" max="15637" width="14.7109375" style="2" customWidth="1"/>
    <col min="15638" max="15638" width="11.42578125" style="2" customWidth="1"/>
    <col min="15639" max="15639" width="16.28515625" style="2" customWidth="1"/>
    <col min="15640" max="15640" width="10.5703125" style="2" bestFit="1" customWidth="1"/>
    <col min="15641" max="15872" width="8.28515625" style="2"/>
    <col min="15873" max="15873" width="1" style="2" customWidth="1"/>
    <col min="15874" max="15874" width="6.85546875" style="2" customWidth="1"/>
    <col min="15875" max="15875" width="6.7109375" style="2" customWidth="1"/>
    <col min="15876" max="15876" width="16.42578125" style="2" customWidth="1"/>
    <col min="15877" max="15877" width="14.7109375" style="2" customWidth="1"/>
    <col min="15878" max="15878" width="16.85546875" style="2" customWidth="1"/>
    <col min="15879" max="15879" width="18" style="2" customWidth="1"/>
    <col min="15880" max="15880" width="17.85546875" style="2" customWidth="1"/>
    <col min="15881" max="15881" width="14" style="2" customWidth="1"/>
    <col min="15882" max="15882" width="12.7109375" style="2" customWidth="1"/>
    <col min="15883" max="15883" width="14" style="2" customWidth="1"/>
    <col min="15884" max="15884" width="15.85546875" style="2" customWidth="1"/>
    <col min="15885" max="15885" width="23.7109375" style="2" customWidth="1"/>
    <col min="15886" max="15887" width="16" style="2" customWidth="1"/>
    <col min="15888" max="15889" width="15.5703125" style="2" customWidth="1"/>
    <col min="15890" max="15890" width="12.7109375" style="2" customWidth="1"/>
    <col min="15891" max="15891" width="16" style="2" bestFit="1" customWidth="1"/>
    <col min="15892" max="15892" width="11.28515625" style="2" customWidth="1"/>
    <col min="15893" max="15893" width="14.7109375" style="2" customWidth="1"/>
    <col min="15894" max="15894" width="11.42578125" style="2" customWidth="1"/>
    <col min="15895" max="15895" width="16.28515625" style="2" customWidth="1"/>
    <col min="15896" max="15896" width="10.5703125" style="2" bestFit="1" customWidth="1"/>
    <col min="15897" max="16128" width="8.28515625" style="2"/>
    <col min="16129" max="16129" width="1" style="2" customWidth="1"/>
    <col min="16130" max="16130" width="6.85546875" style="2" customWidth="1"/>
    <col min="16131" max="16131" width="6.7109375" style="2" customWidth="1"/>
    <col min="16132" max="16132" width="16.42578125" style="2" customWidth="1"/>
    <col min="16133" max="16133" width="14.7109375" style="2" customWidth="1"/>
    <col min="16134" max="16134" width="16.85546875" style="2" customWidth="1"/>
    <col min="16135" max="16135" width="18" style="2" customWidth="1"/>
    <col min="16136" max="16136" width="17.85546875" style="2" customWidth="1"/>
    <col min="16137" max="16137" width="14" style="2" customWidth="1"/>
    <col min="16138" max="16138" width="12.7109375" style="2" customWidth="1"/>
    <col min="16139" max="16139" width="14" style="2" customWidth="1"/>
    <col min="16140" max="16140" width="15.85546875" style="2" customWidth="1"/>
    <col min="16141" max="16141" width="23.7109375" style="2" customWidth="1"/>
    <col min="16142" max="16143" width="16" style="2" customWidth="1"/>
    <col min="16144" max="16145" width="15.5703125" style="2" customWidth="1"/>
    <col min="16146" max="16146" width="12.7109375" style="2" customWidth="1"/>
    <col min="16147" max="16147" width="16" style="2" bestFit="1" customWidth="1"/>
    <col min="16148" max="16148" width="11.28515625" style="2" customWidth="1"/>
    <col min="16149" max="16149" width="14.7109375" style="2" customWidth="1"/>
    <col min="16150" max="16150" width="11.42578125" style="2" customWidth="1"/>
    <col min="16151" max="16151" width="16.28515625" style="2" customWidth="1"/>
    <col min="16152" max="16152" width="10.5703125" style="2" bestFit="1" customWidth="1"/>
    <col min="16153" max="16384" width="8.28515625" style="2"/>
  </cols>
  <sheetData>
    <row r="2" spans="1:27" ht="15.75">
      <c r="B2" s="3"/>
      <c r="C2" s="3"/>
      <c r="D2" s="4"/>
      <c r="E2" s="5" t="s">
        <v>0</v>
      </c>
      <c r="F2" s="5"/>
      <c r="G2" s="5"/>
      <c r="H2" s="5"/>
      <c r="I2" s="5"/>
      <c r="J2" s="5"/>
      <c r="K2" s="5"/>
      <c r="L2" s="5"/>
      <c r="M2" s="5"/>
      <c r="N2" s="4"/>
      <c r="O2" s="4"/>
      <c r="P2" s="4"/>
      <c r="Q2" s="4"/>
      <c r="R2" s="6" t="s">
        <v>1</v>
      </c>
      <c r="S2" s="6"/>
      <c r="T2" s="6"/>
      <c r="U2" s="6"/>
      <c r="V2" s="6"/>
    </row>
    <row r="3" spans="1:27" ht="15.75">
      <c r="E3" s="5"/>
      <c r="F3" s="5"/>
      <c r="G3" s="5"/>
      <c r="H3" s="5"/>
      <c r="I3" s="5"/>
      <c r="J3" s="5"/>
      <c r="K3" s="5"/>
      <c r="L3" s="5"/>
      <c r="M3" s="5"/>
      <c r="R3" s="7" t="s">
        <v>2</v>
      </c>
      <c r="S3" s="7"/>
      <c r="T3" s="7"/>
      <c r="U3" s="7"/>
      <c r="V3" s="7"/>
    </row>
    <row r="4" spans="1:27" ht="15.75">
      <c r="B4" s="8"/>
      <c r="C4" s="8"/>
      <c r="D4" s="8"/>
      <c r="E4" s="9"/>
      <c r="F4" s="9"/>
      <c r="G4" s="9"/>
      <c r="H4" s="9"/>
      <c r="I4" s="9"/>
      <c r="J4" s="9"/>
      <c r="K4" s="9"/>
      <c r="L4" s="10"/>
      <c r="M4" s="10"/>
      <c r="N4" s="11"/>
      <c r="O4" s="11"/>
      <c r="P4" s="11"/>
      <c r="Q4" s="11"/>
      <c r="R4" s="12" t="s">
        <v>3</v>
      </c>
      <c r="S4" s="12"/>
      <c r="T4" s="12"/>
      <c r="U4" s="12"/>
      <c r="V4" s="12"/>
    </row>
    <row r="5" spans="1:27">
      <c r="B5" s="13" t="s">
        <v>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7" s="22" customFormat="1" ht="12">
      <c r="A6" s="15"/>
      <c r="B6" s="16" t="s">
        <v>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8" t="s">
        <v>6</v>
      </c>
      <c r="S6" s="18"/>
      <c r="T6" s="19"/>
      <c r="U6" s="20" t="s">
        <v>7</v>
      </c>
      <c r="V6" s="21"/>
    </row>
    <row r="7" spans="1:27" s="30" customFormat="1" ht="15.75">
      <c r="A7" s="23"/>
      <c r="B7" s="24" t="s">
        <v>8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5"/>
      <c r="Q7" s="25"/>
      <c r="R7" s="26" t="s">
        <v>9</v>
      </c>
      <c r="S7" s="26"/>
      <c r="T7" s="27"/>
      <c r="U7" s="28" t="s">
        <v>10</v>
      </c>
      <c r="V7" s="29"/>
    </row>
    <row r="8" spans="1:27" s="11" customFormat="1" ht="15.7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  <c r="S8" s="34"/>
      <c r="T8" s="34"/>
      <c r="U8" s="33"/>
      <c r="V8" s="35"/>
    </row>
    <row r="9" spans="1:27" ht="15.75" thickBot="1">
      <c r="A9" s="36"/>
      <c r="B9" s="37" t="s">
        <v>11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9"/>
    </row>
    <row r="10" spans="1:27" s="54" customFormat="1" ht="45">
      <c r="A10" s="40"/>
      <c r="B10" s="41" t="s">
        <v>12</v>
      </c>
      <c r="C10" s="42"/>
      <c r="D10" s="43" t="s">
        <v>13</v>
      </c>
      <c r="E10" s="44" t="s">
        <v>14</v>
      </c>
      <c r="F10" s="45" t="s">
        <v>15</v>
      </c>
      <c r="G10" s="44" t="s">
        <v>16</v>
      </c>
      <c r="H10" s="46" t="s">
        <v>17</v>
      </c>
      <c r="I10" s="47" t="s">
        <v>18</v>
      </c>
      <c r="J10" s="47" t="s">
        <v>19</v>
      </c>
      <c r="K10" s="48" t="s">
        <v>20</v>
      </c>
      <c r="L10" s="49" t="s">
        <v>21</v>
      </c>
      <c r="M10" s="50" t="s">
        <v>22</v>
      </c>
      <c r="N10" s="43" t="s">
        <v>23</v>
      </c>
      <c r="O10" s="44" t="s">
        <v>24</v>
      </c>
      <c r="P10" s="51" t="s">
        <v>25</v>
      </c>
      <c r="Q10" s="50" t="s">
        <v>26</v>
      </c>
      <c r="R10" s="44" t="s">
        <v>27</v>
      </c>
      <c r="S10" s="50" t="s">
        <v>28</v>
      </c>
      <c r="T10" s="52" t="s">
        <v>29</v>
      </c>
      <c r="U10" s="53" t="s">
        <v>30</v>
      </c>
      <c r="V10" s="53" t="s">
        <v>31</v>
      </c>
    </row>
    <row r="11" spans="1:27" s="30" customFormat="1" ht="16.5" thickBot="1">
      <c r="A11" s="23"/>
      <c r="B11" s="55">
        <v>1</v>
      </c>
      <c r="C11" s="56"/>
      <c r="D11" s="57">
        <v>55009.25</v>
      </c>
      <c r="E11" s="58">
        <v>0</v>
      </c>
      <c r="F11" s="59">
        <f>SUM(B11:E11)</f>
        <v>55010.25</v>
      </c>
      <c r="G11" s="60">
        <v>55000</v>
      </c>
      <c r="H11" s="61">
        <v>30</v>
      </c>
      <c r="I11" s="61">
        <v>20</v>
      </c>
      <c r="J11" s="61">
        <v>0</v>
      </c>
      <c r="K11" s="62">
        <v>0</v>
      </c>
      <c r="L11" s="63">
        <v>14.53</v>
      </c>
      <c r="M11" s="59">
        <f>SUM(F11+G11+H11+I11+J11+K11+L11)</f>
        <v>110074.78</v>
      </c>
      <c r="N11" s="64">
        <f>U58</f>
        <v>54329.389999999992</v>
      </c>
      <c r="O11" s="65">
        <v>0</v>
      </c>
      <c r="P11" s="66">
        <v>0</v>
      </c>
      <c r="Q11" s="59">
        <f>SUM(N11+O11+P11)</f>
        <v>54329.389999999992</v>
      </c>
      <c r="R11" s="67">
        <v>0</v>
      </c>
      <c r="S11" s="59">
        <f>SUM(M11-Q11)</f>
        <v>55745.390000000007</v>
      </c>
      <c r="T11" s="68">
        <v>0</v>
      </c>
      <c r="U11" s="69">
        <v>55745.39</v>
      </c>
      <c r="V11" s="70">
        <v>0</v>
      </c>
      <c r="W11"/>
      <c r="X11"/>
      <c r="Y11"/>
      <c r="Z11"/>
      <c r="AA11"/>
    </row>
    <row r="12" spans="1:27" s="11" customFormat="1" ht="15.75">
      <c r="A12" s="31"/>
      <c r="B12" s="71"/>
      <c r="C12" s="71"/>
      <c r="D12" s="72"/>
      <c r="E12" s="72"/>
      <c r="F12" s="72"/>
      <c r="G12" s="72"/>
      <c r="H12" s="72"/>
      <c r="I12" s="72"/>
      <c r="J12" s="72">
        <v>0</v>
      </c>
      <c r="K12" s="72"/>
      <c r="L12" s="71"/>
      <c r="M12" s="71"/>
      <c r="N12" s="73"/>
      <c r="O12" s="73"/>
      <c r="P12" s="73"/>
      <c r="Q12" s="73"/>
      <c r="R12" s="74"/>
      <c r="S12" s="75"/>
      <c r="T12" s="75"/>
      <c r="U12" s="75"/>
      <c r="W12"/>
      <c r="X12"/>
      <c r="Y12"/>
      <c r="Z12"/>
      <c r="AA12"/>
    </row>
    <row r="13" spans="1:27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76"/>
    </row>
    <row r="14" spans="1:27" s="88" customFormat="1" ht="12">
      <c r="A14" s="77"/>
      <c r="B14" s="78" t="s">
        <v>32</v>
      </c>
      <c r="C14" s="79" t="s">
        <v>33</v>
      </c>
      <c r="D14" s="79"/>
      <c r="E14" s="80"/>
      <c r="F14" s="81" t="s">
        <v>34</v>
      </c>
      <c r="G14" s="82"/>
      <c r="H14" s="82"/>
      <c r="I14" s="82"/>
      <c r="J14" s="82"/>
      <c r="K14" s="82"/>
      <c r="L14" s="82"/>
      <c r="M14" s="83"/>
      <c r="N14" s="84" t="s">
        <v>35</v>
      </c>
      <c r="O14" s="85"/>
      <c r="P14" s="85"/>
      <c r="Q14" s="86"/>
      <c r="R14" s="84" t="s">
        <v>36</v>
      </c>
      <c r="S14" s="85"/>
      <c r="T14" s="86"/>
      <c r="U14" s="87" t="s">
        <v>37</v>
      </c>
      <c r="V14" s="87"/>
    </row>
    <row r="15" spans="1:27" s="88" customFormat="1" ht="12.75" thickBot="1">
      <c r="A15" s="77"/>
      <c r="B15" s="89"/>
      <c r="C15" s="90" t="s">
        <v>38</v>
      </c>
      <c r="D15" s="91"/>
      <c r="E15" s="92" t="s">
        <v>39</v>
      </c>
      <c r="F15" s="93"/>
      <c r="G15" s="94"/>
      <c r="H15" s="94"/>
      <c r="I15" s="94"/>
      <c r="J15" s="94"/>
      <c r="K15" s="94"/>
      <c r="L15" s="94"/>
      <c r="M15" s="95"/>
      <c r="N15" s="96" t="s">
        <v>40</v>
      </c>
      <c r="O15" s="97"/>
      <c r="P15" s="97"/>
      <c r="Q15" s="98"/>
      <c r="R15" s="99"/>
      <c r="S15" s="100"/>
      <c r="T15" s="101"/>
      <c r="U15" s="87"/>
      <c r="V15" s="87"/>
    </row>
    <row r="16" spans="1:27" s="118" customFormat="1" ht="18">
      <c r="A16" s="102"/>
      <c r="B16" s="103" t="s">
        <v>41</v>
      </c>
      <c r="C16" s="104">
        <v>43500</v>
      </c>
      <c r="D16" s="105"/>
      <c r="E16" s="106">
        <v>20401</v>
      </c>
      <c r="F16" s="107" t="s">
        <v>42</v>
      </c>
      <c r="G16" s="108"/>
      <c r="H16" s="108"/>
      <c r="I16" s="108"/>
      <c r="J16" s="108"/>
      <c r="K16" s="108"/>
      <c r="L16" s="108"/>
      <c r="M16" s="109"/>
      <c r="N16" s="110">
        <v>43487</v>
      </c>
      <c r="O16" s="111"/>
      <c r="P16" s="111"/>
      <c r="Q16" s="112"/>
      <c r="R16" s="113" t="s">
        <v>43</v>
      </c>
      <c r="S16" s="114"/>
      <c r="T16" s="115"/>
      <c r="U16" s="116">
        <v>160.68</v>
      </c>
      <c r="V16" s="117"/>
    </row>
    <row r="17" spans="1:490" s="118" customFormat="1" ht="18.75" thickBot="1">
      <c r="A17" s="119"/>
      <c r="B17" s="120" t="s">
        <v>44</v>
      </c>
      <c r="C17" s="121">
        <v>43501</v>
      </c>
      <c r="D17" s="122"/>
      <c r="E17" s="123">
        <v>22784</v>
      </c>
      <c r="F17" s="124" t="s">
        <v>45</v>
      </c>
      <c r="G17" s="125"/>
      <c r="H17" s="125"/>
      <c r="I17" s="125"/>
      <c r="J17" s="125"/>
      <c r="K17" s="125"/>
      <c r="L17" s="125"/>
      <c r="M17" s="126"/>
      <c r="N17" s="127" t="s">
        <v>46</v>
      </c>
      <c r="O17" s="128"/>
      <c r="P17" s="128"/>
      <c r="Q17" s="129"/>
      <c r="R17" s="130" t="s">
        <v>47</v>
      </c>
      <c r="S17" s="131"/>
      <c r="T17" s="132"/>
      <c r="U17" s="133">
        <v>1302.98</v>
      </c>
      <c r="V17" s="134"/>
    </row>
    <row r="18" spans="1:490" s="118" customFormat="1" ht="18">
      <c r="A18" s="119"/>
      <c r="B18" s="120" t="s">
        <v>48</v>
      </c>
      <c r="C18" s="135">
        <v>43501</v>
      </c>
      <c r="D18" s="136"/>
      <c r="E18" s="137">
        <v>4013</v>
      </c>
      <c r="F18" s="138" t="s">
        <v>49</v>
      </c>
      <c r="G18" s="139"/>
      <c r="H18" s="139"/>
      <c r="I18" s="139"/>
      <c r="J18" s="139"/>
      <c r="K18" s="139"/>
      <c r="L18" s="139"/>
      <c r="M18" s="140"/>
      <c r="N18" s="141" t="s">
        <v>46</v>
      </c>
      <c r="O18" s="142"/>
      <c r="P18" s="142"/>
      <c r="Q18" s="143"/>
      <c r="R18" s="138" t="s">
        <v>47</v>
      </c>
      <c r="S18" s="139"/>
      <c r="T18" s="140"/>
      <c r="U18" s="144">
        <v>4066.42</v>
      </c>
      <c r="V18" s="145"/>
      <c r="W18" s="146"/>
    </row>
    <row r="19" spans="1:490" s="118" customFormat="1" ht="18">
      <c r="A19" s="119"/>
      <c r="B19" s="120" t="s">
        <v>50</v>
      </c>
      <c r="C19" s="147">
        <v>43501</v>
      </c>
      <c r="D19" s="148"/>
      <c r="E19" s="149">
        <v>4013</v>
      </c>
      <c r="F19" s="150" t="s">
        <v>51</v>
      </c>
      <c r="G19" s="151"/>
      <c r="H19" s="151"/>
      <c r="I19" s="151"/>
      <c r="J19" s="151"/>
      <c r="K19" s="151"/>
      <c r="L19" s="151"/>
      <c r="M19" s="152"/>
      <c r="N19" s="153" t="s">
        <v>46</v>
      </c>
      <c r="O19" s="154"/>
      <c r="P19" s="154"/>
      <c r="Q19" s="155"/>
      <c r="R19" s="150" t="s">
        <v>47</v>
      </c>
      <c r="S19" s="151"/>
      <c r="T19" s="152"/>
      <c r="U19" s="156">
        <v>1742.32</v>
      </c>
      <c r="V19" s="157"/>
    </row>
    <row r="20" spans="1:490" s="118" customFormat="1" ht="18">
      <c r="A20" s="119"/>
      <c r="B20" s="120" t="s">
        <v>52</v>
      </c>
      <c r="C20" s="147">
        <v>43501</v>
      </c>
      <c r="D20" s="148"/>
      <c r="E20" s="149">
        <v>4013</v>
      </c>
      <c r="F20" s="150" t="s">
        <v>53</v>
      </c>
      <c r="G20" s="151"/>
      <c r="H20" s="151"/>
      <c r="I20" s="151"/>
      <c r="J20" s="151"/>
      <c r="K20" s="151"/>
      <c r="L20" s="151"/>
      <c r="M20" s="152"/>
      <c r="N20" s="153" t="s">
        <v>46</v>
      </c>
      <c r="O20" s="154"/>
      <c r="P20" s="154"/>
      <c r="Q20" s="155"/>
      <c r="R20" s="150" t="s">
        <v>47</v>
      </c>
      <c r="S20" s="151"/>
      <c r="T20" s="152"/>
      <c r="U20" s="156">
        <v>1392.64</v>
      </c>
      <c r="V20" s="157"/>
    </row>
    <row r="21" spans="1:490" s="118" customFormat="1" ht="18">
      <c r="A21" s="119"/>
      <c r="B21" s="120" t="s">
        <v>54</v>
      </c>
      <c r="C21" s="147">
        <v>43501</v>
      </c>
      <c r="D21" s="148"/>
      <c r="E21" s="149">
        <v>4013</v>
      </c>
      <c r="F21" s="150" t="s">
        <v>55</v>
      </c>
      <c r="G21" s="151"/>
      <c r="H21" s="151"/>
      <c r="I21" s="151"/>
      <c r="J21" s="151"/>
      <c r="K21" s="151"/>
      <c r="L21" s="151"/>
      <c r="M21" s="152"/>
      <c r="N21" s="153" t="s">
        <v>46</v>
      </c>
      <c r="O21" s="154"/>
      <c r="P21" s="154"/>
      <c r="Q21" s="155"/>
      <c r="R21" s="150" t="s">
        <v>47</v>
      </c>
      <c r="S21" s="151"/>
      <c r="T21" s="152"/>
      <c r="U21" s="156">
        <v>1113.56</v>
      </c>
      <c r="V21" s="157"/>
      <c r="W21" s="158"/>
    </row>
    <row r="22" spans="1:490" s="118" customFormat="1" ht="18.75" thickBot="1">
      <c r="A22" s="119"/>
      <c r="B22" s="120" t="s">
        <v>56</v>
      </c>
      <c r="C22" s="147">
        <v>43501</v>
      </c>
      <c r="D22" s="148"/>
      <c r="E22" s="149">
        <v>4013</v>
      </c>
      <c r="F22" s="150" t="s">
        <v>57</v>
      </c>
      <c r="G22" s="151"/>
      <c r="H22" s="151"/>
      <c r="I22" s="151"/>
      <c r="J22" s="151"/>
      <c r="K22" s="151"/>
      <c r="L22" s="151"/>
      <c r="M22" s="152"/>
      <c r="N22" s="153" t="s">
        <v>46</v>
      </c>
      <c r="O22" s="154"/>
      <c r="P22" s="154"/>
      <c r="Q22" s="155"/>
      <c r="R22" s="150" t="s">
        <v>47</v>
      </c>
      <c r="S22" s="151"/>
      <c r="T22" s="152"/>
      <c r="U22" s="156">
        <v>304.81</v>
      </c>
      <c r="V22" s="157"/>
      <c r="W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  <c r="FX22" s="158"/>
      <c r="FY22" s="158"/>
      <c r="FZ22" s="158"/>
      <c r="GA22" s="158"/>
      <c r="GB22" s="158"/>
      <c r="GC22" s="158"/>
      <c r="GD22" s="158"/>
      <c r="GE22" s="158"/>
      <c r="GF22" s="158"/>
      <c r="GG22" s="158"/>
      <c r="GH22" s="158"/>
      <c r="GI22" s="158"/>
      <c r="GJ22" s="158"/>
      <c r="GK22" s="158"/>
      <c r="GL22" s="158"/>
      <c r="GM22" s="158"/>
      <c r="GN22" s="158"/>
      <c r="GO22" s="158"/>
      <c r="GP22" s="158"/>
      <c r="GQ22" s="158"/>
      <c r="GR22" s="158"/>
      <c r="GS22" s="158"/>
      <c r="GT22" s="158"/>
      <c r="GU22" s="158"/>
      <c r="GV22" s="158"/>
      <c r="GW22" s="158"/>
      <c r="GX22" s="158"/>
      <c r="GY22" s="158"/>
      <c r="GZ22" s="158"/>
      <c r="HA22" s="158"/>
      <c r="HB22" s="158"/>
      <c r="HC22" s="158"/>
      <c r="HD22" s="158"/>
      <c r="HE22" s="158"/>
      <c r="HF22" s="158"/>
      <c r="HG22" s="158"/>
      <c r="HH22" s="158"/>
      <c r="HI22" s="158"/>
      <c r="HJ22" s="158"/>
      <c r="HK22" s="158"/>
      <c r="HL22" s="158"/>
      <c r="HM22" s="158"/>
      <c r="HN22" s="158"/>
      <c r="HO22" s="158"/>
      <c r="HP22" s="158"/>
      <c r="HQ22" s="158"/>
      <c r="HR22" s="158"/>
      <c r="HS22" s="158"/>
      <c r="HT22" s="158"/>
      <c r="HU22" s="158"/>
      <c r="HV22" s="158"/>
      <c r="HW22" s="158"/>
      <c r="HX22" s="158"/>
      <c r="HY22" s="158"/>
      <c r="HZ22" s="158"/>
      <c r="IA22" s="158"/>
      <c r="IB22" s="158"/>
      <c r="IC22" s="158"/>
      <c r="ID22" s="158"/>
      <c r="IE22" s="158"/>
      <c r="IF22" s="158"/>
      <c r="IG22" s="158"/>
      <c r="IH22" s="158"/>
      <c r="II22" s="158"/>
      <c r="IJ22" s="158"/>
      <c r="IK22" s="158"/>
      <c r="IL22" s="158"/>
      <c r="IM22" s="158"/>
      <c r="IN22" s="158"/>
      <c r="IO22" s="158"/>
      <c r="IP22" s="158"/>
      <c r="IQ22" s="158"/>
      <c r="IR22" s="158"/>
      <c r="IS22" s="158"/>
      <c r="IT22" s="158"/>
      <c r="IU22" s="158"/>
      <c r="IV22" s="158"/>
      <c r="IW22" s="158"/>
      <c r="IX22" s="158"/>
      <c r="IY22" s="158"/>
      <c r="IZ22" s="158"/>
      <c r="JA22" s="158"/>
      <c r="JB22" s="158"/>
      <c r="JC22" s="158"/>
      <c r="JD22" s="158"/>
      <c r="JE22" s="158"/>
      <c r="JF22" s="158"/>
      <c r="JG22" s="158"/>
      <c r="JH22" s="158"/>
      <c r="JI22" s="158"/>
      <c r="JJ22" s="158"/>
      <c r="JK22" s="158"/>
      <c r="JL22" s="158"/>
      <c r="JM22" s="158"/>
      <c r="JN22" s="158"/>
      <c r="JO22" s="158"/>
      <c r="JP22" s="158"/>
      <c r="JQ22" s="158"/>
      <c r="JR22" s="158"/>
      <c r="JS22" s="158"/>
      <c r="JT22" s="158"/>
      <c r="JU22" s="158"/>
      <c r="JV22" s="158"/>
      <c r="JW22" s="158"/>
      <c r="JX22" s="158"/>
      <c r="JY22" s="158"/>
      <c r="JZ22" s="158"/>
      <c r="KA22" s="158"/>
      <c r="KB22" s="158"/>
      <c r="KC22" s="158"/>
      <c r="KD22" s="158"/>
      <c r="KE22" s="158"/>
      <c r="KF22" s="158"/>
      <c r="KG22" s="158"/>
      <c r="KH22" s="158"/>
      <c r="KI22" s="158"/>
      <c r="KJ22" s="158"/>
      <c r="KK22" s="158"/>
      <c r="KL22" s="158"/>
      <c r="KM22" s="158"/>
      <c r="KN22" s="158"/>
      <c r="KO22" s="158"/>
      <c r="KP22" s="158"/>
      <c r="KQ22" s="158"/>
      <c r="KR22" s="158"/>
      <c r="KS22" s="158"/>
      <c r="KT22" s="158"/>
      <c r="KU22" s="158"/>
      <c r="KV22" s="158"/>
      <c r="KW22" s="158"/>
      <c r="KX22" s="158"/>
      <c r="KY22" s="158"/>
      <c r="KZ22" s="158"/>
      <c r="LA22" s="158"/>
      <c r="LB22" s="158"/>
      <c r="LC22" s="158"/>
      <c r="LD22" s="158"/>
      <c r="LE22" s="158"/>
      <c r="LF22" s="158"/>
      <c r="LG22" s="158"/>
      <c r="LH22" s="158"/>
      <c r="LI22" s="158"/>
      <c r="LJ22" s="158"/>
      <c r="LK22" s="158"/>
      <c r="LL22" s="158"/>
      <c r="LM22" s="158"/>
      <c r="LN22" s="158"/>
      <c r="LO22" s="158"/>
      <c r="LP22" s="158"/>
      <c r="LQ22" s="158"/>
      <c r="LR22" s="158"/>
      <c r="LS22" s="158"/>
      <c r="LT22" s="158"/>
      <c r="LU22" s="158"/>
      <c r="LV22" s="158"/>
      <c r="LW22" s="158"/>
      <c r="LX22" s="158"/>
      <c r="LY22" s="158"/>
      <c r="LZ22" s="158"/>
      <c r="MA22" s="158"/>
      <c r="MB22" s="158"/>
      <c r="MC22" s="158"/>
      <c r="MD22" s="158"/>
      <c r="ME22" s="158"/>
      <c r="MF22" s="158"/>
      <c r="MG22" s="158"/>
      <c r="MH22" s="158"/>
      <c r="MI22" s="158"/>
      <c r="MJ22" s="158"/>
      <c r="MK22" s="158"/>
      <c r="ML22" s="158"/>
      <c r="MM22" s="158"/>
      <c r="MN22" s="158"/>
      <c r="MO22" s="158"/>
      <c r="MP22" s="158"/>
      <c r="MQ22" s="158"/>
      <c r="MR22" s="158"/>
      <c r="MS22" s="158"/>
      <c r="MT22" s="158"/>
      <c r="MU22" s="158"/>
      <c r="MV22" s="158"/>
      <c r="MW22" s="158"/>
      <c r="MX22" s="158"/>
      <c r="MY22" s="158"/>
      <c r="MZ22" s="158"/>
      <c r="NA22" s="158"/>
      <c r="NB22" s="158"/>
      <c r="NC22" s="158"/>
      <c r="ND22" s="158"/>
      <c r="NE22" s="158"/>
      <c r="NF22" s="158"/>
      <c r="NG22" s="158"/>
      <c r="NH22" s="158"/>
      <c r="NI22" s="158"/>
      <c r="NJ22" s="158"/>
      <c r="NK22" s="158"/>
      <c r="NL22" s="158"/>
      <c r="NM22" s="158"/>
      <c r="NN22" s="158"/>
      <c r="NO22" s="158"/>
      <c r="NP22" s="158"/>
      <c r="NQ22" s="158"/>
      <c r="NR22" s="158"/>
      <c r="NS22" s="158"/>
      <c r="NT22" s="158"/>
      <c r="NU22" s="158"/>
      <c r="NV22" s="158"/>
      <c r="NW22" s="158"/>
      <c r="NX22" s="158"/>
      <c r="NY22" s="158"/>
      <c r="NZ22" s="158"/>
      <c r="OA22" s="158"/>
      <c r="OB22" s="158"/>
      <c r="OC22" s="158"/>
      <c r="OD22" s="158"/>
      <c r="OE22" s="158"/>
      <c r="OF22" s="158"/>
      <c r="OG22" s="158"/>
      <c r="OH22" s="158"/>
      <c r="OI22" s="158"/>
      <c r="OJ22" s="158"/>
      <c r="OK22" s="158"/>
      <c r="OL22" s="158"/>
      <c r="OM22" s="158"/>
      <c r="ON22" s="158"/>
      <c r="OO22" s="158"/>
      <c r="OP22" s="158"/>
      <c r="OQ22" s="158"/>
      <c r="OR22" s="158"/>
      <c r="OS22" s="158"/>
      <c r="OT22" s="158"/>
      <c r="OU22" s="158"/>
      <c r="OV22" s="158"/>
      <c r="OW22" s="158"/>
      <c r="OX22" s="158"/>
      <c r="OY22" s="158"/>
      <c r="OZ22" s="158"/>
      <c r="PA22" s="158"/>
      <c r="PB22" s="158"/>
      <c r="PC22" s="158"/>
      <c r="PD22" s="158"/>
      <c r="PE22" s="158"/>
      <c r="PF22" s="158"/>
      <c r="PG22" s="158"/>
      <c r="PH22" s="158"/>
      <c r="PI22" s="158"/>
      <c r="PJ22" s="158"/>
      <c r="PK22" s="158"/>
      <c r="PL22" s="158"/>
      <c r="PM22" s="158"/>
      <c r="PN22" s="158"/>
      <c r="PO22" s="158"/>
      <c r="PP22" s="158"/>
      <c r="PQ22" s="158"/>
      <c r="PR22" s="158"/>
      <c r="PS22" s="158"/>
      <c r="PT22" s="158"/>
      <c r="PU22" s="158"/>
      <c r="PV22" s="158"/>
      <c r="PW22" s="158"/>
      <c r="PX22" s="158"/>
      <c r="PY22" s="158"/>
      <c r="PZ22" s="158"/>
      <c r="QA22" s="158"/>
      <c r="QB22" s="158"/>
      <c r="QC22" s="158"/>
      <c r="QD22" s="158"/>
      <c r="QE22" s="158"/>
      <c r="QF22" s="158"/>
      <c r="QG22" s="158"/>
      <c r="QH22" s="158"/>
      <c r="QI22" s="158"/>
      <c r="QJ22" s="158"/>
      <c r="QK22" s="158"/>
      <c r="QL22" s="158"/>
      <c r="QM22" s="158"/>
      <c r="QN22" s="158"/>
      <c r="QO22" s="158"/>
      <c r="QP22" s="158"/>
      <c r="QQ22" s="158"/>
      <c r="QR22" s="158"/>
      <c r="QS22" s="158"/>
      <c r="QT22" s="158"/>
      <c r="QU22" s="158"/>
      <c r="QV22" s="158"/>
      <c r="QW22" s="158"/>
      <c r="QX22" s="158"/>
      <c r="QY22" s="158"/>
      <c r="QZ22" s="158"/>
      <c r="RA22" s="158"/>
      <c r="RB22" s="158"/>
      <c r="RC22" s="158"/>
      <c r="RD22" s="158"/>
      <c r="RE22" s="158"/>
      <c r="RF22" s="158"/>
      <c r="RG22" s="158"/>
      <c r="RH22" s="158"/>
      <c r="RI22" s="158"/>
      <c r="RJ22" s="158"/>
      <c r="RK22" s="158"/>
      <c r="RL22" s="158"/>
      <c r="RM22" s="158"/>
      <c r="RN22" s="158"/>
      <c r="RO22" s="158"/>
      <c r="RP22" s="158"/>
      <c r="RQ22" s="158"/>
      <c r="RR22" s="158"/>
      <c r="RS22" s="158"/>
      <c r="RT22" s="158"/>
      <c r="RU22" s="158"/>
      <c r="RV22" s="158"/>
    </row>
    <row r="23" spans="1:490" s="160" customFormat="1" ht="18">
      <c r="A23" s="159"/>
      <c r="B23" s="120" t="s">
        <v>58</v>
      </c>
      <c r="C23" s="147">
        <v>43501</v>
      </c>
      <c r="D23" s="148"/>
      <c r="E23" s="149">
        <v>4013</v>
      </c>
      <c r="F23" s="150" t="s">
        <v>59</v>
      </c>
      <c r="G23" s="151"/>
      <c r="H23" s="151"/>
      <c r="I23" s="151"/>
      <c r="J23" s="151"/>
      <c r="K23" s="151"/>
      <c r="L23" s="151"/>
      <c r="M23" s="152"/>
      <c r="N23" s="153" t="s">
        <v>46</v>
      </c>
      <c r="O23" s="154"/>
      <c r="P23" s="154"/>
      <c r="Q23" s="155"/>
      <c r="R23" s="150" t="s">
        <v>47</v>
      </c>
      <c r="S23" s="151"/>
      <c r="T23" s="152"/>
      <c r="U23" s="156">
        <v>1092.92</v>
      </c>
      <c r="V23" s="157"/>
      <c r="W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8"/>
      <c r="FB23" s="158"/>
      <c r="FC23" s="158"/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8"/>
      <c r="FO23" s="158"/>
      <c r="FP23" s="158"/>
      <c r="FQ23" s="158"/>
      <c r="FR23" s="158"/>
      <c r="FS23" s="158"/>
      <c r="FT23" s="158"/>
      <c r="FU23" s="158"/>
      <c r="FV23" s="158"/>
      <c r="FW23" s="158"/>
      <c r="FX23" s="158"/>
      <c r="FY23" s="158"/>
      <c r="FZ23" s="158"/>
      <c r="GA23" s="158"/>
      <c r="GB23" s="158"/>
      <c r="GC23" s="158"/>
      <c r="GD23" s="158"/>
      <c r="GE23" s="158"/>
      <c r="GF23" s="158"/>
      <c r="GG23" s="158"/>
      <c r="GH23" s="158"/>
      <c r="GI23" s="158"/>
      <c r="GJ23" s="158"/>
      <c r="GK23" s="158"/>
      <c r="GL23" s="158"/>
      <c r="GM23" s="158"/>
      <c r="GN23" s="158"/>
      <c r="GO23" s="158"/>
      <c r="GP23" s="158"/>
      <c r="GQ23" s="158"/>
      <c r="GR23" s="158"/>
      <c r="GS23" s="158"/>
      <c r="GT23" s="158"/>
      <c r="GU23" s="158"/>
      <c r="GV23" s="158"/>
      <c r="GW23" s="158"/>
      <c r="GX23" s="158"/>
      <c r="GY23" s="158"/>
      <c r="GZ23" s="158"/>
      <c r="HA23" s="158"/>
      <c r="HB23" s="158"/>
      <c r="HC23" s="158"/>
      <c r="HD23" s="158"/>
      <c r="HE23" s="158"/>
      <c r="HF23" s="158"/>
      <c r="HG23" s="158"/>
      <c r="HH23" s="158"/>
      <c r="HI23" s="158"/>
      <c r="HJ23" s="158"/>
      <c r="HK23" s="158"/>
      <c r="HL23" s="158"/>
      <c r="HM23" s="158"/>
      <c r="HN23" s="158"/>
      <c r="HO23" s="158"/>
      <c r="HP23" s="158"/>
      <c r="HQ23" s="158"/>
      <c r="HR23" s="158"/>
      <c r="HS23" s="158"/>
      <c r="HT23" s="158"/>
      <c r="HU23" s="158"/>
      <c r="HV23" s="158"/>
      <c r="HW23" s="158"/>
      <c r="HX23" s="158"/>
      <c r="HY23" s="158"/>
      <c r="HZ23" s="158"/>
      <c r="IA23" s="158"/>
      <c r="IB23" s="158"/>
      <c r="IC23" s="158"/>
      <c r="ID23" s="158"/>
      <c r="IE23" s="158"/>
      <c r="IF23" s="158"/>
      <c r="IG23" s="158"/>
      <c r="IH23" s="158"/>
      <c r="II23" s="158"/>
      <c r="IJ23" s="158"/>
      <c r="IK23" s="158"/>
      <c r="IL23" s="158"/>
      <c r="IM23" s="158"/>
      <c r="IN23" s="158"/>
      <c r="IO23" s="158"/>
      <c r="IP23" s="158"/>
      <c r="IQ23" s="158"/>
      <c r="IR23" s="158"/>
      <c r="IS23" s="158"/>
      <c r="IT23" s="158"/>
      <c r="IU23" s="158"/>
      <c r="IV23" s="158"/>
      <c r="IW23" s="158"/>
      <c r="IX23" s="158"/>
      <c r="IY23" s="158"/>
      <c r="IZ23" s="158"/>
      <c r="JA23" s="158"/>
      <c r="JB23" s="158"/>
      <c r="JC23" s="158"/>
      <c r="JD23" s="158"/>
      <c r="JE23" s="158"/>
      <c r="JF23" s="158"/>
      <c r="JG23" s="158"/>
      <c r="JH23" s="158"/>
      <c r="JI23" s="158"/>
      <c r="JJ23" s="158"/>
      <c r="JK23" s="158"/>
      <c r="JL23" s="158"/>
      <c r="JM23" s="158"/>
      <c r="JN23" s="158"/>
      <c r="JO23" s="158"/>
      <c r="JP23" s="158"/>
      <c r="JQ23" s="158"/>
      <c r="JR23" s="158"/>
      <c r="JS23" s="158"/>
      <c r="JT23" s="158"/>
      <c r="JU23" s="158"/>
      <c r="JV23" s="158"/>
      <c r="JW23" s="158"/>
      <c r="JX23" s="158"/>
      <c r="JY23" s="158"/>
      <c r="JZ23" s="158"/>
      <c r="KA23" s="158"/>
      <c r="KB23" s="158"/>
      <c r="KC23" s="158"/>
      <c r="KD23" s="158"/>
      <c r="KE23" s="158"/>
      <c r="KF23" s="158"/>
      <c r="KG23" s="158"/>
      <c r="KH23" s="158"/>
      <c r="KI23" s="158"/>
      <c r="KJ23" s="158"/>
      <c r="KK23" s="158"/>
      <c r="KL23" s="158"/>
      <c r="KM23" s="158"/>
      <c r="KN23" s="158"/>
      <c r="KO23" s="158"/>
      <c r="KP23" s="158"/>
      <c r="KQ23" s="158"/>
      <c r="KR23" s="158"/>
      <c r="KS23" s="158"/>
      <c r="KT23" s="158"/>
      <c r="KU23" s="158"/>
      <c r="KV23" s="158"/>
      <c r="KW23" s="158"/>
      <c r="KX23" s="158"/>
      <c r="KY23" s="158"/>
      <c r="KZ23" s="158"/>
      <c r="LA23" s="158"/>
      <c r="LB23" s="158"/>
      <c r="LC23" s="158"/>
      <c r="LD23" s="158"/>
      <c r="LE23" s="158"/>
      <c r="LF23" s="158"/>
      <c r="LG23" s="158"/>
      <c r="LH23" s="158"/>
      <c r="LI23" s="158"/>
      <c r="LJ23" s="158"/>
      <c r="LK23" s="158"/>
      <c r="LL23" s="158"/>
      <c r="LM23" s="158"/>
      <c r="LN23" s="158"/>
      <c r="LO23" s="158"/>
      <c r="LP23" s="158"/>
      <c r="LQ23" s="158"/>
      <c r="LR23" s="158"/>
      <c r="LS23" s="158"/>
      <c r="LT23" s="158"/>
      <c r="LU23" s="158"/>
      <c r="LV23" s="158"/>
      <c r="LW23" s="158"/>
      <c r="LX23" s="158"/>
      <c r="LY23" s="158"/>
      <c r="LZ23" s="158"/>
      <c r="MA23" s="158"/>
      <c r="MB23" s="158"/>
      <c r="MC23" s="158"/>
      <c r="MD23" s="158"/>
      <c r="ME23" s="158"/>
      <c r="MF23" s="158"/>
      <c r="MG23" s="158"/>
      <c r="MH23" s="158"/>
      <c r="MI23" s="158"/>
      <c r="MJ23" s="158"/>
      <c r="MK23" s="158"/>
      <c r="ML23" s="158"/>
      <c r="MM23" s="158"/>
      <c r="MN23" s="158"/>
      <c r="MO23" s="158"/>
      <c r="MP23" s="158"/>
      <c r="MQ23" s="158"/>
      <c r="MR23" s="158"/>
      <c r="MS23" s="158"/>
      <c r="MT23" s="158"/>
      <c r="MU23" s="158"/>
      <c r="MV23" s="158"/>
      <c r="MW23" s="158"/>
      <c r="MX23" s="158"/>
      <c r="MY23" s="158"/>
      <c r="MZ23" s="158"/>
      <c r="NA23" s="158"/>
      <c r="NB23" s="158"/>
      <c r="NC23" s="158"/>
      <c r="ND23" s="158"/>
      <c r="NE23" s="158"/>
      <c r="NF23" s="158"/>
      <c r="NG23" s="158"/>
      <c r="NH23" s="158"/>
      <c r="NI23" s="158"/>
      <c r="NJ23" s="158"/>
      <c r="NK23" s="158"/>
      <c r="NL23" s="158"/>
      <c r="NM23" s="158"/>
      <c r="NN23" s="158"/>
      <c r="NO23" s="158"/>
      <c r="NP23" s="158"/>
      <c r="NQ23" s="158"/>
      <c r="NR23" s="158"/>
      <c r="NS23" s="158"/>
      <c r="NT23" s="158"/>
      <c r="NU23" s="158"/>
      <c r="NV23" s="158"/>
      <c r="NW23" s="158"/>
      <c r="NX23" s="158"/>
      <c r="NY23" s="158"/>
      <c r="NZ23" s="158"/>
      <c r="OA23" s="158"/>
      <c r="OB23" s="158"/>
      <c r="OC23" s="158"/>
      <c r="OD23" s="158"/>
      <c r="OE23" s="158"/>
      <c r="OF23" s="158"/>
      <c r="OG23" s="158"/>
      <c r="OH23" s="158"/>
      <c r="OI23" s="158"/>
      <c r="OJ23" s="158"/>
      <c r="OK23" s="158"/>
      <c r="OL23" s="158"/>
      <c r="OM23" s="158"/>
      <c r="ON23" s="158"/>
      <c r="OO23" s="158"/>
      <c r="OP23" s="158"/>
      <c r="OQ23" s="158"/>
      <c r="OR23" s="158"/>
      <c r="OS23" s="158"/>
      <c r="OT23" s="158"/>
      <c r="OU23" s="158"/>
      <c r="OV23" s="158"/>
      <c r="OW23" s="158"/>
      <c r="OX23" s="158"/>
      <c r="OY23" s="158"/>
      <c r="OZ23" s="158"/>
      <c r="PA23" s="158"/>
      <c r="PB23" s="158"/>
      <c r="PC23" s="158"/>
      <c r="PD23" s="158"/>
      <c r="PE23" s="158"/>
      <c r="PF23" s="158"/>
      <c r="PG23" s="158"/>
      <c r="PH23" s="158"/>
      <c r="PI23" s="158"/>
      <c r="PJ23" s="158"/>
      <c r="PK23" s="158"/>
      <c r="PL23" s="158"/>
      <c r="PM23" s="158"/>
      <c r="PN23" s="158"/>
      <c r="PO23" s="158"/>
      <c r="PP23" s="158"/>
      <c r="PQ23" s="158"/>
      <c r="PR23" s="158"/>
      <c r="PS23" s="158"/>
      <c r="PT23" s="158"/>
      <c r="PU23" s="158"/>
      <c r="PV23" s="158"/>
      <c r="PW23" s="158"/>
      <c r="PX23" s="158"/>
      <c r="PY23" s="158"/>
      <c r="PZ23" s="158"/>
      <c r="QA23" s="158"/>
      <c r="QB23" s="158"/>
      <c r="QC23" s="158"/>
      <c r="QD23" s="158"/>
      <c r="QE23" s="158"/>
      <c r="QF23" s="158"/>
      <c r="QG23" s="158"/>
      <c r="QH23" s="158"/>
      <c r="QI23" s="158"/>
      <c r="QJ23" s="158"/>
      <c r="QK23" s="158"/>
      <c r="QL23" s="158"/>
      <c r="QM23" s="158"/>
      <c r="QN23" s="158"/>
      <c r="QO23" s="158"/>
      <c r="QP23" s="158"/>
      <c r="QQ23" s="158"/>
      <c r="QR23" s="158"/>
      <c r="QS23" s="158"/>
      <c r="QT23" s="158"/>
      <c r="QU23" s="158"/>
      <c r="QV23" s="158"/>
      <c r="QW23" s="158"/>
      <c r="QX23" s="158"/>
      <c r="QY23" s="158"/>
      <c r="QZ23" s="158"/>
      <c r="RA23" s="158"/>
      <c r="RB23" s="158"/>
      <c r="RC23" s="158"/>
      <c r="RD23" s="158"/>
      <c r="RE23" s="158"/>
      <c r="RF23" s="158"/>
      <c r="RG23" s="158"/>
      <c r="RH23" s="158"/>
      <c r="RI23" s="158"/>
      <c r="RJ23" s="158"/>
      <c r="RK23" s="158"/>
      <c r="RL23" s="158"/>
      <c r="RM23" s="158"/>
      <c r="RN23" s="158"/>
      <c r="RO23" s="158"/>
      <c r="RP23" s="158"/>
      <c r="RQ23" s="158"/>
      <c r="RR23" s="158"/>
      <c r="RS23" s="158"/>
      <c r="RT23" s="158"/>
      <c r="RU23" s="158"/>
      <c r="RV23" s="158"/>
    </row>
    <row r="24" spans="1:490" s="158" customFormat="1" ht="18">
      <c r="A24" s="159"/>
      <c r="B24" s="120" t="s">
        <v>60</v>
      </c>
      <c r="C24" s="147">
        <v>43501</v>
      </c>
      <c r="D24" s="148"/>
      <c r="E24" s="149">
        <v>4013</v>
      </c>
      <c r="F24" s="150" t="s">
        <v>61</v>
      </c>
      <c r="G24" s="151"/>
      <c r="H24" s="151"/>
      <c r="I24" s="151"/>
      <c r="J24" s="151"/>
      <c r="K24" s="151"/>
      <c r="L24" s="151"/>
      <c r="M24" s="152"/>
      <c r="N24" s="153" t="s">
        <v>46</v>
      </c>
      <c r="O24" s="154"/>
      <c r="P24" s="154"/>
      <c r="Q24" s="155"/>
      <c r="R24" s="150" t="s">
        <v>47</v>
      </c>
      <c r="S24" s="151"/>
      <c r="T24" s="152"/>
      <c r="U24" s="156">
        <v>871.22</v>
      </c>
      <c r="V24" s="157"/>
    </row>
    <row r="25" spans="1:490" s="158" customFormat="1" ht="18">
      <c r="A25" s="159"/>
      <c r="B25" s="120" t="s">
        <v>62</v>
      </c>
      <c r="C25" s="147">
        <v>43501</v>
      </c>
      <c r="D25" s="148"/>
      <c r="E25" s="149">
        <v>4013</v>
      </c>
      <c r="F25" s="150" t="s">
        <v>63</v>
      </c>
      <c r="G25" s="151"/>
      <c r="H25" s="151"/>
      <c r="I25" s="151"/>
      <c r="J25" s="151"/>
      <c r="K25" s="151"/>
      <c r="L25" s="151"/>
      <c r="M25" s="152"/>
      <c r="N25" s="153" t="s">
        <v>46</v>
      </c>
      <c r="O25" s="154"/>
      <c r="P25" s="154"/>
      <c r="Q25" s="155"/>
      <c r="R25" s="150" t="s">
        <v>47</v>
      </c>
      <c r="S25" s="151"/>
      <c r="T25" s="152"/>
      <c r="U25" s="156">
        <v>1493.78</v>
      </c>
      <c r="V25" s="157"/>
    </row>
    <row r="26" spans="1:490" s="158" customFormat="1" ht="18">
      <c r="A26" s="159"/>
      <c r="B26" s="120" t="s">
        <v>64</v>
      </c>
      <c r="C26" s="147">
        <v>43501</v>
      </c>
      <c r="D26" s="148"/>
      <c r="E26" s="149">
        <v>4013</v>
      </c>
      <c r="F26" s="150" t="s">
        <v>65</v>
      </c>
      <c r="G26" s="151"/>
      <c r="H26" s="151"/>
      <c r="I26" s="151"/>
      <c r="J26" s="151"/>
      <c r="K26" s="151"/>
      <c r="L26" s="151"/>
      <c r="M26" s="152"/>
      <c r="N26" s="153" t="s">
        <v>46</v>
      </c>
      <c r="O26" s="154"/>
      <c r="P26" s="154"/>
      <c r="Q26" s="155"/>
      <c r="R26" s="150" t="s">
        <v>47</v>
      </c>
      <c r="S26" s="151"/>
      <c r="T26" s="152"/>
      <c r="U26" s="156">
        <v>129.49</v>
      </c>
      <c r="V26" s="157"/>
    </row>
    <row r="27" spans="1:490" s="158" customFormat="1" ht="18">
      <c r="A27" s="159"/>
      <c r="B27" s="120" t="s">
        <v>66</v>
      </c>
      <c r="C27" s="147">
        <v>43501</v>
      </c>
      <c r="D27" s="148"/>
      <c r="E27" s="149">
        <v>4013</v>
      </c>
      <c r="F27" s="150" t="s">
        <v>67</v>
      </c>
      <c r="G27" s="151"/>
      <c r="H27" s="151"/>
      <c r="I27" s="151"/>
      <c r="J27" s="151"/>
      <c r="K27" s="151"/>
      <c r="L27" s="151"/>
      <c r="M27" s="152"/>
      <c r="N27" s="153" t="s">
        <v>46</v>
      </c>
      <c r="O27" s="154"/>
      <c r="P27" s="154"/>
      <c r="Q27" s="155"/>
      <c r="R27" s="150" t="s">
        <v>47</v>
      </c>
      <c r="S27" s="151"/>
      <c r="T27" s="152"/>
      <c r="U27" s="156">
        <v>1374.63</v>
      </c>
      <c r="V27" s="157"/>
    </row>
    <row r="28" spans="1:490" s="158" customFormat="1" ht="18">
      <c r="A28" s="159"/>
      <c r="B28" s="120" t="s">
        <v>68</v>
      </c>
      <c r="C28" s="147">
        <v>43501</v>
      </c>
      <c r="D28" s="148"/>
      <c r="E28" s="149">
        <v>4013</v>
      </c>
      <c r="F28" s="150" t="s">
        <v>69</v>
      </c>
      <c r="G28" s="151"/>
      <c r="H28" s="151"/>
      <c r="I28" s="151"/>
      <c r="J28" s="151"/>
      <c r="K28" s="151"/>
      <c r="L28" s="151"/>
      <c r="M28" s="152"/>
      <c r="N28" s="153" t="s">
        <v>46</v>
      </c>
      <c r="O28" s="154"/>
      <c r="P28" s="154"/>
      <c r="Q28" s="155"/>
      <c r="R28" s="150" t="s">
        <v>47</v>
      </c>
      <c r="S28" s="151"/>
      <c r="T28" s="152"/>
      <c r="U28" s="156">
        <v>187.56</v>
      </c>
      <c r="V28" s="157"/>
    </row>
    <row r="29" spans="1:490" s="158" customFormat="1" ht="18">
      <c r="A29" s="159"/>
      <c r="B29" s="120" t="s">
        <v>70</v>
      </c>
      <c r="C29" s="147">
        <v>43501</v>
      </c>
      <c r="D29" s="148"/>
      <c r="E29" s="149">
        <v>4013</v>
      </c>
      <c r="F29" s="150" t="s">
        <v>71</v>
      </c>
      <c r="G29" s="151"/>
      <c r="H29" s="151"/>
      <c r="I29" s="151"/>
      <c r="J29" s="151"/>
      <c r="K29" s="151"/>
      <c r="L29" s="151"/>
      <c r="M29" s="152"/>
      <c r="N29" s="153" t="s">
        <v>46</v>
      </c>
      <c r="O29" s="154"/>
      <c r="P29" s="154"/>
      <c r="Q29" s="155"/>
      <c r="R29" s="150" t="s">
        <v>47</v>
      </c>
      <c r="S29" s="151"/>
      <c r="T29" s="152"/>
      <c r="U29" s="156">
        <v>147.41</v>
      </c>
      <c r="V29" s="157"/>
    </row>
    <row r="30" spans="1:490" s="158" customFormat="1" ht="18">
      <c r="A30" s="159"/>
      <c r="B30" s="120" t="s">
        <v>72</v>
      </c>
      <c r="C30" s="147">
        <v>43501</v>
      </c>
      <c r="D30" s="148"/>
      <c r="E30" s="149">
        <v>4013</v>
      </c>
      <c r="F30" s="150" t="s">
        <v>73</v>
      </c>
      <c r="G30" s="151"/>
      <c r="H30" s="151"/>
      <c r="I30" s="151"/>
      <c r="J30" s="151"/>
      <c r="K30" s="151"/>
      <c r="L30" s="151"/>
      <c r="M30" s="152"/>
      <c r="N30" s="153" t="s">
        <v>46</v>
      </c>
      <c r="O30" s="154"/>
      <c r="P30" s="154"/>
      <c r="Q30" s="155"/>
      <c r="R30" s="150" t="s">
        <v>47</v>
      </c>
      <c r="S30" s="151"/>
      <c r="T30" s="152"/>
      <c r="U30" s="156">
        <v>138.32</v>
      </c>
      <c r="V30" s="157"/>
    </row>
    <row r="31" spans="1:490" s="158" customFormat="1" ht="18">
      <c r="A31" s="159"/>
      <c r="B31" s="120" t="s">
        <v>74</v>
      </c>
      <c r="C31" s="147">
        <v>43501</v>
      </c>
      <c r="D31" s="148"/>
      <c r="E31" s="149">
        <v>4013</v>
      </c>
      <c r="F31" s="150" t="s">
        <v>75</v>
      </c>
      <c r="G31" s="151"/>
      <c r="H31" s="151"/>
      <c r="I31" s="151"/>
      <c r="J31" s="151"/>
      <c r="K31" s="151"/>
      <c r="L31" s="151"/>
      <c r="M31" s="152"/>
      <c r="N31" s="153" t="s">
        <v>46</v>
      </c>
      <c r="O31" s="154"/>
      <c r="P31" s="154"/>
      <c r="Q31" s="155"/>
      <c r="R31" s="150" t="s">
        <v>47</v>
      </c>
      <c r="S31" s="151"/>
      <c r="T31" s="152"/>
      <c r="U31" s="156">
        <v>1742.32</v>
      </c>
      <c r="V31" s="157"/>
    </row>
    <row r="32" spans="1:490" s="162" customFormat="1" ht="18.75" thickBot="1">
      <c r="A32" s="159"/>
      <c r="B32" s="120" t="s">
        <v>76</v>
      </c>
      <c r="C32" s="147">
        <v>43501</v>
      </c>
      <c r="D32" s="148"/>
      <c r="E32" s="149">
        <v>4013</v>
      </c>
      <c r="F32" s="150" t="s">
        <v>77</v>
      </c>
      <c r="G32" s="151"/>
      <c r="H32" s="151"/>
      <c r="I32" s="151"/>
      <c r="J32" s="151"/>
      <c r="K32" s="151"/>
      <c r="L32" s="151"/>
      <c r="M32" s="152"/>
      <c r="N32" s="153" t="s">
        <v>46</v>
      </c>
      <c r="O32" s="154"/>
      <c r="P32" s="154"/>
      <c r="Q32" s="155"/>
      <c r="R32" s="150" t="s">
        <v>47</v>
      </c>
      <c r="S32" s="151"/>
      <c r="T32" s="152"/>
      <c r="U32" s="156">
        <v>177.71</v>
      </c>
      <c r="V32" s="157"/>
      <c r="W32" s="161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8"/>
      <c r="FZ32" s="158"/>
      <c r="GA32" s="158"/>
      <c r="GB32" s="158"/>
      <c r="GC32" s="158"/>
      <c r="GD32" s="158"/>
      <c r="GE32" s="158"/>
      <c r="GF32" s="158"/>
      <c r="GG32" s="158"/>
      <c r="GH32" s="158"/>
      <c r="GI32" s="158"/>
      <c r="GJ32" s="158"/>
      <c r="GK32" s="158"/>
      <c r="GL32" s="158"/>
      <c r="GM32" s="158"/>
      <c r="GN32" s="158"/>
      <c r="GO32" s="158"/>
      <c r="GP32" s="158"/>
      <c r="GQ32" s="158"/>
      <c r="GR32" s="158"/>
      <c r="GS32" s="158"/>
      <c r="GT32" s="158"/>
      <c r="GU32" s="158"/>
      <c r="GV32" s="158"/>
      <c r="GW32" s="158"/>
      <c r="GX32" s="158"/>
      <c r="GY32" s="158"/>
      <c r="GZ32" s="158"/>
      <c r="HA32" s="158"/>
      <c r="HB32" s="158"/>
      <c r="HC32" s="158"/>
      <c r="HD32" s="158"/>
      <c r="HE32" s="158"/>
      <c r="HF32" s="158"/>
      <c r="HG32" s="158"/>
      <c r="HH32" s="158"/>
      <c r="HI32" s="158"/>
      <c r="HJ32" s="158"/>
      <c r="HK32" s="158"/>
      <c r="HL32" s="158"/>
      <c r="HM32" s="158"/>
      <c r="HN32" s="158"/>
      <c r="HO32" s="158"/>
      <c r="HP32" s="158"/>
      <c r="HQ32" s="158"/>
      <c r="HR32" s="158"/>
      <c r="HS32" s="158"/>
      <c r="HT32" s="158"/>
      <c r="HU32" s="158"/>
      <c r="HV32" s="158"/>
      <c r="HW32" s="158"/>
      <c r="HX32" s="158"/>
      <c r="HY32" s="158"/>
      <c r="HZ32" s="158"/>
      <c r="IA32" s="158"/>
      <c r="IB32" s="158"/>
      <c r="IC32" s="158"/>
      <c r="ID32" s="158"/>
      <c r="IE32" s="158"/>
      <c r="IF32" s="158"/>
      <c r="IG32" s="158"/>
      <c r="IH32" s="158"/>
      <c r="II32" s="158"/>
      <c r="IJ32" s="158"/>
      <c r="IK32" s="158"/>
      <c r="IL32" s="158"/>
      <c r="IM32" s="158"/>
      <c r="IN32" s="158"/>
      <c r="IO32" s="158"/>
      <c r="IP32" s="158"/>
      <c r="IQ32" s="158"/>
      <c r="IR32" s="158"/>
      <c r="IS32" s="158"/>
      <c r="IT32" s="158"/>
      <c r="IU32" s="158"/>
      <c r="IV32" s="158"/>
      <c r="IW32" s="158"/>
      <c r="IX32" s="158"/>
      <c r="IY32" s="158"/>
      <c r="IZ32" s="158"/>
      <c r="JA32" s="158"/>
      <c r="JB32" s="158"/>
      <c r="JC32" s="158"/>
      <c r="JD32" s="158"/>
      <c r="JE32" s="158"/>
      <c r="JF32" s="158"/>
      <c r="JG32" s="158"/>
      <c r="JH32" s="158"/>
      <c r="JI32" s="158"/>
      <c r="JJ32" s="158"/>
      <c r="JK32" s="158"/>
      <c r="JL32" s="158"/>
      <c r="JM32" s="158"/>
      <c r="JN32" s="158"/>
      <c r="JO32" s="158"/>
      <c r="JP32" s="158"/>
      <c r="JQ32" s="158"/>
      <c r="JR32" s="158"/>
      <c r="JS32" s="158"/>
      <c r="JT32" s="158"/>
      <c r="JU32" s="158"/>
      <c r="JV32" s="158"/>
      <c r="JW32" s="158"/>
      <c r="JX32" s="158"/>
      <c r="JY32" s="158"/>
      <c r="JZ32" s="158"/>
      <c r="KA32" s="158"/>
      <c r="KB32" s="158"/>
      <c r="KC32" s="158"/>
      <c r="KD32" s="158"/>
      <c r="KE32" s="158"/>
      <c r="KF32" s="158"/>
      <c r="KG32" s="158"/>
      <c r="KH32" s="158"/>
      <c r="KI32" s="158"/>
      <c r="KJ32" s="158"/>
      <c r="KK32" s="158"/>
      <c r="KL32" s="158"/>
      <c r="KM32" s="158"/>
      <c r="KN32" s="158"/>
      <c r="KO32" s="158"/>
      <c r="KP32" s="158"/>
      <c r="KQ32" s="158"/>
      <c r="KR32" s="158"/>
      <c r="KS32" s="158"/>
      <c r="KT32" s="158"/>
      <c r="KU32" s="158"/>
      <c r="KV32" s="158"/>
      <c r="KW32" s="158"/>
      <c r="KX32" s="158"/>
      <c r="KY32" s="158"/>
      <c r="KZ32" s="158"/>
      <c r="LA32" s="158"/>
      <c r="LB32" s="158"/>
      <c r="LC32" s="158"/>
      <c r="LD32" s="158"/>
      <c r="LE32" s="158"/>
      <c r="LF32" s="158"/>
      <c r="LG32" s="158"/>
      <c r="LH32" s="158"/>
      <c r="LI32" s="158"/>
      <c r="LJ32" s="158"/>
      <c r="LK32" s="158"/>
      <c r="LL32" s="158"/>
      <c r="LM32" s="158"/>
      <c r="LN32" s="158"/>
      <c r="LO32" s="158"/>
      <c r="LP32" s="158"/>
      <c r="LQ32" s="158"/>
      <c r="LR32" s="158"/>
      <c r="LS32" s="158"/>
      <c r="LT32" s="158"/>
      <c r="LU32" s="158"/>
      <c r="LV32" s="158"/>
      <c r="LW32" s="158"/>
      <c r="LX32" s="158"/>
      <c r="LY32" s="158"/>
      <c r="LZ32" s="158"/>
      <c r="MA32" s="158"/>
      <c r="MB32" s="158"/>
      <c r="MC32" s="158"/>
      <c r="MD32" s="158"/>
      <c r="ME32" s="158"/>
      <c r="MF32" s="158"/>
      <c r="MG32" s="158"/>
      <c r="MH32" s="158"/>
      <c r="MI32" s="158"/>
      <c r="MJ32" s="158"/>
      <c r="MK32" s="158"/>
      <c r="ML32" s="158"/>
      <c r="MM32" s="158"/>
      <c r="MN32" s="158"/>
      <c r="MO32" s="158"/>
      <c r="MP32" s="158"/>
      <c r="MQ32" s="158"/>
      <c r="MR32" s="158"/>
      <c r="MS32" s="158"/>
      <c r="MT32" s="158"/>
      <c r="MU32" s="158"/>
      <c r="MV32" s="158"/>
      <c r="MW32" s="158"/>
      <c r="MX32" s="158"/>
      <c r="MY32" s="158"/>
      <c r="MZ32" s="158"/>
      <c r="NA32" s="158"/>
      <c r="NB32" s="158"/>
      <c r="NC32" s="158"/>
      <c r="ND32" s="158"/>
      <c r="NE32" s="158"/>
      <c r="NF32" s="158"/>
      <c r="NG32" s="158"/>
      <c r="NH32" s="158"/>
      <c r="NI32" s="158"/>
      <c r="NJ32" s="158"/>
      <c r="NK32" s="158"/>
      <c r="NL32" s="158"/>
      <c r="NM32" s="158"/>
      <c r="NN32" s="158"/>
      <c r="NO32" s="158"/>
      <c r="NP32" s="158"/>
      <c r="NQ32" s="158"/>
      <c r="NR32" s="158"/>
      <c r="NS32" s="158"/>
      <c r="NT32" s="158"/>
      <c r="NU32" s="158"/>
      <c r="NV32" s="158"/>
      <c r="NW32" s="158"/>
      <c r="NX32" s="158"/>
      <c r="NY32" s="158"/>
      <c r="NZ32" s="158"/>
      <c r="OA32" s="158"/>
      <c r="OB32" s="158"/>
      <c r="OC32" s="158"/>
      <c r="OD32" s="158"/>
      <c r="OE32" s="158"/>
      <c r="OF32" s="158"/>
      <c r="OG32" s="158"/>
      <c r="OH32" s="158"/>
      <c r="OI32" s="158"/>
      <c r="OJ32" s="158"/>
      <c r="OK32" s="158"/>
      <c r="OL32" s="158"/>
      <c r="OM32" s="158"/>
      <c r="ON32" s="158"/>
      <c r="OO32" s="158"/>
      <c r="OP32" s="158"/>
      <c r="OQ32" s="158"/>
      <c r="OR32" s="158"/>
      <c r="OS32" s="158"/>
      <c r="OT32" s="158"/>
      <c r="OU32" s="158"/>
      <c r="OV32" s="158"/>
      <c r="OW32" s="158"/>
      <c r="OX32" s="158"/>
      <c r="OY32" s="158"/>
      <c r="OZ32" s="158"/>
      <c r="PA32" s="158"/>
      <c r="PB32" s="158"/>
      <c r="PC32" s="158"/>
      <c r="PD32" s="158"/>
      <c r="PE32" s="158"/>
      <c r="PF32" s="158"/>
      <c r="PG32" s="158"/>
      <c r="PH32" s="158"/>
      <c r="PI32" s="158"/>
      <c r="PJ32" s="158"/>
      <c r="PK32" s="158"/>
      <c r="PL32" s="158"/>
      <c r="PM32" s="158"/>
      <c r="PN32" s="158"/>
      <c r="PO32" s="158"/>
      <c r="PP32" s="158"/>
      <c r="PQ32" s="158"/>
      <c r="PR32" s="158"/>
      <c r="PS32" s="158"/>
      <c r="PT32" s="158"/>
      <c r="PU32" s="158"/>
      <c r="PV32" s="158"/>
      <c r="PW32" s="158"/>
      <c r="PX32" s="158"/>
      <c r="PY32" s="158"/>
      <c r="PZ32" s="158"/>
      <c r="QA32" s="158"/>
      <c r="QB32" s="158"/>
      <c r="QC32" s="158"/>
      <c r="QD32" s="158"/>
      <c r="QE32" s="158"/>
      <c r="QF32" s="158"/>
      <c r="QG32" s="158"/>
      <c r="QH32" s="158"/>
      <c r="QI32" s="158"/>
      <c r="QJ32" s="158"/>
      <c r="QK32" s="158"/>
      <c r="QL32" s="158"/>
      <c r="QM32" s="158"/>
      <c r="QN32" s="158"/>
      <c r="QO32" s="158"/>
      <c r="QP32" s="158"/>
      <c r="QQ32" s="158"/>
      <c r="QR32" s="158"/>
      <c r="QS32" s="158"/>
      <c r="QT32" s="158"/>
      <c r="QU32" s="158"/>
      <c r="QV32" s="158"/>
      <c r="QW32" s="158"/>
      <c r="QX32" s="158"/>
      <c r="QY32" s="158"/>
      <c r="QZ32" s="158"/>
      <c r="RA32" s="158"/>
      <c r="RB32" s="158"/>
      <c r="RC32" s="158"/>
      <c r="RD32" s="158"/>
      <c r="RE32" s="158"/>
      <c r="RF32" s="158"/>
      <c r="RG32" s="158"/>
      <c r="RH32" s="158"/>
      <c r="RI32" s="158"/>
      <c r="RJ32" s="158"/>
      <c r="RK32" s="158"/>
      <c r="RL32" s="158"/>
      <c r="RM32" s="158"/>
      <c r="RN32" s="158"/>
      <c r="RO32" s="158"/>
      <c r="RP32" s="158"/>
      <c r="RQ32" s="158"/>
      <c r="RR32" s="158"/>
      <c r="RS32" s="158"/>
      <c r="RT32" s="158"/>
      <c r="RU32" s="158"/>
      <c r="RV32" s="158"/>
    </row>
    <row r="33" spans="1:490" s="118" customFormat="1" ht="18.75" thickBot="1">
      <c r="A33" s="119"/>
      <c r="B33" s="120" t="s">
        <v>78</v>
      </c>
      <c r="C33" s="147">
        <v>43501</v>
      </c>
      <c r="D33" s="148"/>
      <c r="E33" s="149">
        <v>4013</v>
      </c>
      <c r="F33" s="150" t="s">
        <v>79</v>
      </c>
      <c r="G33" s="151"/>
      <c r="H33" s="151"/>
      <c r="I33" s="151"/>
      <c r="J33" s="151"/>
      <c r="K33" s="151"/>
      <c r="L33" s="151"/>
      <c r="M33" s="152"/>
      <c r="N33" s="153" t="s">
        <v>46</v>
      </c>
      <c r="O33" s="154"/>
      <c r="P33" s="154"/>
      <c r="Q33" s="155"/>
      <c r="R33" s="150" t="s">
        <v>47</v>
      </c>
      <c r="S33" s="151"/>
      <c r="T33" s="152"/>
      <c r="U33" s="156">
        <v>719.76</v>
      </c>
      <c r="V33" s="157"/>
      <c r="W33" s="163"/>
      <c r="X33" s="163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  <c r="ID33" s="158"/>
      <c r="IE33" s="158"/>
      <c r="IF33" s="158"/>
      <c r="IG33" s="158"/>
      <c r="IH33" s="158"/>
      <c r="II33" s="158"/>
      <c r="IJ33" s="158"/>
      <c r="IK33" s="158"/>
      <c r="IL33" s="158"/>
      <c r="IM33" s="158"/>
      <c r="IN33" s="158"/>
      <c r="IO33" s="158"/>
      <c r="IP33" s="158"/>
      <c r="IQ33" s="158"/>
      <c r="IR33" s="158"/>
      <c r="IS33" s="158"/>
      <c r="IT33" s="158"/>
      <c r="IU33" s="158"/>
      <c r="IV33" s="158"/>
      <c r="IW33" s="158"/>
      <c r="IX33" s="158"/>
      <c r="IY33" s="158"/>
      <c r="IZ33" s="158"/>
      <c r="JA33" s="158"/>
      <c r="JB33" s="158"/>
      <c r="JC33" s="158"/>
      <c r="JD33" s="158"/>
      <c r="JE33" s="158"/>
      <c r="JF33" s="158"/>
      <c r="JG33" s="158"/>
      <c r="JH33" s="158"/>
      <c r="JI33" s="158"/>
      <c r="JJ33" s="158"/>
      <c r="JK33" s="158"/>
      <c r="JL33" s="158"/>
      <c r="JM33" s="158"/>
      <c r="JN33" s="158"/>
      <c r="JO33" s="158"/>
      <c r="JP33" s="158"/>
      <c r="JQ33" s="158"/>
      <c r="JR33" s="158"/>
      <c r="JS33" s="158"/>
      <c r="JT33" s="158"/>
      <c r="JU33" s="158"/>
      <c r="JV33" s="158"/>
      <c r="JW33" s="158"/>
      <c r="JX33" s="158"/>
      <c r="JY33" s="158"/>
      <c r="JZ33" s="158"/>
      <c r="KA33" s="158"/>
      <c r="KB33" s="158"/>
      <c r="KC33" s="158"/>
      <c r="KD33" s="158"/>
      <c r="KE33" s="158"/>
      <c r="KF33" s="158"/>
      <c r="KG33" s="158"/>
      <c r="KH33" s="158"/>
      <c r="KI33" s="158"/>
      <c r="KJ33" s="158"/>
      <c r="KK33" s="158"/>
      <c r="KL33" s="158"/>
      <c r="KM33" s="158"/>
      <c r="KN33" s="158"/>
      <c r="KO33" s="158"/>
      <c r="KP33" s="158"/>
      <c r="KQ33" s="158"/>
      <c r="KR33" s="158"/>
      <c r="KS33" s="158"/>
      <c r="KT33" s="158"/>
      <c r="KU33" s="158"/>
      <c r="KV33" s="158"/>
      <c r="KW33" s="158"/>
      <c r="KX33" s="158"/>
      <c r="KY33" s="158"/>
      <c r="KZ33" s="158"/>
      <c r="LA33" s="158"/>
      <c r="LB33" s="158"/>
      <c r="LC33" s="158"/>
      <c r="LD33" s="158"/>
      <c r="LE33" s="158"/>
      <c r="LF33" s="158"/>
      <c r="LG33" s="158"/>
      <c r="LH33" s="158"/>
      <c r="LI33" s="158"/>
      <c r="LJ33" s="158"/>
      <c r="LK33" s="158"/>
      <c r="LL33" s="158"/>
      <c r="LM33" s="158"/>
      <c r="LN33" s="158"/>
      <c r="LO33" s="158"/>
      <c r="LP33" s="158"/>
      <c r="LQ33" s="158"/>
      <c r="LR33" s="158"/>
      <c r="LS33" s="158"/>
      <c r="LT33" s="158"/>
      <c r="LU33" s="158"/>
      <c r="LV33" s="158"/>
      <c r="LW33" s="158"/>
      <c r="LX33" s="158"/>
      <c r="LY33" s="158"/>
      <c r="LZ33" s="158"/>
      <c r="MA33" s="158"/>
      <c r="MB33" s="158"/>
      <c r="MC33" s="158"/>
      <c r="MD33" s="158"/>
      <c r="ME33" s="158"/>
      <c r="MF33" s="158"/>
      <c r="MG33" s="158"/>
      <c r="MH33" s="158"/>
      <c r="MI33" s="158"/>
      <c r="MJ33" s="158"/>
      <c r="MK33" s="158"/>
      <c r="ML33" s="158"/>
      <c r="MM33" s="158"/>
      <c r="MN33" s="158"/>
      <c r="MO33" s="158"/>
      <c r="MP33" s="158"/>
      <c r="MQ33" s="158"/>
      <c r="MR33" s="158"/>
      <c r="MS33" s="158"/>
      <c r="MT33" s="158"/>
      <c r="MU33" s="158"/>
      <c r="MV33" s="158"/>
      <c r="MW33" s="158"/>
      <c r="MX33" s="158"/>
      <c r="MY33" s="158"/>
      <c r="MZ33" s="158"/>
      <c r="NA33" s="158"/>
      <c r="NB33" s="158"/>
      <c r="NC33" s="158"/>
      <c r="ND33" s="158"/>
      <c r="NE33" s="158"/>
      <c r="NF33" s="158"/>
      <c r="NG33" s="158"/>
      <c r="NH33" s="158"/>
      <c r="NI33" s="158"/>
      <c r="NJ33" s="158"/>
      <c r="NK33" s="158"/>
      <c r="NL33" s="158"/>
      <c r="NM33" s="158"/>
      <c r="NN33" s="158"/>
      <c r="NO33" s="158"/>
      <c r="NP33" s="158"/>
      <c r="NQ33" s="158"/>
      <c r="NR33" s="158"/>
      <c r="NS33" s="158"/>
      <c r="NT33" s="158"/>
      <c r="NU33" s="158"/>
      <c r="NV33" s="158"/>
      <c r="NW33" s="158"/>
      <c r="NX33" s="158"/>
      <c r="NY33" s="158"/>
      <c r="NZ33" s="158"/>
      <c r="OA33" s="158"/>
      <c r="OB33" s="158"/>
      <c r="OC33" s="158"/>
      <c r="OD33" s="158"/>
      <c r="OE33" s="158"/>
      <c r="OF33" s="158"/>
      <c r="OG33" s="158"/>
      <c r="OH33" s="158"/>
      <c r="OI33" s="158"/>
      <c r="OJ33" s="158"/>
      <c r="OK33" s="158"/>
      <c r="OL33" s="158"/>
      <c r="OM33" s="158"/>
      <c r="ON33" s="158"/>
      <c r="OO33" s="158"/>
      <c r="OP33" s="158"/>
      <c r="OQ33" s="158"/>
      <c r="OR33" s="158"/>
      <c r="OS33" s="158"/>
      <c r="OT33" s="158"/>
      <c r="OU33" s="158"/>
      <c r="OV33" s="158"/>
      <c r="OW33" s="158"/>
      <c r="OX33" s="158"/>
      <c r="OY33" s="158"/>
      <c r="OZ33" s="158"/>
      <c r="PA33" s="158"/>
      <c r="PB33" s="158"/>
      <c r="PC33" s="158"/>
      <c r="PD33" s="158"/>
      <c r="PE33" s="158"/>
      <c r="PF33" s="158"/>
      <c r="PG33" s="158"/>
      <c r="PH33" s="158"/>
      <c r="PI33" s="158"/>
      <c r="PJ33" s="158"/>
      <c r="PK33" s="158"/>
      <c r="PL33" s="158"/>
      <c r="PM33" s="158"/>
      <c r="PN33" s="158"/>
      <c r="PO33" s="158"/>
      <c r="PP33" s="158"/>
      <c r="PQ33" s="158"/>
      <c r="PR33" s="158"/>
      <c r="PS33" s="158"/>
      <c r="PT33" s="158"/>
      <c r="PU33" s="158"/>
      <c r="PV33" s="158"/>
      <c r="PW33" s="158"/>
      <c r="PX33" s="158"/>
      <c r="PY33" s="158"/>
      <c r="PZ33" s="158"/>
      <c r="QA33" s="158"/>
      <c r="QB33" s="158"/>
      <c r="QC33" s="158"/>
      <c r="QD33" s="158"/>
      <c r="QE33" s="158"/>
      <c r="QF33" s="158"/>
      <c r="QG33" s="158"/>
      <c r="QH33" s="158"/>
      <c r="QI33" s="158"/>
      <c r="QJ33" s="158"/>
      <c r="QK33" s="158"/>
      <c r="QL33" s="158"/>
      <c r="QM33" s="158"/>
      <c r="QN33" s="158"/>
      <c r="QO33" s="158"/>
      <c r="QP33" s="158"/>
      <c r="QQ33" s="158"/>
      <c r="QR33" s="158"/>
      <c r="QS33" s="158"/>
      <c r="QT33" s="158"/>
      <c r="QU33" s="158"/>
      <c r="QV33" s="158"/>
      <c r="QW33" s="158"/>
      <c r="QX33" s="158"/>
      <c r="QY33" s="158"/>
      <c r="QZ33" s="158"/>
      <c r="RA33" s="158"/>
      <c r="RB33" s="158"/>
      <c r="RC33" s="158"/>
      <c r="RD33" s="158"/>
      <c r="RE33" s="158"/>
      <c r="RF33" s="158"/>
      <c r="RG33" s="158"/>
      <c r="RH33" s="158"/>
      <c r="RI33" s="158"/>
      <c r="RJ33" s="158"/>
      <c r="RK33" s="158"/>
      <c r="RL33" s="158"/>
      <c r="RM33" s="158"/>
      <c r="RN33" s="158"/>
      <c r="RO33" s="158"/>
      <c r="RP33" s="158"/>
      <c r="RQ33" s="158"/>
      <c r="RR33" s="158"/>
      <c r="RS33" s="158"/>
      <c r="RT33" s="158"/>
      <c r="RU33" s="158"/>
      <c r="RV33" s="158"/>
    </row>
    <row r="34" spans="1:490" s="118" customFormat="1" ht="18.75" thickBot="1">
      <c r="A34" s="119"/>
      <c r="B34" s="120" t="s">
        <v>80</v>
      </c>
      <c r="C34" s="164">
        <v>43501</v>
      </c>
      <c r="D34" s="165"/>
      <c r="E34" s="166">
        <v>4013</v>
      </c>
      <c r="F34" s="167" t="s">
        <v>81</v>
      </c>
      <c r="G34" s="168"/>
      <c r="H34" s="168"/>
      <c r="I34" s="168"/>
      <c r="J34" s="168"/>
      <c r="K34" s="168"/>
      <c r="L34" s="168"/>
      <c r="M34" s="169"/>
      <c r="N34" s="170" t="s">
        <v>46</v>
      </c>
      <c r="O34" s="171"/>
      <c r="P34" s="171"/>
      <c r="Q34" s="172"/>
      <c r="R34" s="167" t="s">
        <v>47</v>
      </c>
      <c r="S34" s="168"/>
      <c r="T34" s="169"/>
      <c r="U34" s="173">
        <v>4010.41</v>
      </c>
      <c r="V34" s="174"/>
      <c r="W34" s="175">
        <f>SUM(U18:V34)</f>
        <v>20705.28</v>
      </c>
      <c r="X34" s="176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58"/>
      <c r="GI34" s="158"/>
      <c r="GJ34" s="158"/>
      <c r="GK34" s="158"/>
      <c r="GL34" s="158"/>
      <c r="GM34" s="158"/>
      <c r="GN34" s="158"/>
      <c r="GO34" s="158"/>
      <c r="GP34" s="158"/>
      <c r="GQ34" s="158"/>
      <c r="GR34" s="158"/>
      <c r="GS34" s="158"/>
      <c r="GT34" s="158"/>
      <c r="GU34" s="158"/>
      <c r="GV34" s="158"/>
      <c r="GW34" s="158"/>
      <c r="GX34" s="158"/>
      <c r="GY34" s="158"/>
      <c r="GZ34" s="158"/>
      <c r="HA34" s="158"/>
      <c r="HB34" s="158"/>
      <c r="HC34" s="158"/>
      <c r="HD34" s="158"/>
      <c r="HE34" s="158"/>
      <c r="HF34" s="158"/>
      <c r="HG34" s="158"/>
      <c r="HH34" s="158"/>
      <c r="HI34" s="158"/>
      <c r="HJ34" s="15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158"/>
      <c r="IB34" s="158"/>
      <c r="IC34" s="158"/>
      <c r="ID34" s="158"/>
      <c r="IE34" s="158"/>
      <c r="IF34" s="158"/>
      <c r="IG34" s="158"/>
      <c r="IH34" s="158"/>
      <c r="II34" s="158"/>
      <c r="IJ34" s="158"/>
      <c r="IK34" s="158"/>
      <c r="IL34" s="158"/>
      <c r="IM34" s="158"/>
      <c r="IN34" s="158"/>
      <c r="IO34" s="158"/>
      <c r="IP34" s="158"/>
      <c r="IQ34" s="158"/>
      <c r="IR34" s="158"/>
      <c r="IS34" s="158"/>
      <c r="IT34" s="158"/>
      <c r="IU34" s="158"/>
      <c r="IV34" s="158"/>
      <c r="IW34" s="158"/>
      <c r="IX34" s="158"/>
      <c r="IY34" s="158"/>
      <c r="IZ34" s="158"/>
      <c r="JA34" s="158"/>
      <c r="JB34" s="158"/>
      <c r="JC34" s="158"/>
      <c r="JD34" s="158"/>
      <c r="JE34" s="158"/>
      <c r="JF34" s="158"/>
      <c r="JG34" s="158"/>
      <c r="JH34" s="158"/>
      <c r="JI34" s="158"/>
      <c r="JJ34" s="158"/>
      <c r="JK34" s="158"/>
      <c r="JL34" s="158"/>
      <c r="JM34" s="158"/>
      <c r="JN34" s="158"/>
      <c r="JO34" s="158"/>
      <c r="JP34" s="158"/>
      <c r="JQ34" s="158"/>
      <c r="JR34" s="158"/>
      <c r="JS34" s="158"/>
      <c r="JT34" s="158"/>
      <c r="JU34" s="158"/>
      <c r="JV34" s="158"/>
      <c r="JW34" s="158"/>
      <c r="JX34" s="158"/>
      <c r="JY34" s="158"/>
      <c r="JZ34" s="158"/>
      <c r="KA34" s="158"/>
      <c r="KB34" s="158"/>
      <c r="KC34" s="158"/>
      <c r="KD34" s="158"/>
      <c r="KE34" s="158"/>
      <c r="KF34" s="158"/>
      <c r="KG34" s="158"/>
      <c r="KH34" s="158"/>
      <c r="KI34" s="158"/>
      <c r="KJ34" s="158"/>
      <c r="KK34" s="158"/>
      <c r="KL34" s="158"/>
      <c r="KM34" s="158"/>
      <c r="KN34" s="158"/>
      <c r="KO34" s="158"/>
      <c r="KP34" s="158"/>
      <c r="KQ34" s="158"/>
      <c r="KR34" s="158"/>
      <c r="KS34" s="158"/>
      <c r="KT34" s="158"/>
      <c r="KU34" s="158"/>
      <c r="KV34" s="158"/>
      <c r="KW34" s="158"/>
      <c r="KX34" s="158"/>
      <c r="KY34" s="158"/>
      <c r="KZ34" s="158"/>
      <c r="LA34" s="158"/>
      <c r="LB34" s="158"/>
      <c r="LC34" s="158"/>
      <c r="LD34" s="158"/>
      <c r="LE34" s="158"/>
      <c r="LF34" s="158"/>
      <c r="LG34" s="158"/>
      <c r="LH34" s="158"/>
      <c r="LI34" s="158"/>
      <c r="LJ34" s="158"/>
      <c r="LK34" s="158"/>
      <c r="LL34" s="158"/>
      <c r="LM34" s="158"/>
      <c r="LN34" s="158"/>
      <c r="LO34" s="158"/>
      <c r="LP34" s="158"/>
      <c r="LQ34" s="158"/>
      <c r="LR34" s="158"/>
      <c r="LS34" s="158"/>
      <c r="LT34" s="158"/>
      <c r="LU34" s="158"/>
      <c r="LV34" s="158"/>
      <c r="LW34" s="158"/>
      <c r="LX34" s="158"/>
      <c r="LY34" s="158"/>
      <c r="LZ34" s="158"/>
      <c r="MA34" s="158"/>
      <c r="MB34" s="158"/>
      <c r="MC34" s="158"/>
      <c r="MD34" s="158"/>
      <c r="ME34" s="158"/>
      <c r="MF34" s="158"/>
      <c r="MG34" s="158"/>
      <c r="MH34" s="158"/>
      <c r="MI34" s="158"/>
      <c r="MJ34" s="158"/>
      <c r="MK34" s="158"/>
      <c r="ML34" s="158"/>
      <c r="MM34" s="158"/>
      <c r="MN34" s="158"/>
      <c r="MO34" s="158"/>
      <c r="MP34" s="158"/>
      <c r="MQ34" s="158"/>
      <c r="MR34" s="158"/>
      <c r="MS34" s="158"/>
      <c r="MT34" s="158"/>
      <c r="MU34" s="158"/>
      <c r="MV34" s="158"/>
      <c r="MW34" s="158"/>
      <c r="MX34" s="158"/>
      <c r="MY34" s="158"/>
      <c r="MZ34" s="158"/>
      <c r="NA34" s="158"/>
      <c r="NB34" s="158"/>
      <c r="NC34" s="158"/>
      <c r="ND34" s="158"/>
      <c r="NE34" s="158"/>
      <c r="NF34" s="158"/>
      <c r="NG34" s="158"/>
      <c r="NH34" s="158"/>
      <c r="NI34" s="158"/>
      <c r="NJ34" s="158"/>
      <c r="NK34" s="158"/>
      <c r="NL34" s="158"/>
      <c r="NM34" s="158"/>
      <c r="NN34" s="158"/>
      <c r="NO34" s="158"/>
      <c r="NP34" s="158"/>
      <c r="NQ34" s="158"/>
      <c r="NR34" s="158"/>
      <c r="NS34" s="158"/>
      <c r="NT34" s="158"/>
      <c r="NU34" s="158"/>
      <c r="NV34" s="158"/>
      <c r="NW34" s="158"/>
      <c r="NX34" s="158"/>
      <c r="NY34" s="158"/>
      <c r="NZ34" s="158"/>
      <c r="OA34" s="158"/>
      <c r="OB34" s="158"/>
      <c r="OC34" s="158"/>
      <c r="OD34" s="158"/>
      <c r="OE34" s="158"/>
      <c r="OF34" s="158"/>
      <c r="OG34" s="158"/>
      <c r="OH34" s="158"/>
      <c r="OI34" s="158"/>
      <c r="OJ34" s="158"/>
      <c r="OK34" s="158"/>
      <c r="OL34" s="158"/>
      <c r="OM34" s="158"/>
      <c r="ON34" s="158"/>
      <c r="OO34" s="158"/>
      <c r="OP34" s="158"/>
      <c r="OQ34" s="158"/>
      <c r="OR34" s="158"/>
      <c r="OS34" s="158"/>
      <c r="OT34" s="158"/>
      <c r="OU34" s="158"/>
      <c r="OV34" s="158"/>
      <c r="OW34" s="158"/>
      <c r="OX34" s="158"/>
      <c r="OY34" s="158"/>
      <c r="OZ34" s="158"/>
      <c r="PA34" s="158"/>
      <c r="PB34" s="158"/>
      <c r="PC34" s="158"/>
      <c r="PD34" s="158"/>
      <c r="PE34" s="158"/>
      <c r="PF34" s="158"/>
      <c r="PG34" s="158"/>
      <c r="PH34" s="158"/>
      <c r="PI34" s="158"/>
      <c r="PJ34" s="158"/>
      <c r="PK34" s="158"/>
      <c r="PL34" s="158"/>
      <c r="PM34" s="158"/>
      <c r="PN34" s="158"/>
      <c r="PO34" s="158"/>
      <c r="PP34" s="158"/>
      <c r="PQ34" s="158"/>
      <c r="PR34" s="158"/>
      <c r="PS34" s="158"/>
      <c r="PT34" s="158"/>
      <c r="PU34" s="158"/>
      <c r="PV34" s="158"/>
      <c r="PW34" s="158"/>
      <c r="PX34" s="158"/>
      <c r="PY34" s="158"/>
      <c r="PZ34" s="158"/>
      <c r="QA34" s="158"/>
      <c r="QB34" s="158"/>
      <c r="QC34" s="158"/>
      <c r="QD34" s="158"/>
      <c r="QE34" s="158"/>
      <c r="QF34" s="158"/>
      <c r="QG34" s="158"/>
      <c r="QH34" s="158"/>
      <c r="QI34" s="158"/>
      <c r="QJ34" s="158"/>
      <c r="QK34" s="158"/>
      <c r="QL34" s="158"/>
      <c r="QM34" s="158"/>
      <c r="QN34" s="158"/>
      <c r="QO34" s="158"/>
      <c r="QP34" s="158"/>
      <c r="QQ34" s="158"/>
      <c r="QR34" s="158"/>
      <c r="QS34" s="158"/>
      <c r="QT34" s="158"/>
      <c r="QU34" s="158"/>
      <c r="QV34" s="158"/>
      <c r="QW34" s="158"/>
      <c r="QX34" s="158"/>
      <c r="QY34" s="158"/>
      <c r="QZ34" s="158"/>
      <c r="RA34" s="158"/>
      <c r="RB34" s="158"/>
      <c r="RC34" s="158"/>
      <c r="RD34" s="158"/>
      <c r="RE34" s="158"/>
      <c r="RF34" s="158"/>
      <c r="RG34" s="158"/>
      <c r="RH34" s="158"/>
      <c r="RI34" s="158"/>
      <c r="RJ34" s="158"/>
      <c r="RK34" s="158"/>
      <c r="RL34" s="158"/>
      <c r="RM34" s="158"/>
      <c r="RN34" s="158"/>
      <c r="RO34" s="158"/>
      <c r="RP34" s="158"/>
      <c r="RQ34" s="158"/>
      <c r="RR34" s="158"/>
      <c r="RS34" s="158"/>
      <c r="RT34" s="158"/>
      <c r="RU34" s="158"/>
      <c r="RV34" s="158"/>
    </row>
    <row r="35" spans="1:490" s="118" customFormat="1" ht="18">
      <c r="A35" s="119"/>
      <c r="B35" s="120" t="s">
        <v>82</v>
      </c>
      <c r="C35" s="177">
        <v>43501</v>
      </c>
      <c r="D35" s="178"/>
      <c r="E35" s="179">
        <v>20501</v>
      </c>
      <c r="F35" s="180" t="s">
        <v>83</v>
      </c>
      <c r="G35" s="181"/>
      <c r="H35" s="181"/>
      <c r="I35" s="181"/>
      <c r="J35" s="181"/>
      <c r="K35" s="181"/>
      <c r="L35" s="181"/>
      <c r="M35" s="182"/>
      <c r="N35" s="183">
        <v>43503</v>
      </c>
      <c r="O35" s="184"/>
      <c r="P35" s="184"/>
      <c r="Q35" s="185"/>
      <c r="R35" s="180" t="s">
        <v>43</v>
      </c>
      <c r="S35" s="181"/>
      <c r="T35" s="182"/>
      <c r="U35" s="186">
        <v>5760</v>
      </c>
      <c r="V35" s="187"/>
      <c r="W35" s="18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158"/>
      <c r="IB35" s="158"/>
      <c r="IC35" s="158"/>
      <c r="ID35" s="158"/>
      <c r="IE35" s="158"/>
      <c r="IF35" s="158"/>
      <c r="IG35" s="158"/>
      <c r="IH35" s="158"/>
      <c r="II35" s="158"/>
      <c r="IJ35" s="158"/>
      <c r="IK35" s="158"/>
      <c r="IL35" s="158"/>
      <c r="IM35" s="158"/>
      <c r="IN35" s="158"/>
      <c r="IO35" s="158"/>
      <c r="IP35" s="158"/>
      <c r="IQ35" s="158"/>
      <c r="IR35" s="158"/>
      <c r="IS35" s="158"/>
      <c r="IT35" s="158"/>
      <c r="IU35" s="158"/>
      <c r="IV35" s="158"/>
      <c r="IW35" s="158"/>
      <c r="IX35" s="158"/>
      <c r="IY35" s="158"/>
      <c r="IZ35" s="158"/>
      <c r="JA35" s="158"/>
      <c r="JB35" s="158"/>
      <c r="JC35" s="158"/>
      <c r="JD35" s="158"/>
      <c r="JE35" s="158"/>
      <c r="JF35" s="158"/>
      <c r="JG35" s="158"/>
      <c r="JH35" s="158"/>
      <c r="JI35" s="158"/>
      <c r="JJ35" s="158"/>
      <c r="JK35" s="158"/>
      <c r="JL35" s="158"/>
      <c r="JM35" s="158"/>
      <c r="JN35" s="158"/>
      <c r="JO35" s="158"/>
      <c r="JP35" s="158"/>
      <c r="JQ35" s="158"/>
      <c r="JR35" s="158"/>
      <c r="JS35" s="158"/>
      <c r="JT35" s="158"/>
      <c r="JU35" s="158"/>
      <c r="JV35" s="158"/>
      <c r="JW35" s="158"/>
      <c r="JX35" s="158"/>
      <c r="JY35" s="158"/>
      <c r="JZ35" s="158"/>
      <c r="KA35" s="158"/>
      <c r="KB35" s="158"/>
      <c r="KC35" s="158"/>
      <c r="KD35" s="158"/>
      <c r="KE35" s="158"/>
      <c r="KF35" s="158"/>
      <c r="KG35" s="158"/>
      <c r="KH35" s="158"/>
      <c r="KI35" s="158"/>
      <c r="KJ35" s="158"/>
      <c r="KK35" s="158"/>
      <c r="KL35" s="158"/>
      <c r="KM35" s="158"/>
      <c r="KN35" s="158"/>
      <c r="KO35" s="158"/>
      <c r="KP35" s="158"/>
      <c r="KQ35" s="158"/>
      <c r="KR35" s="158"/>
      <c r="KS35" s="158"/>
      <c r="KT35" s="158"/>
      <c r="KU35" s="158"/>
      <c r="KV35" s="158"/>
      <c r="KW35" s="158"/>
      <c r="KX35" s="158"/>
      <c r="KY35" s="158"/>
      <c r="KZ35" s="158"/>
      <c r="LA35" s="158"/>
      <c r="LB35" s="158"/>
      <c r="LC35" s="158"/>
      <c r="LD35" s="158"/>
      <c r="LE35" s="158"/>
      <c r="LF35" s="158"/>
      <c r="LG35" s="158"/>
      <c r="LH35" s="158"/>
      <c r="LI35" s="158"/>
      <c r="LJ35" s="158"/>
      <c r="LK35" s="158"/>
      <c r="LL35" s="158"/>
      <c r="LM35" s="158"/>
      <c r="LN35" s="158"/>
      <c r="LO35" s="158"/>
      <c r="LP35" s="158"/>
      <c r="LQ35" s="158"/>
      <c r="LR35" s="158"/>
      <c r="LS35" s="158"/>
      <c r="LT35" s="158"/>
      <c r="LU35" s="158"/>
      <c r="LV35" s="158"/>
      <c r="LW35" s="158"/>
      <c r="LX35" s="158"/>
      <c r="LY35" s="158"/>
      <c r="LZ35" s="158"/>
      <c r="MA35" s="158"/>
      <c r="MB35" s="158"/>
      <c r="MC35" s="158"/>
      <c r="MD35" s="158"/>
      <c r="ME35" s="158"/>
      <c r="MF35" s="158"/>
      <c r="MG35" s="158"/>
      <c r="MH35" s="158"/>
      <c r="MI35" s="158"/>
      <c r="MJ35" s="158"/>
      <c r="MK35" s="158"/>
      <c r="ML35" s="158"/>
      <c r="MM35" s="158"/>
      <c r="MN35" s="158"/>
      <c r="MO35" s="158"/>
      <c r="MP35" s="158"/>
      <c r="MQ35" s="158"/>
      <c r="MR35" s="158"/>
      <c r="MS35" s="158"/>
      <c r="MT35" s="158"/>
      <c r="MU35" s="158"/>
      <c r="MV35" s="158"/>
      <c r="MW35" s="158"/>
      <c r="MX35" s="158"/>
      <c r="MY35" s="158"/>
      <c r="MZ35" s="158"/>
      <c r="NA35" s="158"/>
      <c r="NB35" s="158"/>
      <c r="NC35" s="158"/>
      <c r="ND35" s="158"/>
      <c r="NE35" s="158"/>
      <c r="NF35" s="158"/>
      <c r="NG35" s="158"/>
      <c r="NH35" s="158"/>
      <c r="NI35" s="158"/>
      <c r="NJ35" s="158"/>
      <c r="NK35" s="158"/>
      <c r="NL35" s="158"/>
      <c r="NM35" s="158"/>
      <c r="NN35" s="158"/>
      <c r="NO35" s="158"/>
      <c r="NP35" s="158"/>
      <c r="NQ35" s="158"/>
      <c r="NR35" s="158"/>
      <c r="NS35" s="158"/>
      <c r="NT35" s="158"/>
      <c r="NU35" s="158"/>
      <c r="NV35" s="158"/>
      <c r="NW35" s="158"/>
      <c r="NX35" s="158"/>
      <c r="NY35" s="158"/>
      <c r="NZ35" s="158"/>
      <c r="OA35" s="158"/>
      <c r="OB35" s="158"/>
      <c r="OC35" s="158"/>
      <c r="OD35" s="158"/>
      <c r="OE35" s="158"/>
      <c r="OF35" s="158"/>
      <c r="OG35" s="158"/>
      <c r="OH35" s="158"/>
      <c r="OI35" s="158"/>
      <c r="OJ35" s="158"/>
      <c r="OK35" s="158"/>
      <c r="OL35" s="158"/>
      <c r="OM35" s="158"/>
      <c r="ON35" s="158"/>
      <c r="OO35" s="158"/>
      <c r="OP35" s="158"/>
      <c r="OQ35" s="158"/>
      <c r="OR35" s="158"/>
      <c r="OS35" s="158"/>
      <c r="OT35" s="158"/>
      <c r="OU35" s="158"/>
      <c r="OV35" s="158"/>
      <c r="OW35" s="158"/>
      <c r="OX35" s="158"/>
      <c r="OY35" s="158"/>
      <c r="OZ35" s="158"/>
      <c r="PA35" s="158"/>
      <c r="PB35" s="158"/>
      <c r="PC35" s="158"/>
      <c r="PD35" s="158"/>
      <c r="PE35" s="158"/>
      <c r="PF35" s="158"/>
      <c r="PG35" s="158"/>
      <c r="PH35" s="158"/>
      <c r="PI35" s="158"/>
      <c r="PJ35" s="158"/>
      <c r="PK35" s="158"/>
      <c r="PL35" s="158"/>
      <c r="PM35" s="158"/>
      <c r="PN35" s="158"/>
      <c r="PO35" s="158"/>
      <c r="PP35" s="158"/>
      <c r="PQ35" s="158"/>
      <c r="PR35" s="158"/>
      <c r="PS35" s="158"/>
      <c r="PT35" s="158"/>
      <c r="PU35" s="158"/>
      <c r="PV35" s="158"/>
      <c r="PW35" s="158"/>
      <c r="PX35" s="158"/>
      <c r="PY35" s="158"/>
      <c r="PZ35" s="158"/>
      <c r="QA35" s="158"/>
      <c r="QB35" s="158"/>
      <c r="QC35" s="158"/>
      <c r="QD35" s="158"/>
      <c r="QE35" s="158"/>
      <c r="QF35" s="158"/>
      <c r="QG35" s="158"/>
      <c r="QH35" s="158"/>
      <c r="QI35" s="158"/>
      <c r="QJ35" s="158"/>
      <c r="QK35" s="158"/>
      <c r="QL35" s="158"/>
      <c r="QM35" s="158"/>
      <c r="QN35" s="158"/>
      <c r="QO35" s="158"/>
      <c r="QP35" s="158"/>
      <c r="QQ35" s="158"/>
      <c r="QR35" s="158"/>
      <c r="QS35" s="158"/>
      <c r="QT35" s="158"/>
      <c r="QU35" s="158"/>
      <c r="QV35" s="158"/>
      <c r="QW35" s="158"/>
      <c r="QX35" s="158"/>
      <c r="QY35" s="158"/>
      <c r="QZ35" s="158"/>
      <c r="RA35" s="158"/>
      <c r="RB35" s="158"/>
      <c r="RC35" s="158"/>
      <c r="RD35" s="158"/>
      <c r="RE35" s="158"/>
      <c r="RF35" s="158"/>
      <c r="RG35" s="158"/>
      <c r="RH35" s="158"/>
      <c r="RI35" s="158"/>
      <c r="RJ35" s="158"/>
      <c r="RK35" s="158"/>
      <c r="RL35" s="158"/>
      <c r="RM35" s="158"/>
      <c r="RN35" s="158"/>
      <c r="RO35" s="158"/>
      <c r="RP35" s="158"/>
      <c r="RQ35" s="158"/>
      <c r="RR35" s="158"/>
      <c r="RS35" s="158"/>
      <c r="RT35" s="158"/>
      <c r="RU35" s="158"/>
      <c r="RV35" s="158"/>
    </row>
    <row r="36" spans="1:490" s="118" customFormat="1" ht="18">
      <c r="A36" s="119"/>
      <c r="B36" s="120" t="s">
        <v>84</v>
      </c>
      <c r="C36" s="104">
        <v>43501</v>
      </c>
      <c r="D36" s="105"/>
      <c r="E36" s="189">
        <v>20502</v>
      </c>
      <c r="F36" s="124" t="s">
        <v>85</v>
      </c>
      <c r="G36" s="125"/>
      <c r="H36" s="125"/>
      <c r="I36" s="125"/>
      <c r="J36" s="125"/>
      <c r="K36" s="125"/>
      <c r="L36" s="125"/>
      <c r="M36" s="126"/>
      <c r="N36" s="110">
        <v>43503</v>
      </c>
      <c r="O36" s="111"/>
      <c r="P36" s="111"/>
      <c r="Q36" s="112"/>
      <c r="R36" s="190" t="s">
        <v>43</v>
      </c>
      <c r="S36" s="191"/>
      <c r="T36" s="192"/>
      <c r="U36" s="116">
        <v>549.66</v>
      </c>
      <c r="V36" s="117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8"/>
      <c r="FZ36" s="158"/>
      <c r="GA36" s="158"/>
      <c r="GB36" s="158"/>
      <c r="GC36" s="158"/>
      <c r="GD36" s="158"/>
      <c r="GE36" s="158"/>
      <c r="GF36" s="158"/>
      <c r="GG36" s="158"/>
      <c r="GH36" s="158"/>
      <c r="GI36" s="158"/>
      <c r="GJ36" s="158"/>
      <c r="GK36" s="158"/>
      <c r="GL36" s="158"/>
      <c r="GM36" s="158"/>
      <c r="GN36" s="158"/>
      <c r="GO36" s="158"/>
      <c r="GP36" s="158"/>
      <c r="GQ36" s="158"/>
      <c r="GR36" s="158"/>
      <c r="GS36" s="158"/>
      <c r="GT36" s="158"/>
      <c r="GU36" s="158"/>
      <c r="GV36" s="158"/>
      <c r="GW36" s="158"/>
      <c r="GX36" s="158"/>
      <c r="GY36" s="158"/>
      <c r="GZ36" s="158"/>
      <c r="HA36" s="158"/>
      <c r="HB36" s="158"/>
      <c r="HC36" s="158"/>
      <c r="HD36" s="158"/>
      <c r="HE36" s="158"/>
      <c r="HF36" s="158"/>
      <c r="HG36" s="158"/>
      <c r="HH36" s="158"/>
      <c r="HI36" s="158"/>
      <c r="HJ36" s="158"/>
      <c r="HK36" s="158"/>
      <c r="HL36" s="158"/>
      <c r="HM36" s="158"/>
      <c r="HN36" s="158"/>
      <c r="HO36" s="158"/>
      <c r="HP36" s="158"/>
      <c r="HQ36" s="158"/>
      <c r="HR36" s="158"/>
      <c r="HS36" s="158"/>
      <c r="HT36" s="158"/>
      <c r="HU36" s="158"/>
      <c r="HV36" s="158"/>
      <c r="HW36" s="158"/>
      <c r="HX36" s="158"/>
      <c r="HY36" s="158"/>
      <c r="HZ36" s="158"/>
      <c r="IA36" s="158"/>
      <c r="IB36" s="158"/>
      <c r="IC36" s="158"/>
      <c r="ID36" s="158"/>
      <c r="IE36" s="158"/>
      <c r="IF36" s="158"/>
      <c r="IG36" s="158"/>
      <c r="IH36" s="158"/>
      <c r="II36" s="158"/>
      <c r="IJ36" s="158"/>
      <c r="IK36" s="158"/>
      <c r="IL36" s="158"/>
      <c r="IM36" s="158"/>
      <c r="IN36" s="158"/>
      <c r="IO36" s="158"/>
      <c r="IP36" s="158"/>
      <c r="IQ36" s="158"/>
      <c r="IR36" s="158"/>
      <c r="IS36" s="158"/>
      <c r="IT36" s="158"/>
      <c r="IU36" s="158"/>
      <c r="IV36" s="158"/>
      <c r="IW36" s="158"/>
      <c r="IX36" s="158"/>
      <c r="IY36" s="158"/>
      <c r="IZ36" s="158"/>
      <c r="JA36" s="158"/>
      <c r="JB36" s="158"/>
      <c r="JC36" s="158"/>
      <c r="JD36" s="158"/>
      <c r="JE36" s="158"/>
      <c r="JF36" s="158"/>
      <c r="JG36" s="158"/>
      <c r="JH36" s="158"/>
      <c r="JI36" s="158"/>
      <c r="JJ36" s="158"/>
      <c r="JK36" s="158"/>
      <c r="JL36" s="158"/>
      <c r="JM36" s="158"/>
      <c r="JN36" s="158"/>
      <c r="JO36" s="158"/>
      <c r="JP36" s="158"/>
      <c r="JQ36" s="158"/>
      <c r="JR36" s="158"/>
      <c r="JS36" s="158"/>
      <c r="JT36" s="158"/>
      <c r="JU36" s="158"/>
      <c r="JV36" s="158"/>
      <c r="JW36" s="158"/>
      <c r="JX36" s="158"/>
      <c r="JY36" s="158"/>
      <c r="JZ36" s="158"/>
      <c r="KA36" s="158"/>
      <c r="KB36" s="158"/>
      <c r="KC36" s="158"/>
      <c r="KD36" s="158"/>
      <c r="KE36" s="158"/>
      <c r="KF36" s="158"/>
      <c r="KG36" s="158"/>
      <c r="KH36" s="158"/>
      <c r="KI36" s="158"/>
      <c r="KJ36" s="158"/>
      <c r="KK36" s="158"/>
      <c r="KL36" s="158"/>
      <c r="KM36" s="158"/>
      <c r="KN36" s="158"/>
      <c r="KO36" s="158"/>
      <c r="KP36" s="158"/>
      <c r="KQ36" s="158"/>
      <c r="KR36" s="158"/>
      <c r="KS36" s="158"/>
      <c r="KT36" s="158"/>
      <c r="KU36" s="158"/>
      <c r="KV36" s="158"/>
      <c r="KW36" s="158"/>
      <c r="KX36" s="158"/>
      <c r="KY36" s="158"/>
      <c r="KZ36" s="158"/>
      <c r="LA36" s="158"/>
      <c r="LB36" s="158"/>
      <c r="LC36" s="158"/>
      <c r="LD36" s="158"/>
      <c r="LE36" s="158"/>
      <c r="LF36" s="158"/>
      <c r="LG36" s="158"/>
      <c r="LH36" s="158"/>
      <c r="LI36" s="158"/>
      <c r="LJ36" s="158"/>
      <c r="LK36" s="158"/>
      <c r="LL36" s="158"/>
      <c r="LM36" s="158"/>
      <c r="LN36" s="158"/>
      <c r="LO36" s="158"/>
      <c r="LP36" s="158"/>
      <c r="LQ36" s="158"/>
      <c r="LR36" s="158"/>
      <c r="LS36" s="158"/>
      <c r="LT36" s="158"/>
      <c r="LU36" s="158"/>
      <c r="LV36" s="158"/>
      <c r="LW36" s="158"/>
      <c r="LX36" s="158"/>
      <c r="LY36" s="158"/>
      <c r="LZ36" s="158"/>
      <c r="MA36" s="158"/>
      <c r="MB36" s="158"/>
      <c r="MC36" s="158"/>
      <c r="MD36" s="158"/>
      <c r="ME36" s="158"/>
      <c r="MF36" s="158"/>
      <c r="MG36" s="158"/>
      <c r="MH36" s="158"/>
      <c r="MI36" s="158"/>
      <c r="MJ36" s="158"/>
      <c r="MK36" s="158"/>
      <c r="ML36" s="158"/>
      <c r="MM36" s="158"/>
      <c r="MN36" s="158"/>
      <c r="MO36" s="158"/>
      <c r="MP36" s="158"/>
      <c r="MQ36" s="158"/>
      <c r="MR36" s="158"/>
      <c r="MS36" s="158"/>
      <c r="MT36" s="158"/>
      <c r="MU36" s="158"/>
      <c r="MV36" s="158"/>
      <c r="MW36" s="158"/>
      <c r="MX36" s="158"/>
      <c r="MY36" s="158"/>
      <c r="MZ36" s="158"/>
      <c r="NA36" s="158"/>
      <c r="NB36" s="158"/>
      <c r="NC36" s="158"/>
      <c r="ND36" s="158"/>
      <c r="NE36" s="158"/>
      <c r="NF36" s="158"/>
      <c r="NG36" s="158"/>
      <c r="NH36" s="158"/>
      <c r="NI36" s="158"/>
      <c r="NJ36" s="158"/>
      <c r="NK36" s="158"/>
      <c r="NL36" s="158"/>
      <c r="NM36" s="158"/>
      <c r="NN36" s="158"/>
      <c r="NO36" s="158"/>
      <c r="NP36" s="158"/>
      <c r="NQ36" s="158"/>
      <c r="NR36" s="158"/>
      <c r="NS36" s="158"/>
      <c r="NT36" s="158"/>
      <c r="NU36" s="158"/>
      <c r="NV36" s="158"/>
      <c r="NW36" s="158"/>
      <c r="NX36" s="158"/>
      <c r="NY36" s="158"/>
      <c r="NZ36" s="158"/>
      <c r="OA36" s="158"/>
      <c r="OB36" s="158"/>
      <c r="OC36" s="158"/>
      <c r="OD36" s="158"/>
      <c r="OE36" s="158"/>
      <c r="OF36" s="158"/>
      <c r="OG36" s="158"/>
      <c r="OH36" s="158"/>
      <c r="OI36" s="158"/>
      <c r="OJ36" s="158"/>
      <c r="OK36" s="158"/>
      <c r="OL36" s="158"/>
      <c r="OM36" s="158"/>
      <c r="ON36" s="158"/>
      <c r="OO36" s="158"/>
      <c r="OP36" s="158"/>
      <c r="OQ36" s="158"/>
      <c r="OR36" s="158"/>
      <c r="OS36" s="158"/>
      <c r="OT36" s="158"/>
      <c r="OU36" s="158"/>
      <c r="OV36" s="158"/>
      <c r="OW36" s="158"/>
      <c r="OX36" s="158"/>
      <c r="OY36" s="158"/>
      <c r="OZ36" s="158"/>
      <c r="PA36" s="158"/>
      <c r="PB36" s="158"/>
      <c r="PC36" s="158"/>
      <c r="PD36" s="158"/>
      <c r="PE36" s="158"/>
      <c r="PF36" s="158"/>
      <c r="PG36" s="158"/>
      <c r="PH36" s="158"/>
      <c r="PI36" s="158"/>
      <c r="PJ36" s="158"/>
      <c r="PK36" s="158"/>
      <c r="PL36" s="158"/>
      <c r="PM36" s="158"/>
      <c r="PN36" s="158"/>
      <c r="PO36" s="158"/>
      <c r="PP36" s="158"/>
      <c r="PQ36" s="158"/>
      <c r="PR36" s="158"/>
      <c r="PS36" s="158"/>
      <c r="PT36" s="158"/>
      <c r="PU36" s="158"/>
      <c r="PV36" s="158"/>
      <c r="PW36" s="158"/>
      <c r="PX36" s="158"/>
      <c r="PY36" s="158"/>
      <c r="PZ36" s="158"/>
      <c r="QA36" s="158"/>
      <c r="QB36" s="158"/>
      <c r="QC36" s="158"/>
      <c r="QD36" s="158"/>
      <c r="QE36" s="158"/>
      <c r="QF36" s="158"/>
      <c r="QG36" s="158"/>
      <c r="QH36" s="158"/>
      <c r="QI36" s="158"/>
      <c r="QJ36" s="158"/>
      <c r="QK36" s="158"/>
      <c r="QL36" s="158"/>
      <c r="QM36" s="158"/>
      <c r="QN36" s="158"/>
      <c r="QO36" s="158"/>
      <c r="QP36" s="158"/>
      <c r="QQ36" s="158"/>
      <c r="QR36" s="158"/>
      <c r="QS36" s="158"/>
      <c r="QT36" s="158"/>
      <c r="QU36" s="158"/>
      <c r="QV36" s="158"/>
      <c r="QW36" s="158"/>
      <c r="QX36" s="158"/>
      <c r="QY36" s="158"/>
      <c r="QZ36" s="158"/>
      <c r="RA36" s="158"/>
      <c r="RB36" s="158"/>
      <c r="RC36" s="158"/>
      <c r="RD36" s="158"/>
      <c r="RE36" s="158"/>
      <c r="RF36" s="158"/>
      <c r="RG36" s="158"/>
      <c r="RH36" s="158"/>
      <c r="RI36" s="158"/>
      <c r="RJ36" s="158"/>
      <c r="RK36" s="158"/>
      <c r="RL36" s="158"/>
      <c r="RM36" s="158"/>
      <c r="RN36" s="158"/>
      <c r="RO36" s="158"/>
      <c r="RP36" s="158"/>
      <c r="RQ36" s="158"/>
      <c r="RR36" s="158"/>
      <c r="RS36" s="158"/>
      <c r="RT36" s="158"/>
      <c r="RU36" s="158"/>
      <c r="RV36" s="158"/>
    </row>
    <row r="37" spans="1:490" s="118" customFormat="1" ht="18">
      <c r="A37" s="119"/>
      <c r="B37" s="120" t="s">
        <v>86</v>
      </c>
      <c r="C37" s="104">
        <v>43503</v>
      </c>
      <c r="D37" s="105"/>
      <c r="E37" s="193">
        <v>20701</v>
      </c>
      <c r="F37" s="124" t="s">
        <v>87</v>
      </c>
      <c r="G37" s="125"/>
      <c r="H37" s="125"/>
      <c r="I37" s="125"/>
      <c r="J37" s="125"/>
      <c r="K37" s="125"/>
      <c r="L37" s="125"/>
      <c r="M37" s="126"/>
      <c r="N37" s="110" t="s">
        <v>46</v>
      </c>
      <c r="O37" s="111"/>
      <c r="P37" s="111"/>
      <c r="Q37" s="112"/>
      <c r="R37" s="194" t="s">
        <v>88</v>
      </c>
      <c r="S37" s="195"/>
      <c r="T37" s="196"/>
      <c r="U37" s="116">
        <v>816.68</v>
      </c>
      <c r="V37" s="117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8"/>
      <c r="GB37" s="158"/>
      <c r="GC37" s="158"/>
      <c r="GD37" s="158"/>
      <c r="GE37" s="158"/>
      <c r="GF37" s="158"/>
      <c r="GG37" s="158"/>
      <c r="GH37" s="158"/>
      <c r="GI37" s="158"/>
      <c r="GJ37" s="158"/>
      <c r="GK37" s="158"/>
      <c r="GL37" s="158"/>
      <c r="GM37" s="158"/>
      <c r="GN37" s="158"/>
      <c r="GO37" s="158"/>
      <c r="GP37" s="158"/>
      <c r="GQ37" s="158"/>
      <c r="GR37" s="158"/>
      <c r="GS37" s="158"/>
      <c r="GT37" s="158"/>
      <c r="GU37" s="158"/>
      <c r="GV37" s="158"/>
      <c r="GW37" s="158"/>
      <c r="GX37" s="158"/>
      <c r="GY37" s="158"/>
      <c r="GZ37" s="158"/>
      <c r="HA37" s="158"/>
      <c r="HB37" s="158"/>
      <c r="HC37" s="158"/>
      <c r="HD37" s="158"/>
      <c r="HE37" s="158"/>
      <c r="HF37" s="158"/>
      <c r="HG37" s="158"/>
      <c r="HH37" s="158"/>
      <c r="HI37" s="158"/>
      <c r="HJ37" s="158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58"/>
      <c r="HX37" s="158"/>
      <c r="HY37" s="158"/>
      <c r="HZ37" s="158"/>
      <c r="IA37" s="158"/>
      <c r="IB37" s="158"/>
      <c r="IC37" s="158"/>
      <c r="ID37" s="158"/>
      <c r="IE37" s="158"/>
      <c r="IF37" s="158"/>
      <c r="IG37" s="158"/>
      <c r="IH37" s="158"/>
      <c r="II37" s="158"/>
      <c r="IJ37" s="158"/>
      <c r="IK37" s="158"/>
      <c r="IL37" s="158"/>
      <c r="IM37" s="158"/>
      <c r="IN37" s="158"/>
      <c r="IO37" s="158"/>
      <c r="IP37" s="158"/>
      <c r="IQ37" s="158"/>
      <c r="IR37" s="158"/>
      <c r="IS37" s="158"/>
      <c r="IT37" s="158"/>
      <c r="IU37" s="158"/>
      <c r="IV37" s="158"/>
      <c r="IW37" s="158"/>
      <c r="IX37" s="158"/>
      <c r="IY37" s="158"/>
      <c r="IZ37" s="158"/>
      <c r="JA37" s="158"/>
      <c r="JB37" s="158"/>
      <c r="JC37" s="158"/>
      <c r="JD37" s="158"/>
      <c r="JE37" s="158"/>
      <c r="JF37" s="158"/>
      <c r="JG37" s="158"/>
      <c r="JH37" s="158"/>
      <c r="JI37" s="158"/>
      <c r="JJ37" s="158"/>
      <c r="JK37" s="158"/>
      <c r="JL37" s="158"/>
      <c r="JM37" s="158"/>
      <c r="JN37" s="158"/>
      <c r="JO37" s="158"/>
      <c r="JP37" s="158"/>
      <c r="JQ37" s="158"/>
      <c r="JR37" s="158"/>
      <c r="JS37" s="158"/>
      <c r="JT37" s="158"/>
      <c r="JU37" s="158"/>
      <c r="JV37" s="158"/>
      <c r="JW37" s="158"/>
      <c r="JX37" s="158"/>
      <c r="JY37" s="158"/>
      <c r="JZ37" s="158"/>
      <c r="KA37" s="158"/>
      <c r="KB37" s="158"/>
      <c r="KC37" s="158"/>
      <c r="KD37" s="158"/>
      <c r="KE37" s="158"/>
      <c r="KF37" s="158"/>
      <c r="KG37" s="158"/>
      <c r="KH37" s="158"/>
      <c r="KI37" s="158"/>
      <c r="KJ37" s="158"/>
      <c r="KK37" s="158"/>
      <c r="KL37" s="158"/>
      <c r="KM37" s="158"/>
      <c r="KN37" s="158"/>
      <c r="KO37" s="158"/>
      <c r="KP37" s="158"/>
      <c r="KQ37" s="158"/>
      <c r="KR37" s="158"/>
      <c r="KS37" s="158"/>
      <c r="KT37" s="158"/>
      <c r="KU37" s="158"/>
      <c r="KV37" s="158"/>
      <c r="KW37" s="158"/>
      <c r="KX37" s="158"/>
      <c r="KY37" s="158"/>
      <c r="KZ37" s="158"/>
      <c r="LA37" s="158"/>
      <c r="LB37" s="158"/>
      <c r="LC37" s="158"/>
      <c r="LD37" s="158"/>
      <c r="LE37" s="158"/>
      <c r="LF37" s="158"/>
      <c r="LG37" s="158"/>
      <c r="LH37" s="158"/>
      <c r="LI37" s="158"/>
      <c r="LJ37" s="158"/>
      <c r="LK37" s="158"/>
      <c r="LL37" s="158"/>
      <c r="LM37" s="158"/>
      <c r="LN37" s="158"/>
      <c r="LO37" s="158"/>
      <c r="LP37" s="158"/>
      <c r="LQ37" s="158"/>
      <c r="LR37" s="158"/>
      <c r="LS37" s="158"/>
      <c r="LT37" s="158"/>
      <c r="LU37" s="158"/>
      <c r="LV37" s="158"/>
      <c r="LW37" s="158"/>
      <c r="LX37" s="158"/>
      <c r="LY37" s="158"/>
      <c r="LZ37" s="158"/>
      <c r="MA37" s="158"/>
      <c r="MB37" s="158"/>
      <c r="MC37" s="158"/>
      <c r="MD37" s="158"/>
      <c r="ME37" s="158"/>
      <c r="MF37" s="158"/>
      <c r="MG37" s="158"/>
      <c r="MH37" s="158"/>
      <c r="MI37" s="158"/>
      <c r="MJ37" s="158"/>
      <c r="MK37" s="158"/>
      <c r="ML37" s="158"/>
      <c r="MM37" s="158"/>
      <c r="MN37" s="158"/>
      <c r="MO37" s="158"/>
      <c r="MP37" s="158"/>
      <c r="MQ37" s="158"/>
      <c r="MR37" s="158"/>
      <c r="MS37" s="158"/>
      <c r="MT37" s="158"/>
      <c r="MU37" s="158"/>
      <c r="MV37" s="158"/>
      <c r="MW37" s="158"/>
      <c r="MX37" s="158"/>
      <c r="MY37" s="158"/>
      <c r="MZ37" s="158"/>
      <c r="NA37" s="158"/>
      <c r="NB37" s="158"/>
      <c r="NC37" s="158"/>
      <c r="ND37" s="158"/>
      <c r="NE37" s="158"/>
      <c r="NF37" s="158"/>
      <c r="NG37" s="158"/>
      <c r="NH37" s="158"/>
      <c r="NI37" s="158"/>
      <c r="NJ37" s="158"/>
      <c r="NK37" s="158"/>
      <c r="NL37" s="158"/>
      <c r="NM37" s="158"/>
      <c r="NN37" s="158"/>
      <c r="NO37" s="158"/>
      <c r="NP37" s="158"/>
      <c r="NQ37" s="158"/>
      <c r="NR37" s="158"/>
      <c r="NS37" s="158"/>
      <c r="NT37" s="158"/>
      <c r="NU37" s="158"/>
      <c r="NV37" s="158"/>
      <c r="NW37" s="158"/>
      <c r="NX37" s="158"/>
      <c r="NY37" s="158"/>
      <c r="NZ37" s="158"/>
      <c r="OA37" s="158"/>
      <c r="OB37" s="158"/>
      <c r="OC37" s="158"/>
      <c r="OD37" s="158"/>
      <c r="OE37" s="158"/>
      <c r="OF37" s="158"/>
      <c r="OG37" s="158"/>
      <c r="OH37" s="158"/>
      <c r="OI37" s="158"/>
      <c r="OJ37" s="158"/>
      <c r="OK37" s="158"/>
      <c r="OL37" s="158"/>
      <c r="OM37" s="158"/>
      <c r="ON37" s="158"/>
      <c r="OO37" s="158"/>
      <c r="OP37" s="158"/>
      <c r="OQ37" s="158"/>
      <c r="OR37" s="158"/>
      <c r="OS37" s="158"/>
      <c r="OT37" s="158"/>
      <c r="OU37" s="158"/>
      <c r="OV37" s="158"/>
      <c r="OW37" s="158"/>
      <c r="OX37" s="158"/>
      <c r="OY37" s="158"/>
      <c r="OZ37" s="158"/>
      <c r="PA37" s="158"/>
      <c r="PB37" s="158"/>
      <c r="PC37" s="158"/>
      <c r="PD37" s="158"/>
      <c r="PE37" s="158"/>
      <c r="PF37" s="158"/>
      <c r="PG37" s="158"/>
      <c r="PH37" s="158"/>
      <c r="PI37" s="158"/>
      <c r="PJ37" s="158"/>
      <c r="PK37" s="158"/>
      <c r="PL37" s="158"/>
      <c r="PM37" s="158"/>
      <c r="PN37" s="158"/>
      <c r="PO37" s="158"/>
      <c r="PP37" s="158"/>
      <c r="PQ37" s="158"/>
      <c r="PR37" s="158"/>
      <c r="PS37" s="158"/>
      <c r="PT37" s="158"/>
      <c r="PU37" s="158"/>
      <c r="PV37" s="158"/>
      <c r="PW37" s="158"/>
      <c r="PX37" s="158"/>
      <c r="PY37" s="158"/>
      <c r="PZ37" s="158"/>
      <c r="QA37" s="158"/>
      <c r="QB37" s="158"/>
      <c r="QC37" s="158"/>
      <c r="QD37" s="158"/>
      <c r="QE37" s="158"/>
      <c r="QF37" s="158"/>
      <c r="QG37" s="158"/>
      <c r="QH37" s="158"/>
      <c r="QI37" s="158"/>
      <c r="QJ37" s="158"/>
      <c r="QK37" s="158"/>
      <c r="QL37" s="158"/>
      <c r="QM37" s="158"/>
      <c r="QN37" s="158"/>
      <c r="QO37" s="158"/>
      <c r="QP37" s="158"/>
      <c r="QQ37" s="158"/>
      <c r="QR37" s="158"/>
      <c r="QS37" s="158"/>
      <c r="QT37" s="158"/>
      <c r="QU37" s="158"/>
      <c r="QV37" s="158"/>
      <c r="QW37" s="158"/>
      <c r="QX37" s="158"/>
      <c r="QY37" s="158"/>
      <c r="QZ37" s="158"/>
      <c r="RA37" s="158"/>
      <c r="RB37" s="158"/>
      <c r="RC37" s="158"/>
      <c r="RD37" s="158"/>
      <c r="RE37" s="158"/>
      <c r="RF37" s="158"/>
      <c r="RG37" s="158"/>
      <c r="RH37" s="158"/>
      <c r="RI37" s="158"/>
      <c r="RJ37" s="158"/>
      <c r="RK37" s="158"/>
      <c r="RL37" s="158"/>
      <c r="RM37" s="158"/>
      <c r="RN37" s="158"/>
      <c r="RO37" s="158"/>
      <c r="RP37" s="158"/>
      <c r="RQ37" s="158"/>
      <c r="RR37" s="158"/>
      <c r="RS37" s="158"/>
      <c r="RT37" s="158"/>
      <c r="RU37" s="158"/>
      <c r="RV37" s="158"/>
    </row>
    <row r="38" spans="1:490" s="118" customFormat="1" ht="18">
      <c r="A38" s="119"/>
      <c r="B38" s="120" t="s">
        <v>89</v>
      </c>
      <c r="C38" s="104">
        <v>43503</v>
      </c>
      <c r="D38" s="105"/>
      <c r="E38" s="193">
        <v>20702</v>
      </c>
      <c r="F38" s="124" t="s">
        <v>90</v>
      </c>
      <c r="G38" s="125"/>
      <c r="H38" s="125"/>
      <c r="I38" s="125"/>
      <c r="J38" s="125"/>
      <c r="K38" s="125"/>
      <c r="L38" s="125"/>
      <c r="M38" s="126"/>
      <c r="N38" s="110">
        <v>43501</v>
      </c>
      <c r="O38" s="111"/>
      <c r="P38" s="111"/>
      <c r="Q38" s="112"/>
      <c r="R38" s="190" t="s">
        <v>88</v>
      </c>
      <c r="S38" s="191"/>
      <c r="T38" s="192"/>
      <c r="U38" s="116">
        <v>12.72</v>
      </c>
      <c r="V38" s="117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8"/>
      <c r="GB38" s="158"/>
      <c r="GC38" s="158"/>
      <c r="GD38" s="158"/>
      <c r="GE38" s="158"/>
      <c r="GF38" s="158"/>
      <c r="GG38" s="158"/>
      <c r="GH38" s="158"/>
      <c r="GI38" s="158"/>
      <c r="GJ38" s="158"/>
      <c r="GK38" s="158"/>
      <c r="GL38" s="158"/>
      <c r="GM38" s="158"/>
      <c r="GN38" s="158"/>
      <c r="GO38" s="158"/>
      <c r="GP38" s="158"/>
      <c r="GQ38" s="158"/>
      <c r="GR38" s="158"/>
      <c r="GS38" s="158"/>
      <c r="GT38" s="158"/>
      <c r="GU38" s="158"/>
      <c r="GV38" s="158"/>
      <c r="GW38" s="158"/>
      <c r="GX38" s="158"/>
      <c r="GY38" s="158"/>
      <c r="GZ38" s="158"/>
      <c r="HA38" s="158"/>
      <c r="HB38" s="158"/>
      <c r="HC38" s="158"/>
      <c r="HD38" s="158"/>
      <c r="HE38" s="158"/>
      <c r="HF38" s="158"/>
      <c r="HG38" s="158"/>
      <c r="HH38" s="158"/>
      <c r="HI38" s="158"/>
      <c r="HJ38" s="158"/>
      <c r="HK38" s="158"/>
      <c r="HL38" s="158"/>
      <c r="HM38" s="158"/>
      <c r="HN38" s="158"/>
      <c r="HO38" s="158"/>
      <c r="HP38" s="158"/>
      <c r="HQ38" s="158"/>
      <c r="HR38" s="158"/>
      <c r="HS38" s="158"/>
      <c r="HT38" s="158"/>
      <c r="HU38" s="158"/>
      <c r="HV38" s="158"/>
      <c r="HW38" s="158"/>
      <c r="HX38" s="158"/>
      <c r="HY38" s="158"/>
      <c r="HZ38" s="158"/>
      <c r="IA38" s="158"/>
      <c r="IB38" s="158"/>
      <c r="IC38" s="158"/>
      <c r="ID38" s="158"/>
      <c r="IE38" s="158"/>
      <c r="IF38" s="158"/>
      <c r="IG38" s="158"/>
      <c r="IH38" s="158"/>
      <c r="II38" s="158"/>
      <c r="IJ38" s="158"/>
      <c r="IK38" s="158"/>
      <c r="IL38" s="158"/>
      <c r="IM38" s="158"/>
      <c r="IN38" s="158"/>
      <c r="IO38" s="158"/>
      <c r="IP38" s="158"/>
      <c r="IQ38" s="158"/>
      <c r="IR38" s="158"/>
      <c r="IS38" s="158"/>
      <c r="IT38" s="158"/>
      <c r="IU38" s="158"/>
      <c r="IV38" s="158"/>
      <c r="IW38" s="158"/>
      <c r="IX38" s="158"/>
      <c r="IY38" s="158"/>
      <c r="IZ38" s="158"/>
      <c r="JA38" s="158"/>
      <c r="JB38" s="158"/>
      <c r="JC38" s="158"/>
      <c r="JD38" s="158"/>
      <c r="JE38" s="158"/>
      <c r="JF38" s="158"/>
      <c r="JG38" s="158"/>
      <c r="JH38" s="158"/>
      <c r="JI38" s="158"/>
      <c r="JJ38" s="158"/>
      <c r="JK38" s="158"/>
      <c r="JL38" s="158"/>
      <c r="JM38" s="158"/>
      <c r="JN38" s="158"/>
      <c r="JO38" s="158"/>
      <c r="JP38" s="158"/>
      <c r="JQ38" s="158"/>
      <c r="JR38" s="158"/>
      <c r="JS38" s="158"/>
      <c r="JT38" s="158"/>
      <c r="JU38" s="158"/>
      <c r="JV38" s="158"/>
      <c r="JW38" s="158"/>
      <c r="JX38" s="158"/>
      <c r="JY38" s="158"/>
      <c r="JZ38" s="158"/>
      <c r="KA38" s="158"/>
      <c r="KB38" s="158"/>
      <c r="KC38" s="158"/>
      <c r="KD38" s="158"/>
      <c r="KE38" s="158"/>
      <c r="KF38" s="158"/>
      <c r="KG38" s="158"/>
      <c r="KH38" s="158"/>
      <c r="KI38" s="158"/>
      <c r="KJ38" s="158"/>
      <c r="KK38" s="158"/>
      <c r="KL38" s="158"/>
      <c r="KM38" s="158"/>
      <c r="KN38" s="158"/>
      <c r="KO38" s="158"/>
      <c r="KP38" s="158"/>
      <c r="KQ38" s="158"/>
      <c r="KR38" s="158"/>
      <c r="KS38" s="158"/>
      <c r="KT38" s="158"/>
      <c r="KU38" s="158"/>
      <c r="KV38" s="158"/>
      <c r="KW38" s="158"/>
      <c r="KX38" s="158"/>
      <c r="KY38" s="158"/>
      <c r="KZ38" s="158"/>
      <c r="LA38" s="158"/>
      <c r="LB38" s="158"/>
      <c r="LC38" s="158"/>
      <c r="LD38" s="158"/>
      <c r="LE38" s="158"/>
      <c r="LF38" s="158"/>
      <c r="LG38" s="158"/>
      <c r="LH38" s="158"/>
      <c r="LI38" s="158"/>
      <c r="LJ38" s="158"/>
      <c r="LK38" s="158"/>
      <c r="LL38" s="158"/>
      <c r="LM38" s="158"/>
      <c r="LN38" s="158"/>
      <c r="LO38" s="158"/>
      <c r="LP38" s="158"/>
      <c r="LQ38" s="158"/>
      <c r="LR38" s="158"/>
      <c r="LS38" s="158"/>
      <c r="LT38" s="158"/>
      <c r="LU38" s="158"/>
      <c r="LV38" s="158"/>
      <c r="LW38" s="158"/>
      <c r="LX38" s="158"/>
      <c r="LY38" s="158"/>
      <c r="LZ38" s="158"/>
      <c r="MA38" s="158"/>
      <c r="MB38" s="158"/>
      <c r="MC38" s="158"/>
      <c r="MD38" s="158"/>
      <c r="ME38" s="158"/>
      <c r="MF38" s="158"/>
      <c r="MG38" s="158"/>
      <c r="MH38" s="158"/>
      <c r="MI38" s="158"/>
      <c r="MJ38" s="158"/>
      <c r="MK38" s="158"/>
      <c r="ML38" s="158"/>
      <c r="MM38" s="158"/>
      <c r="MN38" s="158"/>
      <c r="MO38" s="158"/>
      <c r="MP38" s="158"/>
      <c r="MQ38" s="158"/>
      <c r="MR38" s="158"/>
      <c r="MS38" s="158"/>
      <c r="MT38" s="158"/>
      <c r="MU38" s="158"/>
      <c r="MV38" s="158"/>
      <c r="MW38" s="158"/>
      <c r="MX38" s="158"/>
      <c r="MY38" s="158"/>
      <c r="MZ38" s="158"/>
      <c r="NA38" s="158"/>
      <c r="NB38" s="158"/>
      <c r="NC38" s="158"/>
      <c r="ND38" s="158"/>
      <c r="NE38" s="158"/>
      <c r="NF38" s="158"/>
      <c r="NG38" s="158"/>
      <c r="NH38" s="158"/>
      <c r="NI38" s="158"/>
      <c r="NJ38" s="158"/>
      <c r="NK38" s="158"/>
      <c r="NL38" s="158"/>
      <c r="NM38" s="158"/>
      <c r="NN38" s="158"/>
      <c r="NO38" s="158"/>
      <c r="NP38" s="158"/>
      <c r="NQ38" s="158"/>
      <c r="NR38" s="158"/>
      <c r="NS38" s="158"/>
      <c r="NT38" s="158"/>
      <c r="NU38" s="158"/>
      <c r="NV38" s="158"/>
      <c r="NW38" s="158"/>
      <c r="NX38" s="158"/>
      <c r="NY38" s="158"/>
      <c r="NZ38" s="158"/>
      <c r="OA38" s="158"/>
      <c r="OB38" s="158"/>
      <c r="OC38" s="158"/>
      <c r="OD38" s="158"/>
      <c r="OE38" s="158"/>
      <c r="OF38" s="158"/>
      <c r="OG38" s="158"/>
      <c r="OH38" s="158"/>
      <c r="OI38" s="158"/>
      <c r="OJ38" s="158"/>
      <c r="OK38" s="158"/>
      <c r="OL38" s="158"/>
      <c r="OM38" s="158"/>
      <c r="ON38" s="158"/>
      <c r="OO38" s="158"/>
      <c r="OP38" s="158"/>
      <c r="OQ38" s="158"/>
      <c r="OR38" s="158"/>
      <c r="OS38" s="158"/>
      <c r="OT38" s="158"/>
      <c r="OU38" s="158"/>
      <c r="OV38" s="158"/>
      <c r="OW38" s="158"/>
      <c r="OX38" s="158"/>
      <c r="OY38" s="158"/>
      <c r="OZ38" s="158"/>
      <c r="PA38" s="158"/>
      <c r="PB38" s="158"/>
      <c r="PC38" s="158"/>
      <c r="PD38" s="158"/>
      <c r="PE38" s="158"/>
      <c r="PF38" s="158"/>
      <c r="PG38" s="158"/>
      <c r="PH38" s="158"/>
      <c r="PI38" s="158"/>
      <c r="PJ38" s="158"/>
      <c r="PK38" s="158"/>
      <c r="PL38" s="158"/>
      <c r="PM38" s="158"/>
      <c r="PN38" s="158"/>
      <c r="PO38" s="158"/>
      <c r="PP38" s="158"/>
      <c r="PQ38" s="158"/>
      <c r="PR38" s="158"/>
      <c r="PS38" s="158"/>
      <c r="PT38" s="158"/>
      <c r="PU38" s="158"/>
      <c r="PV38" s="158"/>
      <c r="PW38" s="158"/>
      <c r="PX38" s="158"/>
      <c r="PY38" s="158"/>
      <c r="PZ38" s="158"/>
      <c r="QA38" s="158"/>
      <c r="QB38" s="158"/>
      <c r="QC38" s="158"/>
      <c r="QD38" s="158"/>
      <c r="QE38" s="158"/>
      <c r="QF38" s="158"/>
      <c r="QG38" s="158"/>
      <c r="QH38" s="158"/>
      <c r="QI38" s="158"/>
      <c r="QJ38" s="158"/>
      <c r="QK38" s="158"/>
      <c r="QL38" s="158"/>
      <c r="QM38" s="158"/>
      <c r="QN38" s="158"/>
      <c r="QO38" s="158"/>
      <c r="QP38" s="158"/>
      <c r="QQ38" s="158"/>
      <c r="QR38" s="158"/>
      <c r="QS38" s="158"/>
      <c r="QT38" s="158"/>
      <c r="QU38" s="158"/>
      <c r="QV38" s="158"/>
      <c r="QW38" s="158"/>
      <c r="QX38" s="158"/>
      <c r="QY38" s="158"/>
      <c r="QZ38" s="158"/>
      <c r="RA38" s="158"/>
      <c r="RB38" s="158"/>
      <c r="RC38" s="158"/>
      <c r="RD38" s="158"/>
      <c r="RE38" s="158"/>
      <c r="RF38" s="158"/>
      <c r="RG38" s="158"/>
      <c r="RH38" s="158"/>
      <c r="RI38" s="158"/>
      <c r="RJ38" s="158"/>
      <c r="RK38" s="158"/>
      <c r="RL38" s="158"/>
      <c r="RM38" s="158"/>
      <c r="RN38" s="158"/>
      <c r="RO38" s="158"/>
      <c r="RP38" s="158"/>
      <c r="RQ38" s="158"/>
      <c r="RR38" s="158"/>
      <c r="RS38" s="158"/>
      <c r="RT38" s="158"/>
      <c r="RU38" s="158"/>
      <c r="RV38" s="158"/>
    </row>
    <row r="39" spans="1:490" s="118" customFormat="1" ht="18">
      <c r="A39" s="119"/>
      <c r="B39" s="120" t="s">
        <v>91</v>
      </c>
      <c r="C39" s="104">
        <v>43503</v>
      </c>
      <c r="D39" s="105"/>
      <c r="E39" s="193">
        <v>20703</v>
      </c>
      <c r="F39" s="124" t="s">
        <v>90</v>
      </c>
      <c r="G39" s="125"/>
      <c r="H39" s="125"/>
      <c r="I39" s="125"/>
      <c r="J39" s="125"/>
      <c r="K39" s="125"/>
      <c r="L39" s="125"/>
      <c r="M39" s="126"/>
      <c r="N39" s="110">
        <v>43501</v>
      </c>
      <c r="O39" s="111"/>
      <c r="P39" s="111"/>
      <c r="Q39" s="112"/>
      <c r="R39" s="190" t="s">
        <v>88</v>
      </c>
      <c r="S39" s="191"/>
      <c r="T39" s="192"/>
      <c r="U39" s="116">
        <v>3767.31</v>
      </c>
      <c r="V39" s="117"/>
    </row>
    <row r="40" spans="1:490" s="118" customFormat="1" ht="18">
      <c r="A40" s="119"/>
      <c r="B40" s="120" t="s">
        <v>92</v>
      </c>
      <c r="C40" s="104">
        <v>43503</v>
      </c>
      <c r="D40" s="105"/>
      <c r="E40" s="193">
        <v>20704</v>
      </c>
      <c r="F40" s="124" t="s">
        <v>93</v>
      </c>
      <c r="G40" s="125"/>
      <c r="H40" s="125"/>
      <c r="I40" s="125"/>
      <c r="J40" s="125"/>
      <c r="K40" s="125"/>
      <c r="L40" s="125"/>
      <c r="M40" s="126"/>
      <c r="N40" s="110">
        <v>43487</v>
      </c>
      <c r="O40" s="111"/>
      <c r="P40" s="111"/>
      <c r="Q40" s="112"/>
      <c r="R40" s="190" t="s">
        <v>88</v>
      </c>
      <c r="S40" s="191"/>
      <c r="T40" s="192"/>
      <c r="U40" s="116">
        <v>109.4</v>
      </c>
      <c r="V40" s="117"/>
    </row>
    <row r="41" spans="1:490" s="118" customFormat="1" ht="18">
      <c r="A41" s="119"/>
      <c r="B41" s="120" t="s">
        <v>94</v>
      </c>
      <c r="C41" s="104">
        <v>43503</v>
      </c>
      <c r="D41" s="105"/>
      <c r="E41" s="193">
        <v>20705</v>
      </c>
      <c r="F41" s="124" t="s">
        <v>95</v>
      </c>
      <c r="G41" s="125"/>
      <c r="H41" s="125"/>
      <c r="I41" s="125"/>
      <c r="J41" s="125"/>
      <c r="K41" s="125"/>
      <c r="L41" s="125"/>
      <c r="M41" s="126"/>
      <c r="N41" s="110" t="s">
        <v>46</v>
      </c>
      <c r="O41" s="111"/>
      <c r="P41" s="111"/>
      <c r="Q41" s="112"/>
      <c r="R41" s="190" t="s">
        <v>88</v>
      </c>
      <c r="S41" s="191"/>
      <c r="T41" s="192"/>
      <c r="U41" s="116">
        <v>4637.74</v>
      </c>
      <c r="V41" s="117"/>
    </row>
    <row r="42" spans="1:490" s="118" customFormat="1" ht="18">
      <c r="A42" s="119"/>
      <c r="B42" s="120" t="s">
        <v>96</v>
      </c>
      <c r="C42" s="104">
        <v>43503</v>
      </c>
      <c r="D42" s="105"/>
      <c r="E42" s="193">
        <v>20706</v>
      </c>
      <c r="F42" s="124" t="s">
        <v>97</v>
      </c>
      <c r="G42" s="125"/>
      <c r="H42" s="125"/>
      <c r="I42" s="125"/>
      <c r="J42" s="125"/>
      <c r="K42" s="125"/>
      <c r="L42" s="125"/>
      <c r="M42" s="126"/>
      <c r="N42" s="110" t="s">
        <v>46</v>
      </c>
      <c r="O42" s="111"/>
      <c r="P42" s="111"/>
      <c r="Q42" s="112"/>
      <c r="R42" s="190" t="s">
        <v>88</v>
      </c>
      <c r="S42" s="191"/>
      <c r="T42" s="192"/>
      <c r="U42" s="116">
        <v>533.64</v>
      </c>
      <c r="V42" s="117"/>
    </row>
    <row r="43" spans="1:490" s="118" customFormat="1" ht="18">
      <c r="A43" s="119"/>
      <c r="B43" s="120" t="s">
        <v>98</v>
      </c>
      <c r="C43" s="104">
        <v>43503</v>
      </c>
      <c r="D43" s="105"/>
      <c r="E43" s="193">
        <v>20707</v>
      </c>
      <c r="F43" s="197" t="s">
        <v>99</v>
      </c>
      <c r="G43" s="198"/>
      <c r="H43" s="198"/>
      <c r="I43" s="198"/>
      <c r="J43" s="198"/>
      <c r="K43" s="198"/>
      <c r="L43" s="198"/>
      <c r="M43" s="199"/>
      <c r="N43" s="110" t="s">
        <v>46</v>
      </c>
      <c r="O43" s="111"/>
      <c r="P43" s="111"/>
      <c r="Q43" s="112"/>
      <c r="R43" s="190" t="s">
        <v>88</v>
      </c>
      <c r="S43" s="191"/>
      <c r="T43" s="192"/>
      <c r="U43" s="116">
        <v>2268.5100000000002</v>
      </c>
      <c r="V43" s="117"/>
    </row>
    <row r="44" spans="1:490" s="118" customFormat="1" ht="18">
      <c r="A44" s="119"/>
      <c r="B44" s="120" t="s">
        <v>100</v>
      </c>
      <c r="C44" s="104">
        <v>43507</v>
      </c>
      <c r="D44" s="105"/>
      <c r="E44" s="193">
        <v>21101</v>
      </c>
      <c r="F44" s="124" t="s">
        <v>101</v>
      </c>
      <c r="G44" s="125"/>
      <c r="H44" s="125"/>
      <c r="I44" s="125"/>
      <c r="J44" s="125"/>
      <c r="K44" s="125"/>
      <c r="L44" s="125"/>
      <c r="M44" s="126"/>
      <c r="N44" s="110" t="s">
        <v>46</v>
      </c>
      <c r="O44" s="111"/>
      <c r="P44" s="111"/>
      <c r="Q44" s="112"/>
      <c r="R44" s="190" t="s">
        <v>102</v>
      </c>
      <c r="S44" s="191"/>
      <c r="T44" s="192"/>
      <c r="U44" s="116">
        <v>580.39</v>
      </c>
      <c r="V44" s="117"/>
    </row>
    <row r="45" spans="1:490" s="118" customFormat="1" ht="18">
      <c r="A45" s="119"/>
      <c r="B45" s="120" t="s">
        <v>103</v>
      </c>
      <c r="C45" s="104">
        <v>43507</v>
      </c>
      <c r="D45" s="105"/>
      <c r="E45" s="193">
        <v>21102</v>
      </c>
      <c r="F45" s="124" t="s">
        <v>104</v>
      </c>
      <c r="G45" s="125"/>
      <c r="H45" s="125"/>
      <c r="I45" s="125"/>
      <c r="J45" s="125"/>
      <c r="K45" s="125"/>
      <c r="L45" s="125"/>
      <c r="M45" s="126"/>
      <c r="N45" s="110">
        <v>43486</v>
      </c>
      <c r="O45" s="111"/>
      <c r="P45" s="111"/>
      <c r="Q45" s="112"/>
      <c r="R45" s="190" t="s">
        <v>102</v>
      </c>
      <c r="S45" s="191"/>
      <c r="T45" s="192"/>
      <c r="U45" s="116">
        <v>1068.56</v>
      </c>
      <c r="V45" s="117"/>
    </row>
    <row r="46" spans="1:490" s="118" customFormat="1" ht="18">
      <c r="A46" s="119"/>
      <c r="B46" s="120" t="s">
        <v>105</v>
      </c>
      <c r="C46" s="104">
        <v>43507</v>
      </c>
      <c r="D46" s="105"/>
      <c r="E46" s="193">
        <v>21103</v>
      </c>
      <c r="F46" s="124" t="s">
        <v>106</v>
      </c>
      <c r="G46" s="125"/>
      <c r="H46" s="125"/>
      <c r="I46" s="125"/>
      <c r="J46" s="125"/>
      <c r="K46" s="125"/>
      <c r="L46" s="125"/>
      <c r="M46" s="126"/>
      <c r="N46" s="110">
        <v>43504</v>
      </c>
      <c r="O46" s="111"/>
      <c r="P46" s="111"/>
      <c r="Q46" s="112"/>
      <c r="R46" s="190" t="s">
        <v>43</v>
      </c>
      <c r="S46" s="191"/>
      <c r="T46" s="192"/>
      <c r="U46" s="116">
        <v>921.6</v>
      </c>
      <c r="V46" s="117"/>
    </row>
    <row r="47" spans="1:490" s="118" customFormat="1" ht="18">
      <c r="A47" s="119"/>
      <c r="B47" s="120" t="s">
        <v>107</v>
      </c>
      <c r="C47" s="104">
        <v>43508</v>
      </c>
      <c r="D47" s="105"/>
      <c r="E47" s="193">
        <v>21201</v>
      </c>
      <c r="F47" s="124" t="s">
        <v>108</v>
      </c>
      <c r="G47" s="125"/>
      <c r="H47" s="125"/>
      <c r="I47" s="125"/>
      <c r="J47" s="125"/>
      <c r="K47" s="125"/>
      <c r="L47" s="125"/>
      <c r="M47" s="126"/>
      <c r="N47" s="110" t="s">
        <v>46</v>
      </c>
      <c r="O47" s="111"/>
      <c r="P47" s="111"/>
      <c r="Q47" s="112"/>
      <c r="R47" s="190" t="s">
        <v>102</v>
      </c>
      <c r="S47" s="191"/>
      <c r="T47" s="192"/>
      <c r="U47" s="116">
        <v>527.30999999999995</v>
      </c>
      <c r="V47" s="117"/>
    </row>
    <row r="48" spans="1:490" s="118" customFormat="1" ht="18">
      <c r="A48" s="119"/>
      <c r="B48" s="120" t="s">
        <v>109</v>
      </c>
      <c r="C48" s="104">
        <v>43508</v>
      </c>
      <c r="D48" s="105"/>
      <c r="E48" s="193">
        <v>21202</v>
      </c>
      <c r="F48" s="124" t="s">
        <v>110</v>
      </c>
      <c r="G48" s="125"/>
      <c r="H48" s="125"/>
      <c r="I48" s="125"/>
      <c r="J48" s="125"/>
      <c r="K48" s="125"/>
      <c r="L48" s="125"/>
      <c r="M48" s="126"/>
      <c r="N48" s="110" t="s">
        <v>46</v>
      </c>
      <c r="O48" s="111"/>
      <c r="P48" s="111"/>
      <c r="Q48" s="112"/>
      <c r="R48" s="190" t="s">
        <v>102</v>
      </c>
      <c r="S48" s="191"/>
      <c r="T48" s="192"/>
      <c r="U48" s="116">
        <v>20.25</v>
      </c>
      <c r="V48" s="117"/>
    </row>
    <row r="49" spans="1:24" s="118" customFormat="1" ht="18">
      <c r="A49" s="119"/>
      <c r="B49" s="120" t="s">
        <v>111</v>
      </c>
      <c r="C49" s="104">
        <v>43518</v>
      </c>
      <c r="D49" s="105"/>
      <c r="E49" s="193">
        <v>22201</v>
      </c>
      <c r="F49" s="124" t="s">
        <v>112</v>
      </c>
      <c r="G49" s="125"/>
      <c r="H49" s="125"/>
      <c r="I49" s="125"/>
      <c r="J49" s="125"/>
      <c r="K49" s="125"/>
      <c r="L49" s="125"/>
      <c r="M49" s="126"/>
      <c r="N49" s="110">
        <v>43522</v>
      </c>
      <c r="O49" s="111"/>
      <c r="P49" s="111"/>
      <c r="Q49" s="112"/>
      <c r="R49" s="190" t="s">
        <v>43</v>
      </c>
      <c r="S49" s="191"/>
      <c r="T49" s="192"/>
      <c r="U49" s="116">
        <v>549.66</v>
      </c>
      <c r="V49" s="117"/>
    </row>
    <row r="50" spans="1:24" s="118" customFormat="1" ht="18">
      <c r="A50" s="119"/>
      <c r="B50" s="120" t="s">
        <v>113</v>
      </c>
      <c r="C50" s="104">
        <v>43518</v>
      </c>
      <c r="D50" s="105"/>
      <c r="E50" s="193">
        <v>22202</v>
      </c>
      <c r="F50" s="124" t="s">
        <v>114</v>
      </c>
      <c r="G50" s="125"/>
      <c r="H50" s="125"/>
      <c r="I50" s="125"/>
      <c r="J50" s="125"/>
      <c r="K50" s="125"/>
      <c r="L50" s="125"/>
      <c r="M50" s="126"/>
      <c r="N50" s="110">
        <v>43517</v>
      </c>
      <c r="O50" s="111"/>
      <c r="P50" s="111"/>
      <c r="Q50" s="112"/>
      <c r="R50" s="190" t="s">
        <v>43</v>
      </c>
      <c r="S50" s="191"/>
      <c r="T50" s="192"/>
      <c r="U50" s="116">
        <v>152.03</v>
      </c>
      <c r="V50" s="117"/>
    </row>
    <row r="51" spans="1:24" s="118" customFormat="1" ht="18">
      <c r="A51" s="119"/>
      <c r="B51" s="120" t="s">
        <v>115</v>
      </c>
      <c r="C51" s="104">
        <v>43521</v>
      </c>
      <c r="D51" s="105"/>
      <c r="E51" s="193">
        <v>22501</v>
      </c>
      <c r="F51" s="124" t="s">
        <v>116</v>
      </c>
      <c r="G51" s="125"/>
      <c r="H51" s="125"/>
      <c r="I51" s="125"/>
      <c r="J51" s="125"/>
      <c r="K51" s="125"/>
      <c r="L51" s="125"/>
      <c r="M51" s="126"/>
      <c r="N51" s="110">
        <v>43523</v>
      </c>
      <c r="O51" s="111"/>
      <c r="P51" s="111"/>
      <c r="Q51" s="112"/>
      <c r="R51" s="190" t="s">
        <v>43</v>
      </c>
      <c r="S51" s="191"/>
      <c r="T51" s="192"/>
      <c r="U51" s="116">
        <v>4344</v>
      </c>
      <c r="V51" s="117"/>
    </row>
    <row r="52" spans="1:24" s="118" customFormat="1" ht="18">
      <c r="A52" s="119"/>
      <c r="B52" s="120" t="s">
        <v>117</v>
      </c>
      <c r="C52" s="104">
        <v>43522</v>
      </c>
      <c r="D52" s="105"/>
      <c r="E52" s="193">
        <v>22601</v>
      </c>
      <c r="F52" s="124" t="s">
        <v>118</v>
      </c>
      <c r="G52" s="125"/>
      <c r="H52" s="125"/>
      <c r="I52" s="125"/>
      <c r="J52" s="125"/>
      <c r="K52" s="125"/>
      <c r="L52" s="125"/>
      <c r="M52" s="126"/>
      <c r="N52" s="110">
        <v>43517</v>
      </c>
      <c r="O52" s="111"/>
      <c r="P52" s="111"/>
      <c r="Q52" s="112"/>
      <c r="R52" s="190" t="s">
        <v>102</v>
      </c>
      <c r="S52" s="191"/>
      <c r="T52" s="192"/>
      <c r="U52" s="116">
        <v>290</v>
      </c>
      <c r="V52" s="117"/>
    </row>
    <row r="53" spans="1:24" s="118" customFormat="1" ht="18.75" thickBot="1">
      <c r="A53" s="200"/>
      <c r="B53" s="201" t="s">
        <v>119</v>
      </c>
      <c r="C53" s="202">
        <v>43524</v>
      </c>
      <c r="D53" s="203"/>
      <c r="E53" s="106">
        <v>46105</v>
      </c>
      <c r="F53" s="204" t="s">
        <v>120</v>
      </c>
      <c r="G53" s="205"/>
      <c r="H53" s="205"/>
      <c r="I53" s="205"/>
      <c r="J53" s="205"/>
      <c r="K53" s="205"/>
      <c r="L53" s="205"/>
      <c r="M53" s="206"/>
      <c r="N53" s="207" t="s">
        <v>46</v>
      </c>
      <c r="O53" s="208"/>
      <c r="P53" s="208"/>
      <c r="Q53" s="209"/>
      <c r="R53" s="210" t="s">
        <v>47</v>
      </c>
      <c r="S53" s="211"/>
      <c r="T53" s="212"/>
      <c r="U53" s="213">
        <v>5190.97</v>
      </c>
      <c r="V53" s="214"/>
    </row>
    <row r="54" spans="1:24" s="118" customFormat="1" ht="15.75">
      <c r="A54" s="215"/>
      <c r="B54" s="216" t="s">
        <v>121</v>
      </c>
      <c r="C54" s="217"/>
      <c r="D54" s="218"/>
      <c r="E54" s="219"/>
      <c r="F54" s="220" t="s">
        <v>122</v>
      </c>
      <c r="G54" s="221"/>
      <c r="H54" s="221"/>
      <c r="I54" s="221"/>
      <c r="J54" s="221"/>
      <c r="K54" s="221"/>
      <c r="L54" s="221"/>
      <c r="M54" s="222"/>
      <c r="N54" s="223" t="s">
        <v>46</v>
      </c>
      <c r="O54" s="224"/>
      <c r="P54" s="224"/>
      <c r="Q54" s="225"/>
      <c r="R54" s="226" t="s">
        <v>46</v>
      </c>
      <c r="S54" s="227"/>
      <c r="T54" s="228"/>
      <c r="U54" s="229">
        <v>10</v>
      </c>
      <c r="V54" s="230"/>
    </row>
    <row r="55" spans="1:24" s="118" customFormat="1" ht="15.75">
      <c r="A55" s="215"/>
      <c r="B55" s="231"/>
      <c r="C55" s="232"/>
      <c r="D55" s="233"/>
      <c r="E55" s="234"/>
      <c r="F55" s="235" t="s">
        <v>122</v>
      </c>
      <c r="G55" s="236"/>
      <c r="H55" s="236"/>
      <c r="I55" s="236"/>
      <c r="J55" s="236"/>
      <c r="K55" s="236"/>
      <c r="L55" s="236"/>
      <c r="M55" s="237"/>
      <c r="N55" s="238" t="s">
        <v>46</v>
      </c>
      <c r="O55" s="239"/>
      <c r="P55" s="239"/>
      <c r="Q55" s="240"/>
      <c r="R55" s="241" t="s">
        <v>46</v>
      </c>
      <c r="S55" s="242"/>
      <c r="T55" s="243"/>
      <c r="U55" s="244">
        <v>10</v>
      </c>
      <c r="V55" s="245"/>
    </row>
    <row r="56" spans="1:24" s="118" customFormat="1" ht="16.5" thickBot="1">
      <c r="A56" s="246"/>
      <c r="B56" s="231"/>
      <c r="C56" s="232"/>
      <c r="D56" s="233"/>
      <c r="E56" s="247"/>
      <c r="F56" s="235" t="s">
        <v>122</v>
      </c>
      <c r="G56" s="236"/>
      <c r="H56" s="236"/>
      <c r="I56" s="236"/>
      <c r="J56" s="236"/>
      <c r="K56" s="236"/>
      <c r="L56" s="236"/>
      <c r="M56" s="237"/>
      <c r="N56" s="238" t="s">
        <v>46</v>
      </c>
      <c r="O56" s="239"/>
      <c r="P56" s="239"/>
      <c r="Q56" s="240"/>
      <c r="R56" s="241" t="s">
        <v>46</v>
      </c>
      <c r="S56" s="242"/>
      <c r="T56" s="243"/>
      <c r="U56" s="248">
        <v>10</v>
      </c>
      <c r="V56" s="249"/>
    </row>
    <row r="57" spans="1:24" s="118" customFormat="1" ht="16.5" thickBot="1">
      <c r="A57" s="250"/>
      <c r="B57" s="251"/>
      <c r="C57" s="252"/>
      <c r="D57" s="253"/>
      <c r="E57" s="254"/>
      <c r="F57" s="255" t="s">
        <v>123</v>
      </c>
      <c r="G57" s="256"/>
      <c r="H57" s="256"/>
      <c r="I57" s="256"/>
      <c r="J57" s="256"/>
      <c r="K57" s="256"/>
      <c r="L57" s="256"/>
      <c r="M57" s="257"/>
      <c r="N57" s="258" t="s">
        <v>46</v>
      </c>
      <c r="O57" s="259"/>
      <c r="P57" s="259"/>
      <c r="Q57" s="260"/>
      <c r="R57" s="261" t="s">
        <v>46</v>
      </c>
      <c r="S57" s="262"/>
      <c r="T57" s="263"/>
      <c r="U57" s="264">
        <v>30.02</v>
      </c>
      <c r="V57" s="265"/>
      <c r="W57" s="266">
        <f>SUM(U54:V57)</f>
        <v>60.019999999999996</v>
      </c>
      <c r="X57" s="267"/>
    </row>
    <row r="58" spans="1:24" s="118" customFormat="1" ht="18.75" thickBot="1">
      <c r="A58" s="215"/>
      <c r="B58" s="268" t="s">
        <v>124</v>
      </c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70">
        <f>SUM(U16:V57)</f>
        <v>54329.389999999992</v>
      </c>
      <c r="V58" s="271"/>
      <c r="W58" s="272"/>
    </row>
    <row r="59" spans="1:24" s="275" customFormat="1">
      <c r="A59" s="1"/>
      <c r="B59" s="273"/>
      <c r="C59" s="273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</row>
    <row r="60" spans="1:24" s="278" customFormat="1">
      <c r="A60" s="276"/>
      <c r="B60" s="277" t="s">
        <v>125</v>
      </c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</row>
    <row r="61" spans="1:24" s="280" customFormat="1">
      <c r="A61" s="1"/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X61" s="281"/>
    </row>
    <row r="62" spans="1:24" s="280" customFormat="1">
      <c r="A62" s="1"/>
      <c r="B62" s="282" t="s">
        <v>126</v>
      </c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</row>
    <row r="63" spans="1:24" s="280" customFormat="1">
      <c r="A63" s="1"/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</row>
    <row r="64" spans="1:24" s="280" customFormat="1">
      <c r="A64" s="1"/>
      <c r="B64" s="283"/>
      <c r="C64" s="283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</row>
    <row r="65" spans="1:34" s="280" customFormat="1">
      <c r="A65" s="1"/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</row>
    <row r="66" spans="1:34" s="280" customFormat="1">
      <c r="A66" s="1"/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</row>
    <row r="67" spans="1:34" s="280" customFormat="1">
      <c r="A67" s="1"/>
      <c r="B67" s="284" t="s">
        <v>127</v>
      </c>
      <c r="C67" s="284"/>
      <c r="D67" s="284"/>
      <c r="E67" s="285"/>
      <c r="F67" s="285"/>
      <c r="G67" s="286"/>
      <c r="H67" s="286"/>
      <c r="I67" s="287" t="s">
        <v>128</v>
      </c>
      <c r="J67" s="287"/>
      <c r="K67" s="287"/>
      <c r="L67" s="287"/>
      <c r="M67" s="288"/>
      <c r="N67" s="287" t="s">
        <v>128</v>
      </c>
      <c r="O67" s="287"/>
      <c r="P67" s="287"/>
      <c r="Q67" s="287"/>
      <c r="R67" s="287"/>
      <c r="S67" s="287"/>
      <c r="T67" s="286"/>
      <c r="U67" s="289"/>
      <c r="V67" s="290"/>
    </row>
    <row r="68" spans="1:34" s="280" customFormat="1">
      <c r="A68" s="1"/>
      <c r="B68" s="291" t="s">
        <v>129</v>
      </c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</row>
    <row r="69" spans="1:34" s="280" customFormat="1">
      <c r="A69" s="1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</row>
    <row r="70" spans="1:34" s="294" customFormat="1" ht="12.75">
      <c r="A70" s="293"/>
      <c r="B70" s="284" t="s">
        <v>130</v>
      </c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</row>
    <row r="73" spans="1:34">
      <c r="B73" s="295" t="s">
        <v>131</v>
      </c>
    </row>
    <row r="74" spans="1:34" ht="15.75">
      <c r="B74" s="296" t="s">
        <v>4</v>
      </c>
      <c r="AH74" s="297"/>
    </row>
    <row r="75" spans="1:34">
      <c r="B75" s="2" t="s">
        <v>132</v>
      </c>
    </row>
    <row r="76" spans="1:34" ht="15.75">
      <c r="B76" s="296" t="s">
        <v>11</v>
      </c>
    </row>
    <row r="77" spans="1:34">
      <c r="B77" s="2" t="s">
        <v>133</v>
      </c>
    </row>
    <row r="78" spans="1:34" ht="15.75">
      <c r="B78" s="296" t="s">
        <v>134</v>
      </c>
    </row>
    <row r="79" spans="1:34" s="300" customFormat="1" ht="16.5">
      <c r="A79" s="298"/>
      <c r="B79" s="299" t="s">
        <v>135</v>
      </c>
    </row>
    <row r="80" spans="1:34" s="300" customFormat="1" ht="16.5">
      <c r="A80" s="298"/>
      <c r="B80" s="299" t="s">
        <v>136</v>
      </c>
    </row>
    <row r="81" spans="1:2" s="300" customFormat="1" ht="16.5">
      <c r="A81" s="298"/>
      <c r="B81" s="299" t="s">
        <v>137</v>
      </c>
    </row>
    <row r="82" spans="1:2" s="300" customFormat="1" ht="16.5">
      <c r="A82" s="298"/>
      <c r="B82" s="299" t="s">
        <v>138</v>
      </c>
    </row>
    <row r="83" spans="1:2" s="300" customFormat="1" ht="16.5">
      <c r="A83" s="298"/>
      <c r="B83" s="299" t="s">
        <v>139</v>
      </c>
    </row>
    <row r="84" spans="1:2" s="303" customFormat="1" ht="16.5">
      <c r="A84" s="301"/>
      <c r="B84" s="302" t="s">
        <v>140</v>
      </c>
    </row>
    <row r="85" spans="1:2" s="306" customFormat="1" ht="13.5">
      <c r="A85" s="304"/>
      <c r="B85" s="305" t="s">
        <v>141</v>
      </c>
    </row>
    <row r="86" spans="1:2" s="306" customFormat="1" ht="13.5">
      <c r="A86" s="304"/>
      <c r="B86" s="305" t="s">
        <v>142</v>
      </c>
    </row>
    <row r="87" spans="1:2" s="306" customFormat="1" ht="13.5">
      <c r="A87" s="304"/>
      <c r="B87" s="305" t="s">
        <v>143</v>
      </c>
    </row>
    <row r="88" spans="1:2" s="306" customFormat="1" ht="13.5">
      <c r="A88" s="304"/>
      <c r="B88" s="305" t="s">
        <v>144</v>
      </c>
    </row>
    <row r="89" spans="1:2" s="306" customFormat="1" ht="13.5">
      <c r="A89" s="304"/>
      <c r="B89" s="305" t="s">
        <v>145</v>
      </c>
    </row>
    <row r="90" spans="1:2" s="306" customFormat="1" ht="13.5">
      <c r="A90" s="304"/>
      <c r="B90" s="305" t="s">
        <v>146</v>
      </c>
    </row>
    <row r="91" spans="1:2" s="306" customFormat="1" ht="13.5">
      <c r="A91" s="304"/>
      <c r="B91" s="305" t="s">
        <v>147</v>
      </c>
    </row>
    <row r="92" spans="1:2" s="306" customFormat="1" ht="13.5">
      <c r="A92" s="304"/>
      <c r="B92" s="305" t="s">
        <v>148</v>
      </c>
    </row>
    <row r="93" spans="1:2" s="306" customFormat="1" ht="13.5">
      <c r="A93" s="304"/>
      <c r="B93" s="305" t="s">
        <v>149</v>
      </c>
    </row>
    <row r="94" spans="1:2" s="306" customFormat="1" ht="13.5">
      <c r="A94" s="304"/>
      <c r="B94" s="305" t="s">
        <v>150</v>
      </c>
    </row>
    <row r="95" spans="1:2" s="306" customFormat="1" ht="13.5">
      <c r="A95" s="304"/>
      <c r="B95" s="305" t="s">
        <v>151</v>
      </c>
    </row>
    <row r="96" spans="1:2" ht="15.75">
      <c r="B96" s="296" t="s">
        <v>152</v>
      </c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7">
      <c r="A113" s="2"/>
    </row>
    <row r="114" spans="1:7">
      <c r="A114" s="2"/>
    </row>
    <row r="115" spans="1:7">
      <c r="A115" s="2"/>
    </row>
    <row r="116" spans="1:7">
      <c r="A116" s="2"/>
    </row>
    <row r="117" spans="1:7">
      <c r="A117" s="2"/>
      <c r="G117" s="307"/>
    </row>
    <row r="118" spans="1:7">
      <c r="A118" s="2"/>
      <c r="G118" s="307"/>
    </row>
  </sheetData>
  <mergeCells count="247">
    <mergeCell ref="B64:V66"/>
    <mergeCell ref="B67:D67"/>
    <mergeCell ref="I67:L67"/>
    <mergeCell ref="N67:S67"/>
    <mergeCell ref="B68:V69"/>
    <mergeCell ref="B70:V70"/>
    <mergeCell ref="B58:T58"/>
    <mergeCell ref="U58:V58"/>
    <mergeCell ref="B60:V60"/>
    <mergeCell ref="B61:V61"/>
    <mergeCell ref="B62:V62"/>
    <mergeCell ref="B63:V63"/>
    <mergeCell ref="C56:D56"/>
    <mergeCell ref="F56:M56"/>
    <mergeCell ref="N56:Q56"/>
    <mergeCell ref="R56:T56"/>
    <mergeCell ref="U56:V56"/>
    <mergeCell ref="C57:D57"/>
    <mergeCell ref="F57:M57"/>
    <mergeCell ref="N57:Q57"/>
    <mergeCell ref="R57:T57"/>
    <mergeCell ref="U57:V57"/>
    <mergeCell ref="C54:D54"/>
    <mergeCell ref="F54:M54"/>
    <mergeCell ref="N54:Q54"/>
    <mergeCell ref="R54:T54"/>
    <mergeCell ref="U54:V54"/>
    <mergeCell ref="C55:D55"/>
    <mergeCell ref="F55:M55"/>
    <mergeCell ref="N55:Q55"/>
    <mergeCell ref="R55:T55"/>
    <mergeCell ref="U55:V55"/>
    <mergeCell ref="C52:D52"/>
    <mergeCell ref="F52:M52"/>
    <mergeCell ref="N52:Q52"/>
    <mergeCell ref="R52:T52"/>
    <mergeCell ref="U52:V52"/>
    <mergeCell ref="C53:D53"/>
    <mergeCell ref="F53:M53"/>
    <mergeCell ref="N53:Q53"/>
    <mergeCell ref="R53:T53"/>
    <mergeCell ref="U53:V53"/>
    <mergeCell ref="C50:D50"/>
    <mergeCell ref="F50:M50"/>
    <mergeCell ref="N50:Q50"/>
    <mergeCell ref="R50:T50"/>
    <mergeCell ref="U50:V50"/>
    <mergeCell ref="C51:D51"/>
    <mergeCell ref="F51:M51"/>
    <mergeCell ref="N51:Q51"/>
    <mergeCell ref="R51:T51"/>
    <mergeCell ref="U51:V51"/>
    <mergeCell ref="C48:D48"/>
    <mergeCell ref="F48:M48"/>
    <mergeCell ref="N48:Q48"/>
    <mergeCell ref="R48:T48"/>
    <mergeCell ref="U48:V48"/>
    <mergeCell ref="C49:D49"/>
    <mergeCell ref="F49:M49"/>
    <mergeCell ref="N49:Q49"/>
    <mergeCell ref="R49:T49"/>
    <mergeCell ref="U49:V49"/>
    <mergeCell ref="C46:D46"/>
    <mergeCell ref="F46:M46"/>
    <mergeCell ref="N46:Q46"/>
    <mergeCell ref="R46:T46"/>
    <mergeCell ref="U46:V46"/>
    <mergeCell ref="C47:D47"/>
    <mergeCell ref="F47:M47"/>
    <mergeCell ref="N47:Q47"/>
    <mergeCell ref="R47:T47"/>
    <mergeCell ref="U47:V47"/>
    <mergeCell ref="C44:D44"/>
    <mergeCell ref="F44:M44"/>
    <mergeCell ref="N44:Q44"/>
    <mergeCell ref="R44:T44"/>
    <mergeCell ref="U44:V44"/>
    <mergeCell ref="C45:D45"/>
    <mergeCell ref="F45:M45"/>
    <mergeCell ref="N45:Q45"/>
    <mergeCell ref="R45:T45"/>
    <mergeCell ref="U45:V45"/>
    <mergeCell ref="C42:D42"/>
    <mergeCell ref="F42:M42"/>
    <mergeCell ref="N42:Q42"/>
    <mergeCell ref="R42:T42"/>
    <mergeCell ref="U42:V42"/>
    <mergeCell ref="C43:D43"/>
    <mergeCell ref="F43:M43"/>
    <mergeCell ref="N43:Q43"/>
    <mergeCell ref="R43:T43"/>
    <mergeCell ref="U43:V43"/>
    <mergeCell ref="C40:D40"/>
    <mergeCell ref="F40:M40"/>
    <mergeCell ref="N40:Q40"/>
    <mergeCell ref="R40:T40"/>
    <mergeCell ref="U40:V40"/>
    <mergeCell ref="C41:D41"/>
    <mergeCell ref="F41:M41"/>
    <mergeCell ref="N41:Q41"/>
    <mergeCell ref="R41:T41"/>
    <mergeCell ref="U41:V41"/>
    <mergeCell ref="C38:D38"/>
    <mergeCell ref="F38:M38"/>
    <mergeCell ref="N38:Q38"/>
    <mergeCell ref="R38:T38"/>
    <mergeCell ref="U38:V38"/>
    <mergeCell ref="C39:D39"/>
    <mergeCell ref="F39:M39"/>
    <mergeCell ref="N39:Q39"/>
    <mergeCell ref="R39:T39"/>
    <mergeCell ref="U39:V39"/>
    <mergeCell ref="C36:D36"/>
    <mergeCell ref="F36:M36"/>
    <mergeCell ref="N36:Q36"/>
    <mergeCell ref="R36:T36"/>
    <mergeCell ref="U36:V36"/>
    <mergeCell ref="C37:D37"/>
    <mergeCell ref="F37:M37"/>
    <mergeCell ref="N37:Q37"/>
    <mergeCell ref="R37:T37"/>
    <mergeCell ref="U37:V37"/>
    <mergeCell ref="C34:D34"/>
    <mergeCell ref="F34:M34"/>
    <mergeCell ref="N34:Q34"/>
    <mergeCell ref="R34:T34"/>
    <mergeCell ref="U34:V34"/>
    <mergeCell ref="C35:D35"/>
    <mergeCell ref="F35:M35"/>
    <mergeCell ref="N35:Q35"/>
    <mergeCell ref="R35:T35"/>
    <mergeCell ref="U35:V35"/>
    <mergeCell ref="C33:D33"/>
    <mergeCell ref="F33:M33"/>
    <mergeCell ref="N33:Q33"/>
    <mergeCell ref="R33:T33"/>
    <mergeCell ref="U33:V33"/>
    <mergeCell ref="W33:X33"/>
    <mergeCell ref="C31:D31"/>
    <mergeCell ref="F31:M31"/>
    <mergeCell ref="N31:Q31"/>
    <mergeCell ref="R31:T31"/>
    <mergeCell ref="U31:V31"/>
    <mergeCell ref="C32:D32"/>
    <mergeCell ref="F32:M32"/>
    <mergeCell ref="N32:Q32"/>
    <mergeCell ref="R32:T32"/>
    <mergeCell ref="U32:V32"/>
    <mergeCell ref="C29:D29"/>
    <mergeCell ref="F29:M29"/>
    <mergeCell ref="N29:Q29"/>
    <mergeCell ref="R29:T29"/>
    <mergeCell ref="U29:V29"/>
    <mergeCell ref="C30:D30"/>
    <mergeCell ref="F30:M30"/>
    <mergeCell ref="N30:Q30"/>
    <mergeCell ref="R30:T30"/>
    <mergeCell ref="U30:V30"/>
    <mergeCell ref="C27:D27"/>
    <mergeCell ref="F27:M27"/>
    <mergeCell ref="N27:Q27"/>
    <mergeCell ref="R27:T27"/>
    <mergeCell ref="U27:V27"/>
    <mergeCell ref="C28:D28"/>
    <mergeCell ref="F28:M28"/>
    <mergeCell ref="N28:Q28"/>
    <mergeCell ref="R28:T28"/>
    <mergeCell ref="U28:V28"/>
    <mergeCell ref="C25:D25"/>
    <mergeCell ref="F25:M25"/>
    <mergeCell ref="N25:Q25"/>
    <mergeCell ref="R25:T25"/>
    <mergeCell ref="U25:V25"/>
    <mergeCell ref="C26:D26"/>
    <mergeCell ref="F26:M26"/>
    <mergeCell ref="N26:Q26"/>
    <mergeCell ref="R26:T26"/>
    <mergeCell ref="U26:V26"/>
    <mergeCell ref="C23:D23"/>
    <mergeCell ref="F23:M23"/>
    <mergeCell ref="N23:Q23"/>
    <mergeCell ref="R23:T23"/>
    <mergeCell ref="U23:V23"/>
    <mergeCell ref="C24:D24"/>
    <mergeCell ref="F24:M24"/>
    <mergeCell ref="N24:Q24"/>
    <mergeCell ref="R24:T24"/>
    <mergeCell ref="U24:V24"/>
    <mergeCell ref="C21:D21"/>
    <mergeCell ref="F21:M21"/>
    <mergeCell ref="N21:Q21"/>
    <mergeCell ref="R21:T21"/>
    <mergeCell ref="U21:V21"/>
    <mergeCell ref="C22:D22"/>
    <mergeCell ref="F22:M22"/>
    <mergeCell ref="N22:Q22"/>
    <mergeCell ref="R22:T22"/>
    <mergeCell ref="U22:V22"/>
    <mergeCell ref="C19:D19"/>
    <mergeCell ref="F19:M19"/>
    <mergeCell ref="N19:Q19"/>
    <mergeCell ref="R19:T19"/>
    <mergeCell ref="U19:V19"/>
    <mergeCell ref="C20:D20"/>
    <mergeCell ref="F20:M20"/>
    <mergeCell ref="N20:Q20"/>
    <mergeCell ref="R20:T20"/>
    <mergeCell ref="U20:V20"/>
    <mergeCell ref="C17:D17"/>
    <mergeCell ref="F17:M17"/>
    <mergeCell ref="N17:Q17"/>
    <mergeCell ref="R17:T17"/>
    <mergeCell ref="U17:V17"/>
    <mergeCell ref="C18:D18"/>
    <mergeCell ref="F18:M18"/>
    <mergeCell ref="N18:Q18"/>
    <mergeCell ref="R18:T18"/>
    <mergeCell ref="U18:V18"/>
    <mergeCell ref="N15:Q15"/>
    <mergeCell ref="C16:D16"/>
    <mergeCell ref="F16:M16"/>
    <mergeCell ref="N16:Q16"/>
    <mergeCell ref="R16:T16"/>
    <mergeCell ref="U16:V16"/>
    <mergeCell ref="B10:C10"/>
    <mergeCell ref="B11:C11"/>
    <mergeCell ref="B13:U13"/>
    <mergeCell ref="B14:B15"/>
    <mergeCell ref="C14:D14"/>
    <mergeCell ref="F14:M15"/>
    <mergeCell ref="N14:Q14"/>
    <mergeCell ref="R14:T15"/>
    <mergeCell ref="U14:V15"/>
    <mergeCell ref="C15:D15"/>
    <mergeCell ref="B5:V5"/>
    <mergeCell ref="B6:N6"/>
    <mergeCell ref="R6:S6"/>
    <mergeCell ref="U6:V6"/>
    <mergeCell ref="B7:N7"/>
    <mergeCell ref="R7:S7"/>
    <mergeCell ref="U7:V7"/>
    <mergeCell ref="E2:M2"/>
    <mergeCell ref="R2:V2"/>
    <mergeCell ref="E3:M3"/>
    <mergeCell ref="R3:V3"/>
    <mergeCell ref="B4:D4"/>
    <mergeCell ref="R4:V4"/>
  </mergeCells>
  <pageMargins left="0.51181102362204722" right="0.51181102362204722" top="0.78740157480314965" bottom="0.78740157480314965" header="0.31496062992125984" footer="0.31496062992125984"/>
  <pageSetup paperSize="9"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2020-06-24T13:56:31Z</dcterms:created>
  <dcterms:modified xsi:type="dcterms:W3CDTF">2020-06-24T13:57:08Z</dcterms:modified>
</cp:coreProperties>
</file>