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050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4" i="1" l="1"/>
  <c r="M32" i="1"/>
  <c r="H11" i="1"/>
  <c r="F11" i="1"/>
  <c r="E11" i="1"/>
  <c r="J11" i="1" s="1"/>
  <c r="K11" i="1" s="1"/>
</calcChain>
</file>

<file path=xl/sharedStrings.xml><?xml version="1.0" encoding="utf-8"?>
<sst xmlns="http://schemas.openxmlformats.org/spreadsheetml/2006/main" count="140" uniqueCount="88">
  <si>
    <t>DEMONSTRATIVO DE RECEITA E DESPESA</t>
  </si>
  <si>
    <t>TERMO DE FOMENTO Nº 213/2022.</t>
  </si>
  <si>
    <r>
      <t xml:space="preserve">     </t>
    </r>
    <r>
      <rPr>
        <b/>
        <sz val="10"/>
        <color indexed="8"/>
        <rFont val="Arial"/>
        <family val="2"/>
      </rPr>
      <t xml:space="preserve"> 1º Aditamento - Processo Administrativo digital nº 55716/8935/2023.</t>
    </r>
  </si>
  <si>
    <t xml:space="preserve">BLOCO 1 - IDENTIFICAÇÃO </t>
  </si>
  <si>
    <t xml:space="preserve"> NOME DA  ENTIDADE</t>
  </si>
  <si>
    <t>N° CNJP</t>
  </si>
  <si>
    <t>PERÍODO DE REALIZAÇÃO</t>
  </si>
  <si>
    <t>CRPI - Centro de Recuperação de Paralisia Infantil e Cerebral do Guarujá.</t>
  </si>
  <si>
    <t>48.703.342/0001-02</t>
  </si>
  <si>
    <t>01/11/2024 a 30/11/2024</t>
  </si>
  <si>
    <t xml:space="preserve">BLOCO 2 - SÍNTESE DA RECEITA E DA DESPESA (R$ 1,00) </t>
  </si>
  <si>
    <t>SALDO INICIAL DE CONTA CORRENTE</t>
  </si>
  <si>
    <t>SALDO INICIAL CONTA APLICAÇÃO</t>
  </si>
  <si>
    <t>DISPONIBILIDADE FINAN. INICIAL</t>
  </si>
  <si>
    <t>RECEBIMENTO (S)  NO PERÍODO</t>
  </si>
  <si>
    <t>RENDIMENTO APLIC. FINANCEIRA</t>
  </si>
  <si>
    <t>TOTAL DE DESPESA REALIZADA</t>
  </si>
  <si>
    <t>DEVOLUÇÃO / DEPÓSITO</t>
  </si>
  <si>
    <t>DISPONIBILIDADE FINAN.FINAL</t>
  </si>
  <si>
    <t>SALDO FINAL CONTA APLICAÇÃO</t>
  </si>
  <si>
    <t>SALDO FINAL CONTA CORRENTE</t>
  </si>
  <si>
    <t>ITEM</t>
  </si>
  <si>
    <t>PAGAMENTO / EXTRATO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</si>
  <si>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</si>
  <si>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</si>
  <si>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</si>
  <si>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</si>
  <si>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</si>
  <si>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>N.º DOCUMENTO</t>
  </si>
  <si>
    <t xml:space="preserve">DOC. DE DESPESA </t>
  </si>
  <si>
    <t>CONTA DE ENERGIA ELETRICA - NEOENERGIA/ELEKTRO - REF 10/2024</t>
  </si>
  <si>
    <t xml:space="preserve">UTILIDADE PÚBLICA </t>
  </si>
  <si>
    <t>HOLERITE REF: 10/2024 - NIRCILENE BARBOSA DE VASCONCELOS - MONITORA</t>
  </si>
  <si>
    <t>*</t>
  </si>
  <si>
    <t xml:space="preserve">RECURSOS HUMANOS </t>
  </si>
  <si>
    <t xml:space="preserve">FGTS - S/FOLHAS REF: 10/2024 </t>
  </si>
  <si>
    <t>ENCARGOS</t>
  </si>
  <si>
    <t>HOLERITE REF: 10/2024 - SUELEN RAFAELA DOS PASSOS- COZINHEIRA</t>
  </si>
  <si>
    <t>HOLERITE REF: 10/2024 - AMARA MARIA HELENA DA CONCEIÇÃO - FAXINEIRO</t>
  </si>
  <si>
    <t>HOLERITE REF: 10/2024 - MAIRIA DEILA FATIMA DA SILVA - FAXINEIRA</t>
  </si>
  <si>
    <t>HOLERITE REF: 10/2024 - CARINA LIMA TAVARES- DIRETORA ESCOLAR</t>
  </si>
  <si>
    <t>HOLERITE REF: 10/2024 - ANA LUCIA VASQUEZ ANTONIO- MONITORA</t>
  </si>
  <si>
    <t>HOLERITE REF: 10/2024 - JANAINA JENIFER ANDRADE- MONITORA</t>
  </si>
  <si>
    <t>HOLERITE REF: 10/2024 - VICTORIA DOS REIS RIBEIRO - MONITORA</t>
  </si>
  <si>
    <t>HOLERITE REF: 10/2024 + ADIANT 04/12 AVOS DE 13º - MARCOS FERREIRA DE LIMA - MOTORISTA</t>
  </si>
  <si>
    <t xml:space="preserve">HOLERITE REF: 10/2024 - ANA CAROLINA AGUIAR ALVES - PROF. ED.ESPECIAL </t>
  </si>
  <si>
    <t xml:space="preserve">HOLERITE REF: 10/2024 - IVANOU RODRIGUES LOURENÇO - PROF. ED.ESPECIAL </t>
  </si>
  <si>
    <t xml:space="preserve">HOLERITE REF: 10/2024 - MAGDA FABIANA ASSIS PEREIRA RIBEIRO - PROF. ED.ESPECIAL </t>
  </si>
  <si>
    <t xml:space="preserve">HOLERITE REF: 10/2024 -  MELISSA RIBEIRO BORBIGNON SOUZA  - PROF. ED.ESPECIAL </t>
  </si>
  <si>
    <t xml:space="preserve">HOLERITE REF: 10/2024 - SIMONE NASCIMENTO DOS SANTOS- PROF. ED.ESPECIAL </t>
  </si>
  <si>
    <t xml:space="preserve">HOLERITE REF: 10/2024 - JOSE ADRIANO DE FARIAS - PROF. EDUCAÇÃO FISICA </t>
  </si>
  <si>
    <t>HOLERITE REF: 10/2024 - THALITA REGINA DA SILVA FRANÇA - SECRETARIA ESCOLAR</t>
  </si>
  <si>
    <t>HOLERITE DE FÉRIAS -  THALITA REGINA DA SILVA FRANÇA - SECRETARIA ESCOLAR</t>
  </si>
  <si>
    <t>RECURSOS HUMANOS</t>
  </si>
  <si>
    <t xml:space="preserve">HOLERITE REF: 10/2024 - BRUNA FREITAS SANTOS - PROF. ED. ESPECIAL </t>
  </si>
  <si>
    <t xml:space="preserve">RECIBO PRESTAÇÃO SERVIÇO - REF 10/2024 - AMANDA D. PEREIRA - NUTRICIONISTA </t>
  </si>
  <si>
    <t>HOLERITE REF: 10/2024 - CRISTIANA DOS SANTOS CONCEIÇÃO - PROF.ED.ESPECIAL</t>
  </si>
  <si>
    <t>HOLERITE REF: 10/2024 - ALINE NEVES DOS SANTOS RIZZI - MONITORA</t>
  </si>
  <si>
    <t>HOLERITE REF: 10/2024 - CLAUDIA APARECIDA BARRETO - COZINHEIRA</t>
  </si>
  <si>
    <t xml:space="preserve">HOLERITE REF: 10/2024 - DANIELA CATARINO VARELA - JOVEM APRENDIZ </t>
  </si>
  <si>
    <t>PROAGIR CLUBE DE BENEFICIOS SOCIAS - SEGURO BEM ESTAR SOCIAL - REF 10/2024</t>
  </si>
  <si>
    <t xml:space="preserve">BENEFICIOS </t>
  </si>
  <si>
    <t>ISSQN- IMPOSTO SOBRE SERV. DE QUALQUER NATUREZA - REF 10/2024 - REF AUTONOMO</t>
  </si>
  <si>
    <t>CONTA DE TELEFONE - VIVO TELEFONICA BRASIL S/A - 13 33543009/33542983 - REF 10/2024</t>
  </si>
  <si>
    <t xml:space="preserve">UTILIDADE PIUBLICA </t>
  </si>
  <si>
    <t>RECIBO VALE TRANSPORTE Nº 309427- AUTOPASS S.A - EMPRESA CITY - REF 12/2024</t>
  </si>
  <si>
    <t>BENEFICIOS</t>
  </si>
  <si>
    <t>NOTA FISCAL Nº 03758306 - PLUXEE BENEFICIOS BRASIL S.A - V.A - REF 12/2024</t>
  </si>
  <si>
    <t>PORTO SEGURO CIA DE SEGUROS EM GERAL - SEGURO 13 VIDA FUNCIONÁRIOS - REF 11/2024</t>
  </si>
  <si>
    <t>NOTA FISCAL Nº 03757142 - PLUXEE BENEFICIOS BRASIL S.A - V.R - REF 12/2024</t>
  </si>
  <si>
    <t>CONTA DE TELEFONE - VIVO TELEFONICA BRASIL S/A - 13 33541888 - REF 11/2024</t>
  </si>
  <si>
    <t xml:space="preserve">UTILIDADE PUBLICA </t>
  </si>
  <si>
    <t>NOTA FISCAL Nº 3147 - JLA EMBALAGENS V.C - MAT LIMPEZA</t>
  </si>
  <si>
    <t>MATERIAL USO/CONSUMO</t>
  </si>
  <si>
    <t xml:space="preserve">IR COD. 0561- REF 10/2024 - S/ FOLHA  </t>
  </si>
  <si>
    <t>INSS - REF 10/2024 - FLS e AUTONOMOS</t>
  </si>
  <si>
    <t>PORTO SEGURO CIA DE SEGUROS EM GERAL - SEGURO 08 VIDA PROFESSORES - REF 11/2024</t>
  </si>
  <si>
    <t xml:space="preserve">CONTA DE AGUA - SABESP S/A REF 10/2024 </t>
  </si>
  <si>
    <t xml:space="preserve">NF Nº 03564544 - CIEE- CENTRO DE INTEGRAÇÃO EMPRESA ESCOLA - REF 11/2024- JOVEM APR. DANIELA </t>
  </si>
  <si>
    <t xml:space="preserve">TOTAL 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</si>
  <si>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</si>
  <si>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</si>
  <si>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>PRESIDENTE DA ENTIDADE</t>
  </si>
  <si>
    <t xml:space="preserve">                    CONSELHEIRO FISCAL</t>
  </si>
  <si>
    <t xml:space="preserve">                             CONSELHEIRO FISCAL</t>
  </si>
  <si>
    <t xml:space="preserve">                         CONSELHEIRO FISCAL</t>
  </si>
  <si>
    <t>REGINALDO GONÇALVES PACHECO - CPF: 133.714.228-01                                   MARCELO CAVALCANTE FERNANDES - CPF: 113.057.958-14                                   CLAUDIA CASTRUCCI - CPF: 070.086.128-93                                        SHEILA DE OLIVEIRA AGRIA CPF: 104.992.688-78</t>
  </si>
  <si>
    <t>GUARUJA, 06  DE DEZEMBRO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</si>
</sst>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164" formatCode="0;[Red]0"/>
    <numFmt numFmtId="165" formatCode="000,000"/>
    <numFmt numFmtId="166" formatCode="[$R$-416]\ #,##0.00;[Red]\-[$R$-416]\ #,##0.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Times New Roman"/>
      <family val="1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Verdana"/>
      <family val="2"/>
    </font>
    <font>
      <sz val="8"/>
      <color indexed="8"/>
      <name val="Arial"/>
      <family val="2"/>
    </font>
    <font>
      <b/>
      <u/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6"/>
      <color indexed="8"/>
      <name val="Arial"/>
      <family val="2"/>
    </font>
    <font>
      <b/>
      <sz val="6"/>
      <color indexed="8"/>
      <name val="Arial"/>
      <family val="2"/>
    </font>
    <font>
      <sz val="6"/>
      <color indexed="8"/>
      <name val="Times New Roman"/>
      <family val="1"/>
    </font>
    <font>
      <b/>
      <sz val="7"/>
      <color indexed="8"/>
      <name val="Arial"/>
      <family val="2"/>
    </font>
    <font>
      <b/>
      <sz val="9"/>
      <color indexed="8"/>
      <name val="Arial"/>
      <family val="2"/>
    </font>
    <font>
      <b/>
      <sz val="7"/>
      <color indexed="8"/>
      <name val="Times New Roman"/>
      <family val="1"/>
    </font>
    <font>
      <b/>
      <sz val="14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9"/>
      <name val="Calibri"/>
      <family val="2"/>
    </font>
    <font>
      <sz val="7"/>
      <color indexed="8"/>
      <name val="Arial"/>
      <family val="2"/>
    </font>
    <font>
      <b/>
      <sz val="9"/>
      <color theme="1"/>
      <name val="Arial"/>
      <family val="2"/>
    </font>
    <font>
      <b/>
      <sz val="9"/>
      <name val="Calibri"/>
      <family val="2"/>
    </font>
    <font>
      <sz val="9"/>
      <name val="Arial"/>
      <family val="2"/>
    </font>
    <font>
      <b/>
      <sz val="11"/>
      <name val="Calibri"/>
      <family val="2"/>
    </font>
    <font>
      <b/>
      <sz val="5"/>
      <color indexed="8"/>
      <name val="Arial"/>
      <family val="2"/>
    </font>
    <font>
      <sz val="11"/>
      <color indexed="8"/>
      <name val="Arial"/>
      <family val="2"/>
    </font>
    <font>
      <sz val="10.5"/>
      <color indexed="8"/>
      <name val="Arial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5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indexed="51"/>
        <bgColor indexed="13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5">
    <xf numFmtId="0" fontId="0" fillId="0" borderId="0" xfId="0"/>
    <xf numFmtId="164" fontId="2" fillId="0" borderId="0" xfId="0" applyNumberFormat="1" applyFont="1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4" fillId="0" borderId="0" xfId="0" applyFont="1" applyBorder="1" applyProtection="1">
      <protection hidden="1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165" fontId="4" fillId="0" borderId="0" xfId="0" applyNumberFormat="1" applyFont="1" applyBorder="1" applyProtection="1">
      <protection locked="0"/>
    </xf>
    <xf numFmtId="164" fontId="7" fillId="0" borderId="0" xfId="0" applyNumberFormat="1" applyFont="1"/>
    <xf numFmtId="0" fontId="7" fillId="0" borderId="0" xfId="0" applyFont="1"/>
    <xf numFmtId="0" fontId="10" fillId="0" borderId="0" xfId="0" applyFont="1"/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2" fillId="0" borderId="9" xfId="0" applyFont="1" applyBorder="1" applyAlignment="1" applyProtection="1">
      <alignment horizontal="center"/>
      <protection locked="0"/>
    </xf>
    <xf numFmtId="0" fontId="12" fillId="0" borderId="10" xfId="0" applyFont="1" applyBorder="1" applyAlignment="1" applyProtection="1">
      <alignment horizontal="center"/>
      <protection locked="0"/>
    </xf>
    <xf numFmtId="0" fontId="13" fillId="0" borderId="10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2" fillId="0" borderId="11" xfId="0" applyFont="1" applyBorder="1"/>
    <xf numFmtId="164" fontId="14" fillId="0" borderId="0" xfId="0" applyNumberFormat="1" applyFont="1" applyAlignment="1">
      <alignment horizontal="center" vertical="center"/>
    </xf>
    <xf numFmtId="0" fontId="15" fillId="3" borderId="12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66" fontId="4" fillId="0" borderId="15" xfId="0" applyNumberFormat="1" applyFont="1" applyBorder="1" applyAlignment="1" applyProtection="1">
      <alignment horizontal="center" vertical="center"/>
      <protection locked="0"/>
    </xf>
    <xf numFmtId="166" fontId="4" fillId="0" borderId="16" xfId="0" applyNumberFormat="1" applyFont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4" fillId="0" borderId="14" xfId="0" applyNumberFormat="1" applyFont="1" applyBorder="1" applyAlignment="1" applyProtection="1">
      <alignment horizontal="center" vertical="center"/>
      <protection locked="0"/>
    </xf>
    <xf numFmtId="166" fontId="4" fillId="4" borderId="15" xfId="0" applyNumberFormat="1" applyFont="1" applyFill="1" applyBorder="1" applyAlignment="1">
      <alignment horizontal="center" vertical="center"/>
    </xf>
    <xf numFmtId="166" fontId="4" fillId="0" borderId="17" xfId="0" applyNumberFormat="1" applyFont="1" applyBorder="1" applyAlignment="1">
      <alignment horizontal="center" vertical="center"/>
    </xf>
    <xf numFmtId="164" fontId="17" fillId="0" borderId="0" xfId="0" applyNumberFormat="1" applyFont="1"/>
    <xf numFmtId="0" fontId="9" fillId="3" borderId="13" xfId="0" applyFont="1" applyFill="1" applyBorder="1" applyAlignment="1">
      <alignment horizontal="center" vertical="center"/>
    </xf>
    <xf numFmtId="0" fontId="17" fillId="0" borderId="0" xfId="0" applyFont="1"/>
    <xf numFmtId="0" fontId="19" fillId="0" borderId="0" xfId="0" applyFont="1"/>
    <xf numFmtId="0" fontId="18" fillId="3" borderId="13" xfId="0" applyFont="1" applyFill="1" applyBorder="1" applyAlignment="1">
      <alignment horizontal="center" vertical="center"/>
    </xf>
    <xf numFmtId="0" fontId="20" fillId="5" borderId="19" xfId="0" applyNumberFormat="1" applyFont="1" applyFill="1" applyBorder="1" applyAlignment="1">
      <alignment horizontal="center" vertical="center" wrapText="1"/>
    </xf>
    <xf numFmtId="14" fontId="21" fillId="6" borderId="20" xfId="0" applyNumberFormat="1" applyFont="1" applyFill="1" applyBorder="1" applyAlignment="1">
      <alignment horizontal="center" vertical="center"/>
    </xf>
    <xf numFmtId="3" fontId="21" fillId="6" borderId="21" xfId="0" applyNumberFormat="1" applyFont="1" applyFill="1" applyBorder="1" applyAlignment="1">
      <alignment horizontal="center" vertical="center"/>
    </xf>
    <xf numFmtId="14" fontId="23" fillId="6" borderId="21" xfId="0" applyNumberFormat="1" applyFont="1" applyFill="1" applyBorder="1" applyAlignment="1">
      <alignment horizontal="center"/>
    </xf>
    <xf numFmtId="0" fontId="20" fillId="5" borderId="22" xfId="0" applyNumberFormat="1" applyFont="1" applyFill="1" applyBorder="1" applyAlignment="1">
      <alignment horizontal="center" vertical="center" wrapText="1"/>
    </xf>
    <xf numFmtId="14" fontId="21" fillId="6" borderId="23" xfId="0" applyNumberFormat="1" applyFont="1" applyFill="1" applyBorder="1" applyAlignment="1">
      <alignment horizontal="center" vertical="center"/>
    </xf>
    <xf numFmtId="3" fontId="21" fillId="6" borderId="24" xfId="0" applyNumberFormat="1" applyFont="1" applyFill="1" applyBorder="1" applyAlignment="1">
      <alignment horizontal="center" vertical="center"/>
    </xf>
    <xf numFmtId="14" fontId="23" fillId="6" borderId="24" xfId="0" applyNumberFormat="1" applyFont="1" applyFill="1" applyBorder="1" applyAlignment="1">
      <alignment horizontal="center"/>
    </xf>
    <xf numFmtId="14" fontId="21" fillId="6" borderId="25" xfId="0" applyNumberFormat="1" applyFont="1" applyFill="1" applyBorder="1" applyAlignment="1">
      <alignment horizontal="center" vertical="center"/>
    </xf>
    <xf numFmtId="3" fontId="21" fillId="6" borderId="26" xfId="0" applyNumberFormat="1" applyFont="1" applyFill="1" applyBorder="1" applyAlignment="1">
      <alignment horizontal="center" vertical="center"/>
    </xf>
    <xf numFmtId="14" fontId="23" fillId="6" borderId="26" xfId="0" applyNumberFormat="1" applyFont="1" applyFill="1" applyBorder="1" applyAlignment="1">
      <alignment horizontal="center"/>
    </xf>
    <xf numFmtId="164" fontId="24" fillId="0" borderId="0" xfId="0" applyNumberFormat="1" applyFont="1" applyAlignment="1">
      <alignment vertical="center" wrapText="1"/>
    </xf>
    <xf numFmtId="14" fontId="18" fillId="8" borderId="27" xfId="0" applyNumberFormat="1" applyFont="1" applyFill="1" applyBorder="1" applyAlignment="1">
      <alignment horizontal="center" vertical="center"/>
    </xf>
    <xf numFmtId="3" fontId="18" fillId="8" borderId="28" xfId="0" applyNumberFormat="1" applyFont="1" applyFill="1" applyBorder="1" applyAlignment="1">
      <alignment horizontal="center" vertical="center"/>
    </xf>
    <xf numFmtId="0" fontId="26" fillId="8" borderId="28" xfId="0" applyFont="1" applyFill="1" applyBorder="1" applyAlignment="1">
      <alignment horizontal="center"/>
    </xf>
    <xf numFmtId="0" fontId="24" fillId="0" borderId="0" xfId="0" applyFont="1" applyAlignment="1">
      <alignment vertical="center" wrapText="1"/>
    </xf>
    <xf numFmtId="14" fontId="18" fillId="8" borderId="20" xfId="0" applyNumberFormat="1" applyFont="1" applyFill="1" applyBorder="1" applyAlignment="1">
      <alignment horizontal="center" vertical="center"/>
    </xf>
    <xf numFmtId="3" fontId="18" fillId="8" borderId="21" xfId="0" applyNumberFormat="1" applyFont="1" applyFill="1" applyBorder="1" applyAlignment="1">
      <alignment horizontal="center" vertical="center"/>
    </xf>
    <xf numFmtId="0" fontId="26" fillId="8" borderId="24" xfId="0" applyFont="1" applyFill="1" applyBorder="1" applyAlignment="1">
      <alignment horizontal="center"/>
    </xf>
    <xf numFmtId="14" fontId="18" fillId="8" borderId="31" xfId="0" applyNumberFormat="1" applyFont="1" applyFill="1" applyBorder="1" applyAlignment="1">
      <alignment horizontal="center" vertical="center"/>
    </xf>
    <xf numFmtId="3" fontId="18" fillId="8" borderId="32" xfId="0" applyNumberFormat="1" applyFont="1" applyFill="1" applyBorder="1" applyAlignment="1">
      <alignment horizontal="center" vertical="center"/>
    </xf>
    <xf numFmtId="0" fontId="26" fillId="8" borderId="33" xfId="0" applyFont="1" applyFill="1" applyBorder="1" applyAlignment="1">
      <alignment horizontal="center"/>
    </xf>
    <xf numFmtId="44" fontId="5" fillId="8" borderId="3" xfId="0" applyNumberFormat="1" applyFont="1" applyFill="1" applyBorder="1" applyAlignment="1">
      <alignment vertical="center" wrapText="1"/>
    </xf>
    <xf numFmtId="0" fontId="23" fillId="6" borderId="35" xfId="0" applyFont="1" applyFill="1" applyBorder="1" applyAlignment="1">
      <alignment horizontal="center"/>
    </xf>
    <xf numFmtId="44" fontId="5" fillId="6" borderId="0" xfId="0" applyNumberFormat="1" applyFont="1" applyFill="1" applyBorder="1" applyAlignment="1">
      <alignment vertical="center" wrapText="1"/>
    </xf>
    <xf numFmtId="3" fontId="21" fillId="0" borderId="20" xfId="0" applyNumberFormat="1" applyFont="1" applyBorder="1" applyAlignment="1">
      <alignment horizontal="center" vertical="center"/>
    </xf>
    <xf numFmtId="49" fontId="21" fillId="0" borderId="24" xfId="0" applyNumberFormat="1" applyFont="1" applyBorder="1" applyAlignment="1" applyProtection="1">
      <alignment horizontal="center" vertical="center" wrapText="1"/>
      <protection locked="0"/>
    </xf>
    <xf numFmtId="3" fontId="21" fillId="0" borderId="21" xfId="0" applyNumberFormat="1" applyFont="1" applyBorder="1" applyAlignment="1">
      <alignment horizontal="center"/>
    </xf>
    <xf numFmtId="14" fontId="27" fillId="0" borderId="21" xfId="0" applyNumberFormat="1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164" fontId="24" fillId="6" borderId="0" xfId="0" applyNumberFormat="1" applyFont="1" applyFill="1" applyAlignment="1">
      <alignment vertical="center" wrapText="1"/>
    </xf>
    <xf numFmtId="3" fontId="21" fillId="6" borderId="24" xfId="0" applyNumberFormat="1" applyFont="1" applyFill="1" applyBorder="1" applyAlignment="1" applyProtection="1">
      <alignment horizontal="center" vertical="center" wrapText="1"/>
      <protection locked="0"/>
    </xf>
    <xf numFmtId="14" fontId="27" fillId="6" borderId="24" xfId="0" applyNumberFormat="1" applyFont="1" applyFill="1" applyBorder="1" applyAlignment="1">
      <alignment horizontal="center" vertical="center"/>
    </xf>
    <xf numFmtId="0" fontId="24" fillId="6" borderId="0" xfId="0" applyFont="1" applyFill="1" applyAlignment="1">
      <alignment vertical="center" wrapText="1"/>
    </xf>
    <xf numFmtId="14" fontId="21" fillId="6" borderId="23" xfId="0" applyNumberFormat="1" applyFont="1" applyFill="1" applyBorder="1" applyAlignment="1">
      <alignment horizontal="center" vertical="center" wrapText="1"/>
    </xf>
    <xf numFmtId="0" fontId="20" fillId="5" borderId="43" xfId="0" applyNumberFormat="1" applyFont="1" applyFill="1" applyBorder="1" applyAlignment="1">
      <alignment horizontal="center" vertical="center" wrapText="1"/>
    </xf>
    <xf numFmtId="0" fontId="20" fillId="5" borderId="18" xfId="0" applyNumberFormat="1" applyFont="1" applyFill="1" applyBorder="1" applyAlignment="1">
      <alignment horizontal="center" vertical="center" wrapText="1"/>
    </xf>
    <xf numFmtId="44" fontId="21" fillId="6" borderId="0" xfId="0" applyNumberFormat="1" applyFont="1" applyFill="1" applyBorder="1" applyAlignment="1">
      <alignment vertical="center"/>
    </xf>
    <xf numFmtId="49" fontId="29" fillId="0" borderId="0" xfId="0" applyNumberFormat="1" applyFont="1" applyBorder="1" applyAlignment="1">
      <alignment horizontal="right"/>
    </xf>
    <xf numFmtId="49" fontId="9" fillId="0" borderId="0" xfId="0" applyNumberFormat="1" applyFont="1" applyBorder="1" applyAlignment="1">
      <alignment horizontal="right"/>
    </xf>
    <xf numFmtId="0" fontId="30" fillId="0" borderId="0" xfId="0" applyFont="1" applyBorder="1"/>
    <xf numFmtId="0" fontId="30" fillId="0" borderId="0" xfId="0" applyFont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2" fillId="7" borderId="0" xfId="0" applyFont="1" applyFill="1" applyBorder="1" applyAlignment="1">
      <alignment horizontal="left" vertical="center"/>
    </xf>
    <xf numFmtId="0" fontId="32" fillId="7" borderId="0" xfId="0" applyFont="1" applyFill="1" applyBorder="1"/>
    <xf numFmtId="0" fontId="32" fillId="0" borderId="0" xfId="0" applyFont="1" applyBorder="1"/>
    <xf numFmtId="0" fontId="32" fillId="0" borderId="0" xfId="0" applyFont="1"/>
    <xf numFmtId="0" fontId="32" fillId="0" borderId="0" xfId="0" applyFont="1" applyAlignment="1">
      <alignment horizontal="left" vertical="center"/>
    </xf>
    <xf numFmtId="164" fontId="33" fillId="0" borderId="0" xfId="0" applyNumberFormat="1" applyFont="1" applyAlignment="1">
      <alignment vertical="top"/>
    </xf>
    <xf numFmtId="0" fontId="33" fillId="0" borderId="0" xfId="0" applyFont="1" applyAlignment="1">
      <alignment vertical="top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166" fontId="4" fillId="0" borderId="14" xfId="0" applyNumberFormat="1" applyFont="1" applyBorder="1" applyAlignment="1" applyProtection="1">
      <alignment horizontal="center" vertical="center"/>
      <protection locked="0"/>
    </xf>
    <xf numFmtId="166" fontId="4" fillId="0" borderId="15" xfId="0" applyNumberFormat="1" applyFont="1" applyBorder="1" applyAlignment="1" applyProtection="1">
      <alignment horizontal="center" vertical="center"/>
      <protection locked="0"/>
    </xf>
    <xf numFmtId="0" fontId="22" fillId="7" borderId="26" xfId="0" applyFont="1" applyFill="1" applyBorder="1" applyAlignment="1">
      <alignment horizontal="left"/>
    </xf>
    <xf numFmtId="0" fontId="23" fillId="6" borderId="26" xfId="0" applyFont="1" applyFill="1" applyBorder="1" applyAlignment="1">
      <alignment horizontal="center" vertical="center"/>
    </xf>
    <xf numFmtId="44" fontId="22" fillId="7" borderId="26" xfId="1" applyFont="1" applyFill="1" applyBorder="1" applyAlignment="1">
      <alignment horizontal="center" vertical="center"/>
    </xf>
    <xf numFmtId="0" fontId="25" fillId="9" borderId="28" xfId="0" applyFont="1" applyFill="1" applyBorder="1" applyAlignment="1">
      <alignment horizontal="left"/>
    </xf>
    <xf numFmtId="0" fontId="26" fillId="8" borderId="28" xfId="0" applyFont="1" applyFill="1" applyBorder="1" applyAlignment="1">
      <alignment horizontal="center" vertical="center"/>
    </xf>
    <xf numFmtId="44" fontId="25" fillId="9" borderId="28" xfId="1" applyFont="1" applyFill="1" applyBorder="1" applyAlignment="1">
      <alignment horizontal="center" vertical="center"/>
    </xf>
    <xf numFmtId="44" fontId="25" fillId="9" borderId="29" xfId="1" applyFont="1" applyFill="1" applyBorder="1" applyAlignment="1">
      <alignment horizontal="center" vertical="center"/>
    </xf>
    <xf numFmtId="0" fontId="22" fillId="7" borderId="21" xfId="0" applyFont="1" applyFill="1" applyBorder="1" applyAlignment="1">
      <alignment horizontal="left"/>
    </xf>
    <xf numFmtId="0" fontId="23" fillId="6" borderId="21" xfId="0" applyFont="1" applyFill="1" applyBorder="1" applyAlignment="1">
      <alignment horizontal="center" vertical="center"/>
    </xf>
    <xf numFmtId="44" fontId="22" fillId="7" borderId="21" xfId="1" applyFont="1" applyFill="1" applyBorder="1" applyAlignment="1">
      <alignment horizontal="center" vertical="center"/>
    </xf>
    <xf numFmtId="0" fontId="22" fillId="7" borderId="24" xfId="0" applyFont="1" applyFill="1" applyBorder="1" applyAlignment="1">
      <alignment horizontal="left"/>
    </xf>
    <xf numFmtId="0" fontId="23" fillId="6" borderId="24" xfId="0" applyFont="1" applyFill="1" applyBorder="1" applyAlignment="1">
      <alignment horizontal="center" vertical="center"/>
    </xf>
    <xf numFmtId="44" fontId="22" fillId="7" borderId="24" xfId="1" applyFont="1" applyFill="1" applyBorder="1" applyAlignment="1">
      <alignment horizontal="center" vertical="center"/>
    </xf>
    <xf numFmtId="0" fontId="25" fillId="9" borderId="24" xfId="0" applyFont="1" applyFill="1" applyBorder="1" applyAlignment="1">
      <alignment horizontal="left"/>
    </xf>
    <xf numFmtId="0" fontId="26" fillId="8" borderId="24" xfId="0" applyFont="1" applyFill="1" applyBorder="1" applyAlignment="1">
      <alignment horizontal="center" vertical="center"/>
    </xf>
    <xf numFmtId="44" fontId="25" fillId="9" borderId="24" xfId="1" applyFont="1" applyFill="1" applyBorder="1" applyAlignment="1">
      <alignment horizontal="center" vertical="center"/>
    </xf>
    <xf numFmtId="44" fontId="25" fillId="9" borderId="30" xfId="1" applyFont="1" applyFill="1" applyBorder="1" applyAlignment="1">
      <alignment horizontal="center" vertical="center"/>
    </xf>
    <xf numFmtId="0" fontId="22" fillId="7" borderId="35" xfId="0" applyFont="1" applyFill="1" applyBorder="1" applyAlignment="1">
      <alignment horizontal="left"/>
    </xf>
    <xf numFmtId="0" fontId="27" fillId="6" borderId="26" xfId="0" applyFont="1" applyFill="1" applyBorder="1" applyAlignment="1">
      <alignment horizontal="center" vertical="center"/>
    </xf>
    <xf numFmtId="44" fontId="22" fillId="7" borderId="35" xfId="1" applyFont="1" applyFill="1" applyBorder="1" applyAlignment="1">
      <alignment horizontal="center" vertical="center"/>
    </xf>
    <xf numFmtId="44" fontId="22" fillId="7" borderId="36" xfId="1" applyFont="1" applyFill="1" applyBorder="1" applyAlignment="1">
      <alignment horizontal="center" vertical="center"/>
    </xf>
    <xf numFmtId="3" fontId="21" fillId="0" borderId="24" xfId="0" applyNumberFormat="1" applyFont="1" applyBorder="1" applyAlignment="1">
      <alignment horizontal="left"/>
    </xf>
    <xf numFmtId="44" fontId="27" fillId="0" borderId="24" xfId="0" applyNumberFormat="1" applyFont="1" applyBorder="1" applyAlignment="1">
      <alignment horizontal="center" vertical="center"/>
    </xf>
    <xf numFmtId="0" fontId="25" fillId="9" borderId="33" xfId="0" applyFont="1" applyFill="1" applyBorder="1" applyAlignment="1">
      <alignment horizontal="left"/>
    </xf>
    <xf numFmtId="0" fontId="26" fillId="8" borderId="33" xfId="0" applyFont="1" applyFill="1" applyBorder="1" applyAlignment="1">
      <alignment horizontal="center" vertical="center"/>
    </xf>
    <xf numFmtId="44" fontId="25" fillId="9" borderId="33" xfId="1" applyFont="1" applyFill="1" applyBorder="1" applyAlignment="1">
      <alignment horizontal="center" vertical="center"/>
    </xf>
    <xf numFmtId="44" fontId="25" fillId="9" borderId="34" xfId="1" applyFont="1" applyFill="1" applyBorder="1" applyAlignment="1">
      <alignment horizontal="center" vertical="center"/>
    </xf>
    <xf numFmtId="49" fontId="21" fillId="0" borderId="40" xfId="0" applyNumberFormat="1" applyFont="1" applyBorder="1" applyAlignment="1" applyProtection="1">
      <alignment horizontal="left" vertical="center" wrapText="1"/>
      <protection locked="0"/>
    </xf>
    <xf numFmtId="49" fontId="21" fillId="0" borderId="41" xfId="0" applyNumberFormat="1" applyFont="1" applyBorder="1" applyAlignment="1" applyProtection="1">
      <alignment horizontal="left" vertical="center" wrapText="1"/>
      <protection locked="0"/>
    </xf>
    <xf numFmtId="49" fontId="21" fillId="0" borderId="23" xfId="0" applyNumberFormat="1" applyFont="1" applyBorder="1" applyAlignment="1" applyProtection="1">
      <alignment horizontal="left" vertical="center" wrapText="1"/>
      <protection locked="0"/>
    </xf>
    <xf numFmtId="0" fontId="27" fillId="0" borderId="40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44" fontId="21" fillId="10" borderId="40" xfId="1" applyFont="1" applyFill="1" applyBorder="1" applyAlignment="1" applyProtection="1">
      <alignment horizontal="center" vertical="center" wrapText="1"/>
      <protection locked="0"/>
    </xf>
    <xf numFmtId="44" fontId="21" fillId="10" borderId="42" xfId="1" applyFont="1" applyFill="1" applyBorder="1" applyAlignment="1" applyProtection="1">
      <alignment horizontal="center" vertical="center" wrapText="1"/>
      <protection locked="0"/>
    </xf>
    <xf numFmtId="49" fontId="21" fillId="0" borderId="37" xfId="0" applyNumberFormat="1" applyFont="1" applyBorder="1" applyAlignment="1" applyProtection="1">
      <alignment horizontal="left" vertical="center" wrapText="1"/>
      <protection locked="0"/>
    </xf>
    <xf numFmtId="49" fontId="21" fillId="0" borderId="38" xfId="0" applyNumberFormat="1" applyFont="1" applyBorder="1" applyAlignment="1" applyProtection="1">
      <alignment horizontal="left" vertical="center" wrapText="1"/>
      <protection locked="0"/>
    </xf>
    <xf numFmtId="49" fontId="21" fillId="0" borderId="20" xfId="0" applyNumberFormat="1" applyFont="1" applyBorder="1" applyAlignment="1" applyProtection="1">
      <alignment horizontal="left" vertical="center" wrapText="1"/>
      <protection locked="0"/>
    </xf>
    <xf numFmtId="0" fontId="27" fillId="0" borderId="24" xfId="0" applyFont="1" applyBorder="1" applyAlignment="1">
      <alignment horizontal="center" vertical="center"/>
    </xf>
    <xf numFmtId="44" fontId="27" fillId="6" borderId="37" xfId="1" applyFont="1" applyFill="1" applyBorder="1" applyAlignment="1">
      <alignment horizontal="center" vertical="center"/>
    </xf>
    <xf numFmtId="44" fontId="27" fillId="6" borderId="39" xfId="1" applyFont="1" applyFill="1" applyBorder="1" applyAlignment="1">
      <alignment horizontal="center" vertical="center"/>
    </xf>
    <xf numFmtId="49" fontId="21" fillId="6" borderId="40" xfId="0" applyNumberFormat="1" applyFont="1" applyFill="1" applyBorder="1" applyAlignment="1" applyProtection="1">
      <alignment horizontal="left" vertical="center" wrapText="1"/>
      <protection locked="0"/>
    </xf>
    <xf numFmtId="49" fontId="21" fillId="6" borderId="41" xfId="0" applyNumberFormat="1" applyFont="1" applyFill="1" applyBorder="1" applyAlignment="1" applyProtection="1">
      <alignment horizontal="left" vertical="center" wrapText="1"/>
      <protection locked="0"/>
    </xf>
    <xf numFmtId="49" fontId="21" fillId="6" borderId="23" xfId="0" applyNumberFormat="1" applyFont="1" applyFill="1" applyBorder="1" applyAlignment="1" applyProtection="1">
      <alignment horizontal="left" vertical="center" wrapText="1"/>
      <protection locked="0"/>
    </xf>
    <xf numFmtId="0" fontId="27" fillId="6" borderId="40" xfId="0" applyFont="1" applyFill="1" applyBorder="1" applyAlignment="1">
      <alignment horizontal="center" vertical="center"/>
    </xf>
    <xf numFmtId="0" fontId="27" fillId="6" borderId="23" xfId="0" applyFont="1" applyFill="1" applyBorder="1" applyAlignment="1">
      <alignment horizontal="center" vertical="center"/>
    </xf>
    <xf numFmtId="44" fontId="21" fillId="6" borderId="40" xfId="1" applyFont="1" applyFill="1" applyBorder="1" applyAlignment="1" applyProtection="1">
      <alignment horizontal="center" vertical="center" wrapText="1"/>
      <protection locked="0"/>
    </xf>
    <xf numFmtId="44" fontId="21" fillId="6" borderId="42" xfId="1" applyFont="1" applyFill="1" applyBorder="1" applyAlignment="1" applyProtection="1">
      <alignment horizontal="center" vertical="center" wrapText="1"/>
      <protection locked="0"/>
    </xf>
    <xf numFmtId="49" fontId="21" fillId="6" borderId="24" xfId="0" applyNumberFormat="1" applyFont="1" applyFill="1" applyBorder="1" applyAlignment="1" applyProtection="1">
      <alignment horizontal="left" vertical="center" wrapText="1"/>
      <protection locked="0"/>
    </xf>
    <xf numFmtId="44" fontId="21" fillId="6" borderId="24" xfId="1" applyFont="1" applyFill="1" applyBorder="1" applyAlignment="1" applyProtection="1">
      <alignment horizontal="center" vertical="center" wrapText="1"/>
      <protection locked="0"/>
    </xf>
    <xf numFmtId="0" fontId="27" fillId="6" borderId="24" xfId="0" applyFont="1" applyFill="1" applyBorder="1" applyAlignment="1">
      <alignment horizontal="center" vertical="center"/>
    </xf>
    <xf numFmtId="44" fontId="21" fillId="6" borderId="23" xfId="1" applyFont="1" applyFill="1" applyBorder="1" applyAlignment="1" applyProtection="1">
      <alignment horizontal="center" vertical="center" wrapText="1"/>
      <protection locked="0"/>
    </xf>
    <xf numFmtId="0" fontId="28" fillId="3" borderId="9" xfId="0" applyFont="1" applyFill="1" applyBorder="1" applyAlignment="1">
      <alignment horizontal="right"/>
    </xf>
    <xf numFmtId="0" fontId="28" fillId="3" borderId="10" xfId="0" applyFont="1" applyFill="1" applyBorder="1" applyAlignment="1">
      <alignment horizontal="right"/>
    </xf>
    <xf numFmtId="0" fontId="28" fillId="3" borderId="11" xfId="0" applyFont="1" applyFill="1" applyBorder="1" applyAlignment="1">
      <alignment horizontal="right"/>
    </xf>
    <xf numFmtId="44" fontId="12" fillId="3" borderId="9" xfId="1" applyFont="1" applyFill="1" applyBorder="1" applyAlignment="1" applyProtection="1">
      <alignment horizontal="center" vertical="center" wrapText="1"/>
      <protection locked="0"/>
    </xf>
    <xf numFmtId="44" fontId="12" fillId="3" borderId="11" xfId="1" applyFont="1" applyFill="1" applyBorder="1" applyAlignment="1" applyProtection="1">
      <alignment horizontal="center" vertical="center" wrapText="1"/>
      <protection locked="0"/>
    </xf>
    <xf numFmtId="49" fontId="6" fillId="11" borderId="0" xfId="0" applyNumberFormat="1" applyFont="1" applyFill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215901</xdr:colOff>
      <xdr:row>0</xdr:row>
      <xdr:rowOff>72571</xdr:rowOff>
    </xdr:from>
    <xdr:to>
      <xdr:col>7</xdr:col>
      <xdr:colOff>1133930</xdr:colOff>
      <xdr:row>3</xdr:row>
      <xdr:rowOff>90714</xdr:rowOff>
    </xdr:to>
    <xdr:sp macro="" textlink="" fLocksText="0">
      <xdr:nvSpPr>
        <xdr:cNvPr id="2" name="AutoShape 5"/>
        <xdr:cNvSpPr txBox="1">
          <a:spLocks noChangeArrowheads="1"/>
        </xdr:cNvSpPr>
      </xdr:nvSpPr>
      <xdr:spPr bwMode="auto">
        <a:xfrm>
          <a:off x="2266951" y="72571"/>
          <a:ext cx="7883979" cy="761093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170" tIns="46990" rIns="90170" bIns="46990" anchor="ctr" upright="1"/>
        <a:lstStyle/>
        <a:p>
          <a:pPr algn="ctr" rtl="0">
            <a:defRPr sz="1000"/>
          </a:pPr>
          <a:r>
            <a:rPr lang="pt-BR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PREFEITURA MUNICIPAL DE GUARUJÁ</a:t>
          </a:r>
        </a:p>
        <a:p>
          <a:pPr algn="ctr" rtl="0">
            <a:defRPr sz="1000"/>
          </a:pPr>
          <a:r>
            <a:rPr lang="pt-BR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ESTADO DE SÃO PAULO</a:t>
          </a:r>
        </a:p>
      </xdr:txBody>
    </xdr:sp>
    <xdr:clientData fLocksWithSheet="0"/>
  </xdr:twoCellAnchor>
  <xdr:twoCellAnchor>
    <xdr:from>
      <xdr:col>1</xdr:col>
      <xdr:colOff>95250</xdr:colOff>
      <xdr:row>0</xdr:row>
      <xdr:rowOff>76200</xdr:rowOff>
    </xdr:from>
    <xdr:to>
      <xdr:col>2</xdr:col>
      <xdr:colOff>571500</xdr:colOff>
      <xdr:row>3</xdr:row>
      <xdr:rowOff>69850</xdr:rowOff>
    </xdr:to>
    <xdr:pic>
      <xdr:nvPicPr>
        <xdr:cNvPr id="3" name="Picture 11"/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76200"/>
          <a:ext cx="1054100" cy="736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 fLocksWithSheet="0"/>
  </xdr:twoCellAnchor>
  <xdr:twoCellAnchor>
    <xdr:from>
      <xdr:col>5</xdr:col>
      <xdr:colOff>961570</xdr:colOff>
      <xdr:row>67</xdr:row>
      <xdr:rowOff>45358</xdr:rowOff>
    </xdr:from>
    <xdr:to>
      <xdr:col>12</xdr:col>
      <xdr:colOff>99785</xdr:colOff>
      <xdr:row>69</xdr:row>
      <xdr:rowOff>127000</xdr:rowOff>
    </xdr:to>
    <xdr:sp macro="" textlink="">
      <xdr:nvSpPr>
        <xdr:cNvPr id="5" name="Retângulo 4"/>
        <xdr:cNvSpPr/>
      </xdr:nvSpPr>
      <xdr:spPr>
        <a:xfrm>
          <a:off x="5908220" y="19939908"/>
          <a:ext cx="9520465" cy="576942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72"/>
  <sheetViews>
    <sheetView tabSelected="1" topLeftCell="A4" workbookViewId="0"/>
  </sheetViews>
  <sheetFormatPr defaultColWidth="8" defaultRowHeight="19.5" customHeight="1" x14ac:dyDescent="0.25"/>
  <cols>
    <col min="1" max="1" width="0.85546875" style="1" customWidth="1"/>
    <col min="2" max="2" width="8.28515625" style="3" customWidth="1"/>
    <col min="3" max="3" width="20.140625" style="3" customWidth="1"/>
    <col min="4" max="4" width="20.42578125" style="3" customWidth="1"/>
    <col min="5" max="5" width="21.140625" style="3" customWidth="1"/>
    <col min="6" max="6" width="24.5703125" style="3" customWidth="1"/>
    <col min="7" max="7" width="33.7109375" style="3" customWidth="1"/>
    <col min="8" max="8" width="21.140625" style="3" customWidth="1"/>
    <col min="9" max="9" width="15.85546875" style="3" customWidth="1"/>
    <col min="10" max="10" width="22.5703125" style="3" customWidth="1"/>
    <col min="11" max="12" width="15.42578125" style="3" customWidth="1"/>
    <col min="13" max="13" width="18.140625" style="3" customWidth="1"/>
    <col min="14" max="249" width="8" style="3" customWidth="1"/>
    <col min="250" max="256" width="8" style="4"/>
    <col min="257" max="257" width="0.85546875" style="4" customWidth="1"/>
    <col min="258" max="258" width="6.5703125" style="4" customWidth="1"/>
    <col min="259" max="259" width="9.85546875" style="4" customWidth="1"/>
    <col min="260" max="260" width="16.140625" style="4" customWidth="1"/>
    <col min="261" max="261" width="21.140625" style="4" customWidth="1"/>
    <col min="262" max="262" width="24.5703125" style="4" customWidth="1"/>
    <col min="263" max="263" width="30.140625" style="4" customWidth="1"/>
    <col min="264" max="264" width="18.28515625" style="4" customWidth="1"/>
    <col min="265" max="265" width="15.85546875" style="4" customWidth="1"/>
    <col min="266" max="266" width="20.42578125" style="4" customWidth="1"/>
    <col min="267" max="267" width="17" style="4" customWidth="1"/>
    <col min="268" max="268" width="17.7109375" style="4" customWidth="1"/>
    <col min="269" max="505" width="8" style="4" customWidth="1"/>
    <col min="506" max="512" width="8" style="4"/>
    <col min="513" max="513" width="0.85546875" style="4" customWidth="1"/>
    <col min="514" max="514" width="6.5703125" style="4" customWidth="1"/>
    <col min="515" max="515" width="9.85546875" style="4" customWidth="1"/>
    <col min="516" max="516" width="16.140625" style="4" customWidth="1"/>
    <col min="517" max="517" width="21.140625" style="4" customWidth="1"/>
    <col min="518" max="518" width="24.5703125" style="4" customWidth="1"/>
    <col min="519" max="519" width="30.140625" style="4" customWidth="1"/>
    <col min="520" max="520" width="18.28515625" style="4" customWidth="1"/>
    <col min="521" max="521" width="15.85546875" style="4" customWidth="1"/>
    <col min="522" max="522" width="20.42578125" style="4" customWidth="1"/>
    <col min="523" max="523" width="17" style="4" customWidth="1"/>
    <col min="524" max="524" width="17.7109375" style="4" customWidth="1"/>
    <col min="525" max="761" width="8" style="4" customWidth="1"/>
    <col min="762" max="768" width="8" style="4"/>
    <col min="769" max="769" width="0.85546875" style="4" customWidth="1"/>
    <col min="770" max="770" width="6.5703125" style="4" customWidth="1"/>
    <col min="771" max="771" width="9.85546875" style="4" customWidth="1"/>
    <col min="772" max="772" width="16.140625" style="4" customWidth="1"/>
    <col min="773" max="773" width="21.140625" style="4" customWidth="1"/>
    <col min="774" max="774" width="24.5703125" style="4" customWidth="1"/>
    <col min="775" max="775" width="30.140625" style="4" customWidth="1"/>
    <col min="776" max="776" width="18.28515625" style="4" customWidth="1"/>
    <col min="777" max="777" width="15.85546875" style="4" customWidth="1"/>
    <col min="778" max="778" width="20.42578125" style="4" customWidth="1"/>
    <col min="779" max="779" width="17" style="4" customWidth="1"/>
    <col min="780" max="780" width="17.7109375" style="4" customWidth="1"/>
    <col min="781" max="1017" width="8" style="4" customWidth="1"/>
    <col min="1018" max="1024" width="8" style="4"/>
    <col min="1025" max="1025" width="0.85546875" style="4" customWidth="1"/>
    <col min="1026" max="1026" width="6.5703125" style="4" customWidth="1"/>
    <col min="1027" max="1027" width="9.85546875" style="4" customWidth="1"/>
    <col min="1028" max="1028" width="16.140625" style="4" customWidth="1"/>
    <col min="1029" max="1029" width="21.140625" style="4" customWidth="1"/>
    <col min="1030" max="1030" width="24.5703125" style="4" customWidth="1"/>
    <col min="1031" max="1031" width="30.140625" style="4" customWidth="1"/>
    <col min="1032" max="1032" width="18.28515625" style="4" customWidth="1"/>
    <col min="1033" max="1033" width="15.85546875" style="4" customWidth="1"/>
    <col min="1034" max="1034" width="20.42578125" style="4" customWidth="1"/>
    <col min="1035" max="1035" width="17" style="4" customWidth="1"/>
    <col min="1036" max="1036" width="17.7109375" style="4" customWidth="1"/>
    <col min="1037" max="1273" width="8" style="4" customWidth="1"/>
    <col min="1274" max="1280" width="8" style="4"/>
    <col min="1281" max="1281" width="0.85546875" style="4" customWidth="1"/>
    <col min="1282" max="1282" width="6.5703125" style="4" customWidth="1"/>
    <col min="1283" max="1283" width="9.85546875" style="4" customWidth="1"/>
    <col min="1284" max="1284" width="16.140625" style="4" customWidth="1"/>
    <col min="1285" max="1285" width="21.140625" style="4" customWidth="1"/>
    <col min="1286" max="1286" width="24.5703125" style="4" customWidth="1"/>
    <col min="1287" max="1287" width="30.140625" style="4" customWidth="1"/>
    <col min="1288" max="1288" width="18.28515625" style="4" customWidth="1"/>
    <col min="1289" max="1289" width="15.85546875" style="4" customWidth="1"/>
    <col min="1290" max="1290" width="20.42578125" style="4" customWidth="1"/>
    <col min="1291" max="1291" width="17" style="4" customWidth="1"/>
    <col min="1292" max="1292" width="17.7109375" style="4" customWidth="1"/>
    <col min="1293" max="1529" width="8" style="4" customWidth="1"/>
    <col min="1530" max="1536" width="8" style="4"/>
    <col min="1537" max="1537" width="0.85546875" style="4" customWidth="1"/>
    <col min="1538" max="1538" width="6.5703125" style="4" customWidth="1"/>
    <col min="1539" max="1539" width="9.85546875" style="4" customWidth="1"/>
    <col min="1540" max="1540" width="16.140625" style="4" customWidth="1"/>
    <col min="1541" max="1541" width="21.140625" style="4" customWidth="1"/>
    <col min="1542" max="1542" width="24.5703125" style="4" customWidth="1"/>
    <col min="1543" max="1543" width="30.140625" style="4" customWidth="1"/>
    <col min="1544" max="1544" width="18.28515625" style="4" customWidth="1"/>
    <col min="1545" max="1545" width="15.85546875" style="4" customWidth="1"/>
    <col min="1546" max="1546" width="20.42578125" style="4" customWidth="1"/>
    <col min="1547" max="1547" width="17" style="4" customWidth="1"/>
    <col min="1548" max="1548" width="17.7109375" style="4" customWidth="1"/>
    <col min="1549" max="1785" width="8" style="4" customWidth="1"/>
    <col min="1786" max="1792" width="8" style="4"/>
    <col min="1793" max="1793" width="0.85546875" style="4" customWidth="1"/>
    <col min="1794" max="1794" width="6.5703125" style="4" customWidth="1"/>
    <col min="1795" max="1795" width="9.85546875" style="4" customWidth="1"/>
    <col min="1796" max="1796" width="16.140625" style="4" customWidth="1"/>
    <col min="1797" max="1797" width="21.140625" style="4" customWidth="1"/>
    <col min="1798" max="1798" width="24.5703125" style="4" customWidth="1"/>
    <col min="1799" max="1799" width="30.140625" style="4" customWidth="1"/>
    <col min="1800" max="1800" width="18.28515625" style="4" customWidth="1"/>
    <col min="1801" max="1801" width="15.85546875" style="4" customWidth="1"/>
    <col min="1802" max="1802" width="20.42578125" style="4" customWidth="1"/>
    <col min="1803" max="1803" width="17" style="4" customWidth="1"/>
    <col min="1804" max="1804" width="17.7109375" style="4" customWidth="1"/>
    <col min="1805" max="2041" width="8" style="4" customWidth="1"/>
    <col min="2042" max="2048" width="8" style="4"/>
    <col min="2049" max="2049" width="0.85546875" style="4" customWidth="1"/>
    <col min="2050" max="2050" width="6.5703125" style="4" customWidth="1"/>
    <col min="2051" max="2051" width="9.85546875" style="4" customWidth="1"/>
    <col min="2052" max="2052" width="16.140625" style="4" customWidth="1"/>
    <col min="2053" max="2053" width="21.140625" style="4" customWidth="1"/>
    <col min="2054" max="2054" width="24.5703125" style="4" customWidth="1"/>
    <col min="2055" max="2055" width="30.140625" style="4" customWidth="1"/>
    <col min="2056" max="2056" width="18.28515625" style="4" customWidth="1"/>
    <col min="2057" max="2057" width="15.85546875" style="4" customWidth="1"/>
    <col min="2058" max="2058" width="20.42578125" style="4" customWidth="1"/>
    <col min="2059" max="2059" width="17" style="4" customWidth="1"/>
    <col min="2060" max="2060" width="17.7109375" style="4" customWidth="1"/>
    <col min="2061" max="2297" width="8" style="4" customWidth="1"/>
    <col min="2298" max="2304" width="8" style="4"/>
    <col min="2305" max="2305" width="0.85546875" style="4" customWidth="1"/>
    <col min="2306" max="2306" width="6.5703125" style="4" customWidth="1"/>
    <col min="2307" max="2307" width="9.85546875" style="4" customWidth="1"/>
    <col min="2308" max="2308" width="16.140625" style="4" customWidth="1"/>
    <col min="2309" max="2309" width="21.140625" style="4" customWidth="1"/>
    <col min="2310" max="2310" width="24.5703125" style="4" customWidth="1"/>
    <col min="2311" max="2311" width="30.140625" style="4" customWidth="1"/>
    <col min="2312" max="2312" width="18.28515625" style="4" customWidth="1"/>
    <col min="2313" max="2313" width="15.85546875" style="4" customWidth="1"/>
    <col min="2314" max="2314" width="20.42578125" style="4" customWidth="1"/>
    <col min="2315" max="2315" width="17" style="4" customWidth="1"/>
    <col min="2316" max="2316" width="17.7109375" style="4" customWidth="1"/>
    <col min="2317" max="2553" width="8" style="4" customWidth="1"/>
    <col min="2554" max="2560" width="8" style="4"/>
    <col min="2561" max="2561" width="0.85546875" style="4" customWidth="1"/>
    <col min="2562" max="2562" width="6.5703125" style="4" customWidth="1"/>
    <col min="2563" max="2563" width="9.85546875" style="4" customWidth="1"/>
    <col min="2564" max="2564" width="16.140625" style="4" customWidth="1"/>
    <col min="2565" max="2565" width="21.140625" style="4" customWidth="1"/>
    <col min="2566" max="2566" width="24.5703125" style="4" customWidth="1"/>
    <col min="2567" max="2567" width="30.140625" style="4" customWidth="1"/>
    <col min="2568" max="2568" width="18.28515625" style="4" customWidth="1"/>
    <col min="2569" max="2569" width="15.85546875" style="4" customWidth="1"/>
    <col min="2570" max="2570" width="20.42578125" style="4" customWidth="1"/>
    <col min="2571" max="2571" width="17" style="4" customWidth="1"/>
    <col min="2572" max="2572" width="17.7109375" style="4" customWidth="1"/>
    <col min="2573" max="2809" width="8" style="4" customWidth="1"/>
    <col min="2810" max="2816" width="8" style="4"/>
    <col min="2817" max="2817" width="0.85546875" style="4" customWidth="1"/>
    <col min="2818" max="2818" width="6.5703125" style="4" customWidth="1"/>
    <col min="2819" max="2819" width="9.85546875" style="4" customWidth="1"/>
    <col min="2820" max="2820" width="16.140625" style="4" customWidth="1"/>
    <col min="2821" max="2821" width="21.140625" style="4" customWidth="1"/>
    <col min="2822" max="2822" width="24.5703125" style="4" customWidth="1"/>
    <col min="2823" max="2823" width="30.140625" style="4" customWidth="1"/>
    <col min="2824" max="2824" width="18.28515625" style="4" customWidth="1"/>
    <col min="2825" max="2825" width="15.85546875" style="4" customWidth="1"/>
    <col min="2826" max="2826" width="20.42578125" style="4" customWidth="1"/>
    <col min="2827" max="2827" width="17" style="4" customWidth="1"/>
    <col min="2828" max="2828" width="17.7109375" style="4" customWidth="1"/>
    <col min="2829" max="3065" width="8" style="4" customWidth="1"/>
    <col min="3066" max="3072" width="8" style="4"/>
    <col min="3073" max="3073" width="0.85546875" style="4" customWidth="1"/>
    <col min="3074" max="3074" width="6.5703125" style="4" customWidth="1"/>
    <col min="3075" max="3075" width="9.85546875" style="4" customWidth="1"/>
    <col min="3076" max="3076" width="16.140625" style="4" customWidth="1"/>
    <col min="3077" max="3077" width="21.140625" style="4" customWidth="1"/>
    <col min="3078" max="3078" width="24.5703125" style="4" customWidth="1"/>
    <col min="3079" max="3079" width="30.140625" style="4" customWidth="1"/>
    <col min="3080" max="3080" width="18.28515625" style="4" customWidth="1"/>
    <col min="3081" max="3081" width="15.85546875" style="4" customWidth="1"/>
    <col min="3082" max="3082" width="20.42578125" style="4" customWidth="1"/>
    <col min="3083" max="3083" width="17" style="4" customWidth="1"/>
    <col min="3084" max="3084" width="17.7109375" style="4" customWidth="1"/>
    <col min="3085" max="3321" width="8" style="4" customWidth="1"/>
    <col min="3322" max="3328" width="8" style="4"/>
    <col min="3329" max="3329" width="0.85546875" style="4" customWidth="1"/>
    <col min="3330" max="3330" width="6.5703125" style="4" customWidth="1"/>
    <col min="3331" max="3331" width="9.85546875" style="4" customWidth="1"/>
    <col min="3332" max="3332" width="16.140625" style="4" customWidth="1"/>
    <col min="3333" max="3333" width="21.140625" style="4" customWidth="1"/>
    <col min="3334" max="3334" width="24.5703125" style="4" customWidth="1"/>
    <col min="3335" max="3335" width="30.140625" style="4" customWidth="1"/>
    <col min="3336" max="3336" width="18.28515625" style="4" customWidth="1"/>
    <col min="3337" max="3337" width="15.85546875" style="4" customWidth="1"/>
    <col min="3338" max="3338" width="20.42578125" style="4" customWidth="1"/>
    <col min="3339" max="3339" width="17" style="4" customWidth="1"/>
    <col min="3340" max="3340" width="17.7109375" style="4" customWidth="1"/>
    <col min="3341" max="3577" width="8" style="4" customWidth="1"/>
    <col min="3578" max="3584" width="8" style="4"/>
    <col min="3585" max="3585" width="0.85546875" style="4" customWidth="1"/>
    <col min="3586" max="3586" width="6.5703125" style="4" customWidth="1"/>
    <col min="3587" max="3587" width="9.85546875" style="4" customWidth="1"/>
    <col min="3588" max="3588" width="16.140625" style="4" customWidth="1"/>
    <col min="3589" max="3589" width="21.140625" style="4" customWidth="1"/>
    <col min="3590" max="3590" width="24.5703125" style="4" customWidth="1"/>
    <col min="3591" max="3591" width="30.140625" style="4" customWidth="1"/>
    <col min="3592" max="3592" width="18.28515625" style="4" customWidth="1"/>
    <col min="3593" max="3593" width="15.85546875" style="4" customWidth="1"/>
    <col min="3594" max="3594" width="20.42578125" style="4" customWidth="1"/>
    <col min="3595" max="3595" width="17" style="4" customWidth="1"/>
    <col min="3596" max="3596" width="17.7109375" style="4" customWidth="1"/>
    <col min="3597" max="3833" width="8" style="4" customWidth="1"/>
    <col min="3834" max="3840" width="8" style="4"/>
    <col min="3841" max="3841" width="0.85546875" style="4" customWidth="1"/>
    <col min="3842" max="3842" width="6.5703125" style="4" customWidth="1"/>
    <col min="3843" max="3843" width="9.85546875" style="4" customWidth="1"/>
    <col min="3844" max="3844" width="16.140625" style="4" customWidth="1"/>
    <col min="3845" max="3845" width="21.140625" style="4" customWidth="1"/>
    <col min="3846" max="3846" width="24.5703125" style="4" customWidth="1"/>
    <col min="3847" max="3847" width="30.140625" style="4" customWidth="1"/>
    <col min="3848" max="3848" width="18.28515625" style="4" customWidth="1"/>
    <col min="3849" max="3849" width="15.85546875" style="4" customWidth="1"/>
    <col min="3850" max="3850" width="20.42578125" style="4" customWidth="1"/>
    <col min="3851" max="3851" width="17" style="4" customWidth="1"/>
    <col min="3852" max="3852" width="17.7109375" style="4" customWidth="1"/>
    <col min="3853" max="4089" width="8" style="4" customWidth="1"/>
    <col min="4090" max="4096" width="8" style="4"/>
    <col min="4097" max="4097" width="0.85546875" style="4" customWidth="1"/>
    <col min="4098" max="4098" width="6.5703125" style="4" customWidth="1"/>
    <col min="4099" max="4099" width="9.85546875" style="4" customWidth="1"/>
    <col min="4100" max="4100" width="16.140625" style="4" customWidth="1"/>
    <col min="4101" max="4101" width="21.140625" style="4" customWidth="1"/>
    <col min="4102" max="4102" width="24.5703125" style="4" customWidth="1"/>
    <col min="4103" max="4103" width="30.140625" style="4" customWidth="1"/>
    <col min="4104" max="4104" width="18.28515625" style="4" customWidth="1"/>
    <col min="4105" max="4105" width="15.85546875" style="4" customWidth="1"/>
    <col min="4106" max="4106" width="20.42578125" style="4" customWidth="1"/>
    <col min="4107" max="4107" width="17" style="4" customWidth="1"/>
    <col min="4108" max="4108" width="17.7109375" style="4" customWidth="1"/>
    <col min="4109" max="4345" width="8" style="4" customWidth="1"/>
    <col min="4346" max="4352" width="8" style="4"/>
    <col min="4353" max="4353" width="0.85546875" style="4" customWidth="1"/>
    <col min="4354" max="4354" width="6.5703125" style="4" customWidth="1"/>
    <col min="4355" max="4355" width="9.85546875" style="4" customWidth="1"/>
    <col min="4356" max="4356" width="16.140625" style="4" customWidth="1"/>
    <col min="4357" max="4357" width="21.140625" style="4" customWidth="1"/>
    <col min="4358" max="4358" width="24.5703125" style="4" customWidth="1"/>
    <col min="4359" max="4359" width="30.140625" style="4" customWidth="1"/>
    <col min="4360" max="4360" width="18.28515625" style="4" customWidth="1"/>
    <col min="4361" max="4361" width="15.85546875" style="4" customWidth="1"/>
    <col min="4362" max="4362" width="20.42578125" style="4" customWidth="1"/>
    <col min="4363" max="4363" width="17" style="4" customWidth="1"/>
    <col min="4364" max="4364" width="17.7109375" style="4" customWidth="1"/>
    <col min="4365" max="4601" width="8" style="4" customWidth="1"/>
    <col min="4602" max="4608" width="8" style="4"/>
    <col min="4609" max="4609" width="0.85546875" style="4" customWidth="1"/>
    <col min="4610" max="4610" width="6.5703125" style="4" customWidth="1"/>
    <col min="4611" max="4611" width="9.85546875" style="4" customWidth="1"/>
    <col min="4612" max="4612" width="16.140625" style="4" customWidth="1"/>
    <col min="4613" max="4613" width="21.140625" style="4" customWidth="1"/>
    <col min="4614" max="4614" width="24.5703125" style="4" customWidth="1"/>
    <col min="4615" max="4615" width="30.140625" style="4" customWidth="1"/>
    <col min="4616" max="4616" width="18.28515625" style="4" customWidth="1"/>
    <col min="4617" max="4617" width="15.85546875" style="4" customWidth="1"/>
    <col min="4618" max="4618" width="20.42578125" style="4" customWidth="1"/>
    <col min="4619" max="4619" width="17" style="4" customWidth="1"/>
    <col min="4620" max="4620" width="17.7109375" style="4" customWidth="1"/>
    <col min="4621" max="4857" width="8" style="4" customWidth="1"/>
    <col min="4858" max="4864" width="8" style="4"/>
    <col min="4865" max="4865" width="0.85546875" style="4" customWidth="1"/>
    <col min="4866" max="4866" width="6.5703125" style="4" customWidth="1"/>
    <col min="4867" max="4867" width="9.85546875" style="4" customWidth="1"/>
    <col min="4868" max="4868" width="16.140625" style="4" customWidth="1"/>
    <col min="4869" max="4869" width="21.140625" style="4" customWidth="1"/>
    <col min="4870" max="4870" width="24.5703125" style="4" customWidth="1"/>
    <col min="4871" max="4871" width="30.140625" style="4" customWidth="1"/>
    <col min="4872" max="4872" width="18.28515625" style="4" customWidth="1"/>
    <col min="4873" max="4873" width="15.85546875" style="4" customWidth="1"/>
    <col min="4874" max="4874" width="20.42578125" style="4" customWidth="1"/>
    <col min="4875" max="4875" width="17" style="4" customWidth="1"/>
    <col min="4876" max="4876" width="17.7109375" style="4" customWidth="1"/>
    <col min="4877" max="5113" width="8" style="4" customWidth="1"/>
    <col min="5114" max="5120" width="8" style="4"/>
    <col min="5121" max="5121" width="0.85546875" style="4" customWidth="1"/>
    <col min="5122" max="5122" width="6.5703125" style="4" customWidth="1"/>
    <col min="5123" max="5123" width="9.85546875" style="4" customWidth="1"/>
    <col min="5124" max="5124" width="16.140625" style="4" customWidth="1"/>
    <col min="5125" max="5125" width="21.140625" style="4" customWidth="1"/>
    <col min="5126" max="5126" width="24.5703125" style="4" customWidth="1"/>
    <col min="5127" max="5127" width="30.140625" style="4" customWidth="1"/>
    <col min="5128" max="5128" width="18.28515625" style="4" customWidth="1"/>
    <col min="5129" max="5129" width="15.85546875" style="4" customWidth="1"/>
    <col min="5130" max="5130" width="20.42578125" style="4" customWidth="1"/>
    <col min="5131" max="5131" width="17" style="4" customWidth="1"/>
    <col min="5132" max="5132" width="17.7109375" style="4" customWidth="1"/>
    <col min="5133" max="5369" width="8" style="4" customWidth="1"/>
    <col min="5370" max="5376" width="8" style="4"/>
    <col min="5377" max="5377" width="0.85546875" style="4" customWidth="1"/>
    <col min="5378" max="5378" width="6.5703125" style="4" customWidth="1"/>
    <col min="5379" max="5379" width="9.85546875" style="4" customWidth="1"/>
    <col min="5380" max="5380" width="16.140625" style="4" customWidth="1"/>
    <col min="5381" max="5381" width="21.140625" style="4" customWidth="1"/>
    <col min="5382" max="5382" width="24.5703125" style="4" customWidth="1"/>
    <col min="5383" max="5383" width="30.140625" style="4" customWidth="1"/>
    <col min="5384" max="5384" width="18.28515625" style="4" customWidth="1"/>
    <col min="5385" max="5385" width="15.85546875" style="4" customWidth="1"/>
    <col min="5386" max="5386" width="20.42578125" style="4" customWidth="1"/>
    <col min="5387" max="5387" width="17" style="4" customWidth="1"/>
    <col min="5388" max="5388" width="17.7109375" style="4" customWidth="1"/>
    <col min="5389" max="5625" width="8" style="4" customWidth="1"/>
    <col min="5626" max="5632" width="8" style="4"/>
    <col min="5633" max="5633" width="0.85546875" style="4" customWidth="1"/>
    <col min="5634" max="5634" width="6.5703125" style="4" customWidth="1"/>
    <col min="5635" max="5635" width="9.85546875" style="4" customWidth="1"/>
    <col min="5636" max="5636" width="16.140625" style="4" customWidth="1"/>
    <col min="5637" max="5637" width="21.140625" style="4" customWidth="1"/>
    <col min="5638" max="5638" width="24.5703125" style="4" customWidth="1"/>
    <col min="5639" max="5639" width="30.140625" style="4" customWidth="1"/>
    <col min="5640" max="5640" width="18.28515625" style="4" customWidth="1"/>
    <col min="5641" max="5641" width="15.85546875" style="4" customWidth="1"/>
    <col min="5642" max="5642" width="20.42578125" style="4" customWidth="1"/>
    <col min="5643" max="5643" width="17" style="4" customWidth="1"/>
    <col min="5644" max="5644" width="17.7109375" style="4" customWidth="1"/>
    <col min="5645" max="5881" width="8" style="4" customWidth="1"/>
    <col min="5882" max="5888" width="8" style="4"/>
    <col min="5889" max="5889" width="0.85546875" style="4" customWidth="1"/>
    <col min="5890" max="5890" width="6.5703125" style="4" customWidth="1"/>
    <col min="5891" max="5891" width="9.85546875" style="4" customWidth="1"/>
    <col min="5892" max="5892" width="16.140625" style="4" customWidth="1"/>
    <col min="5893" max="5893" width="21.140625" style="4" customWidth="1"/>
    <col min="5894" max="5894" width="24.5703125" style="4" customWidth="1"/>
    <col min="5895" max="5895" width="30.140625" style="4" customWidth="1"/>
    <col min="5896" max="5896" width="18.28515625" style="4" customWidth="1"/>
    <col min="5897" max="5897" width="15.85546875" style="4" customWidth="1"/>
    <col min="5898" max="5898" width="20.42578125" style="4" customWidth="1"/>
    <col min="5899" max="5899" width="17" style="4" customWidth="1"/>
    <col min="5900" max="5900" width="17.7109375" style="4" customWidth="1"/>
    <col min="5901" max="6137" width="8" style="4" customWidth="1"/>
    <col min="6138" max="6144" width="8" style="4"/>
    <col min="6145" max="6145" width="0.85546875" style="4" customWidth="1"/>
    <col min="6146" max="6146" width="6.5703125" style="4" customWidth="1"/>
    <col min="6147" max="6147" width="9.85546875" style="4" customWidth="1"/>
    <col min="6148" max="6148" width="16.140625" style="4" customWidth="1"/>
    <col min="6149" max="6149" width="21.140625" style="4" customWidth="1"/>
    <col min="6150" max="6150" width="24.5703125" style="4" customWidth="1"/>
    <col min="6151" max="6151" width="30.140625" style="4" customWidth="1"/>
    <col min="6152" max="6152" width="18.28515625" style="4" customWidth="1"/>
    <col min="6153" max="6153" width="15.85546875" style="4" customWidth="1"/>
    <col min="6154" max="6154" width="20.42578125" style="4" customWidth="1"/>
    <col min="6155" max="6155" width="17" style="4" customWidth="1"/>
    <col min="6156" max="6156" width="17.7109375" style="4" customWidth="1"/>
    <col min="6157" max="6393" width="8" style="4" customWidth="1"/>
    <col min="6394" max="6400" width="8" style="4"/>
    <col min="6401" max="6401" width="0.85546875" style="4" customWidth="1"/>
    <col min="6402" max="6402" width="6.5703125" style="4" customWidth="1"/>
    <col min="6403" max="6403" width="9.85546875" style="4" customWidth="1"/>
    <col min="6404" max="6404" width="16.140625" style="4" customWidth="1"/>
    <col min="6405" max="6405" width="21.140625" style="4" customWidth="1"/>
    <col min="6406" max="6406" width="24.5703125" style="4" customWidth="1"/>
    <col min="6407" max="6407" width="30.140625" style="4" customWidth="1"/>
    <col min="6408" max="6408" width="18.28515625" style="4" customWidth="1"/>
    <col min="6409" max="6409" width="15.85546875" style="4" customWidth="1"/>
    <col min="6410" max="6410" width="20.42578125" style="4" customWidth="1"/>
    <col min="6411" max="6411" width="17" style="4" customWidth="1"/>
    <col min="6412" max="6412" width="17.7109375" style="4" customWidth="1"/>
    <col min="6413" max="6649" width="8" style="4" customWidth="1"/>
    <col min="6650" max="6656" width="8" style="4"/>
    <col min="6657" max="6657" width="0.85546875" style="4" customWidth="1"/>
    <col min="6658" max="6658" width="6.5703125" style="4" customWidth="1"/>
    <col min="6659" max="6659" width="9.85546875" style="4" customWidth="1"/>
    <col min="6660" max="6660" width="16.140625" style="4" customWidth="1"/>
    <col min="6661" max="6661" width="21.140625" style="4" customWidth="1"/>
    <col min="6662" max="6662" width="24.5703125" style="4" customWidth="1"/>
    <col min="6663" max="6663" width="30.140625" style="4" customWidth="1"/>
    <col min="6664" max="6664" width="18.28515625" style="4" customWidth="1"/>
    <col min="6665" max="6665" width="15.85546875" style="4" customWidth="1"/>
    <col min="6666" max="6666" width="20.42578125" style="4" customWidth="1"/>
    <col min="6667" max="6667" width="17" style="4" customWidth="1"/>
    <col min="6668" max="6668" width="17.7109375" style="4" customWidth="1"/>
    <col min="6669" max="6905" width="8" style="4" customWidth="1"/>
    <col min="6906" max="6912" width="8" style="4"/>
    <col min="6913" max="6913" width="0.85546875" style="4" customWidth="1"/>
    <col min="6914" max="6914" width="6.5703125" style="4" customWidth="1"/>
    <col min="6915" max="6915" width="9.85546875" style="4" customWidth="1"/>
    <col min="6916" max="6916" width="16.140625" style="4" customWidth="1"/>
    <col min="6917" max="6917" width="21.140625" style="4" customWidth="1"/>
    <col min="6918" max="6918" width="24.5703125" style="4" customWidth="1"/>
    <col min="6919" max="6919" width="30.140625" style="4" customWidth="1"/>
    <col min="6920" max="6920" width="18.28515625" style="4" customWidth="1"/>
    <col min="6921" max="6921" width="15.85546875" style="4" customWidth="1"/>
    <col min="6922" max="6922" width="20.42578125" style="4" customWidth="1"/>
    <col min="6923" max="6923" width="17" style="4" customWidth="1"/>
    <col min="6924" max="6924" width="17.7109375" style="4" customWidth="1"/>
    <col min="6925" max="7161" width="8" style="4" customWidth="1"/>
    <col min="7162" max="7168" width="8" style="4"/>
    <col min="7169" max="7169" width="0.85546875" style="4" customWidth="1"/>
    <col min="7170" max="7170" width="6.5703125" style="4" customWidth="1"/>
    <col min="7171" max="7171" width="9.85546875" style="4" customWidth="1"/>
    <col min="7172" max="7172" width="16.140625" style="4" customWidth="1"/>
    <col min="7173" max="7173" width="21.140625" style="4" customWidth="1"/>
    <col min="7174" max="7174" width="24.5703125" style="4" customWidth="1"/>
    <col min="7175" max="7175" width="30.140625" style="4" customWidth="1"/>
    <col min="7176" max="7176" width="18.28515625" style="4" customWidth="1"/>
    <col min="7177" max="7177" width="15.85546875" style="4" customWidth="1"/>
    <col min="7178" max="7178" width="20.42578125" style="4" customWidth="1"/>
    <col min="7179" max="7179" width="17" style="4" customWidth="1"/>
    <col min="7180" max="7180" width="17.7109375" style="4" customWidth="1"/>
    <col min="7181" max="7417" width="8" style="4" customWidth="1"/>
    <col min="7418" max="7424" width="8" style="4"/>
    <col min="7425" max="7425" width="0.85546875" style="4" customWidth="1"/>
    <col min="7426" max="7426" width="6.5703125" style="4" customWidth="1"/>
    <col min="7427" max="7427" width="9.85546875" style="4" customWidth="1"/>
    <col min="7428" max="7428" width="16.140625" style="4" customWidth="1"/>
    <col min="7429" max="7429" width="21.140625" style="4" customWidth="1"/>
    <col min="7430" max="7430" width="24.5703125" style="4" customWidth="1"/>
    <col min="7431" max="7431" width="30.140625" style="4" customWidth="1"/>
    <col min="7432" max="7432" width="18.28515625" style="4" customWidth="1"/>
    <col min="7433" max="7433" width="15.85546875" style="4" customWidth="1"/>
    <col min="7434" max="7434" width="20.42578125" style="4" customWidth="1"/>
    <col min="7435" max="7435" width="17" style="4" customWidth="1"/>
    <col min="7436" max="7436" width="17.7109375" style="4" customWidth="1"/>
    <col min="7437" max="7673" width="8" style="4" customWidth="1"/>
    <col min="7674" max="7680" width="8" style="4"/>
    <col min="7681" max="7681" width="0.85546875" style="4" customWidth="1"/>
    <col min="7682" max="7682" width="6.5703125" style="4" customWidth="1"/>
    <col min="7683" max="7683" width="9.85546875" style="4" customWidth="1"/>
    <col min="7684" max="7684" width="16.140625" style="4" customWidth="1"/>
    <col min="7685" max="7685" width="21.140625" style="4" customWidth="1"/>
    <col min="7686" max="7686" width="24.5703125" style="4" customWidth="1"/>
    <col min="7687" max="7687" width="30.140625" style="4" customWidth="1"/>
    <col min="7688" max="7688" width="18.28515625" style="4" customWidth="1"/>
    <col min="7689" max="7689" width="15.85546875" style="4" customWidth="1"/>
    <col min="7690" max="7690" width="20.42578125" style="4" customWidth="1"/>
    <col min="7691" max="7691" width="17" style="4" customWidth="1"/>
    <col min="7692" max="7692" width="17.7109375" style="4" customWidth="1"/>
    <col min="7693" max="7929" width="8" style="4" customWidth="1"/>
    <col min="7930" max="7936" width="8" style="4"/>
    <col min="7937" max="7937" width="0.85546875" style="4" customWidth="1"/>
    <col min="7938" max="7938" width="6.5703125" style="4" customWidth="1"/>
    <col min="7939" max="7939" width="9.85546875" style="4" customWidth="1"/>
    <col min="7940" max="7940" width="16.140625" style="4" customWidth="1"/>
    <col min="7941" max="7941" width="21.140625" style="4" customWidth="1"/>
    <col min="7942" max="7942" width="24.5703125" style="4" customWidth="1"/>
    <col min="7943" max="7943" width="30.140625" style="4" customWidth="1"/>
    <col min="7944" max="7944" width="18.28515625" style="4" customWidth="1"/>
    <col min="7945" max="7945" width="15.85546875" style="4" customWidth="1"/>
    <col min="7946" max="7946" width="20.42578125" style="4" customWidth="1"/>
    <col min="7947" max="7947" width="17" style="4" customWidth="1"/>
    <col min="7948" max="7948" width="17.7109375" style="4" customWidth="1"/>
    <col min="7949" max="8185" width="8" style="4" customWidth="1"/>
    <col min="8186" max="8192" width="8" style="4"/>
    <col min="8193" max="8193" width="0.85546875" style="4" customWidth="1"/>
    <col min="8194" max="8194" width="6.5703125" style="4" customWidth="1"/>
    <col min="8195" max="8195" width="9.85546875" style="4" customWidth="1"/>
    <col min="8196" max="8196" width="16.140625" style="4" customWidth="1"/>
    <col min="8197" max="8197" width="21.140625" style="4" customWidth="1"/>
    <col min="8198" max="8198" width="24.5703125" style="4" customWidth="1"/>
    <col min="8199" max="8199" width="30.140625" style="4" customWidth="1"/>
    <col min="8200" max="8200" width="18.28515625" style="4" customWidth="1"/>
    <col min="8201" max="8201" width="15.85546875" style="4" customWidth="1"/>
    <col min="8202" max="8202" width="20.42578125" style="4" customWidth="1"/>
    <col min="8203" max="8203" width="17" style="4" customWidth="1"/>
    <col min="8204" max="8204" width="17.7109375" style="4" customWidth="1"/>
    <col min="8205" max="8441" width="8" style="4" customWidth="1"/>
    <col min="8442" max="8448" width="8" style="4"/>
    <col min="8449" max="8449" width="0.85546875" style="4" customWidth="1"/>
    <col min="8450" max="8450" width="6.5703125" style="4" customWidth="1"/>
    <col min="8451" max="8451" width="9.85546875" style="4" customWidth="1"/>
    <col min="8452" max="8452" width="16.140625" style="4" customWidth="1"/>
    <col min="8453" max="8453" width="21.140625" style="4" customWidth="1"/>
    <col min="8454" max="8454" width="24.5703125" style="4" customWidth="1"/>
    <col min="8455" max="8455" width="30.140625" style="4" customWidth="1"/>
    <col min="8456" max="8456" width="18.28515625" style="4" customWidth="1"/>
    <col min="8457" max="8457" width="15.85546875" style="4" customWidth="1"/>
    <col min="8458" max="8458" width="20.42578125" style="4" customWidth="1"/>
    <col min="8459" max="8459" width="17" style="4" customWidth="1"/>
    <col min="8460" max="8460" width="17.7109375" style="4" customWidth="1"/>
    <col min="8461" max="8697" width="8" style="4" customWidth="1"/>
    <col min="8698" max="8704" width="8" style="4"/>
    <col min="8705" max="8705" width="0.85546875" style="4" customWidth="1"/>
    <col min="8706" max="8706" width="6.5703125" style="4" customWidth="1"/>
    <col min="8707" max="8707" width="9.85546875" style="4" customWidth="1"/>
    <col min="8708" max="8708" width="16.140625" style="4" customWidth="1"/>
    <col min="8709" max="8709" width="21.140625" style="4" customWidth="1"/>
    <col min="8710" max="8710" width="24.5703125" style="4" customWidth="1"/>
    <col min="8711" max="8711" width="30.140625" style="4" customWidth="1"/>
    <col min="8712" max="8712" width="18.28515625" style="4" customWidth="1"/>
    <col min="8713" max="8713" width="15.85546875" style="4" customWidth="1"/>
    <col min="8714" max="8714" width="20.42578125" style="4" customWidth="1"/>
    <col min="8715" max="8715" width="17" style="4" customWidth="1"/>
    <col min="8716" max="8716" width="17.7109375" style="4" customWidth="1"/>
    <col min="8717" max="8953" width="8" style="4" customWidth="1"/>
    <col min="8954" max="8960" width="8" style="4"/>
    <col min="8961" max="8961" width="0.85546875" style="4" customWidth="1"/>
    <col min="8962" max="8962" width="6.5703125" style="4" customWidth="1"/>
    <col min="8963" max="8963" width="9.85546875" style="4" customWidth="1"/>
    <col min="8964" max="8964" width="16.140625" style="4" customWidth="1"/>
    <col min="8965" max="8965" width="21.140625" style="4" customWidth="1"/>
    <col min="8966" max="8966" width="24.5703125" style="4" customWidth="1"/>
    <col min="8967" max="8967" width="30.140625" style="4" customWidth="1"/>
    <col min="8968" max="8968" width="18.28515625" style="4" customWidth="1"/>
    <col min="8969" max="8969" width="15.85546875" style="4" customWidth="1"/>
    <col min="8970" max="8970" width="20.42578125" style="4" customWidth="1"/>
    <col min="8971" max="8971" width="17" style="4" customWidth="1"/>
    <col min="8972" max="8972" width="17.7109375" style="4" customWidth="1"/>
    <col min="8973" max="9209" width="8" style="4" customWidth="1"/>
    <col min="9210" max="9216" width="8" style="4"/>
    <col min="9217" max="9217" width="0.85546875" style="4" customWidth="1"/>
    <col min="9218" max="9218" width="6.5703125" style="4" customWidth="1"/>
    <col min="9219" max="9219" width="9.85546875" style="4" customWidth="1"/>
    <col min="9220" max="9220" width="16.140625" style="4" customWidth="1"/>
    <col min="9221" max="9221" width="21.140625" style="4" customWidth="1"/>
    <col min="9222" max="9222" width="24.5703125" style="4" customWidth="1"/>
    <col min="9223" max="9223" width="30.140625" style="4" customWidth="1"/>
    <col min="9224" max="9224" width="18.28515625" style="4" customWidth="1"/>
    <col min="9225" max="9225" width="15.85546875" style="4" customWidth="1"/>
    <col min="9226" max="9226" width="20.42578125" style="4" customWidth="1"/>
    <col min="9227" max="9227" width="17" style="4" customWidth="1"/>
    <col min="9228" max="9228" width="17.7109375" style="4" customWidth="1"/>
    <col min="9229" max="9465" width="8" style="4" customWidth="1"/>
    <col min="9466" max="9472" width="8" style="4"/>
    <col min="9473" max="9473" width="0.85546875" style="4" customWidth="1"/>
    <col min="9474" max="9474" width="6.5703125" style="4" customWidth="1"/>
    <col min="9475" max="9475" width="9.85546875" style="4" customWidth="1"/>
    <col min="9476" max="9476" width="16.140625" style="4" customWidth="1"/>
    <col min="9477" max="9477" width="21.140625" style="4" customWidth="1"/>
    <col min="9478" max="9478" width="24.5703125" style="4" customWidth="1"/>
    <col min="9479" max="9479" width="30.140625" style="4" customWidth="1"/>
    <col min="9480" max="9480" width="18.28515625" style="4" customWidth="1"/>
    <col min="9481" max="9481" width="15.85546875" style="4" customWidth="1"/>
    <col min="9482" max="9482" width="20.42578125" style="4" customWidth="1"/>
    <col min="9483" max="9483" width="17" style="4" customWidth="1"/>
    <col min="9484" max="9484" width="17.7109375" style="4" customWidth="1"/>
    <col min="9485" max="9721" width="8" style="4" customWidth="1"/>
    <col min="9722" max="9728" width="8" style="4"/>
    <col min="9729" max="9729" width="0.85546875" style="4" customWidth="1"/>
    <col min="9730" max="9730" width="6.5703125" style="4" customWidth="1"/>
    <col min="9731" max="9731" width="9.85546875" style="4" customWidth="1"/>
    <col min="9732" max="9732" width="16.140625" style="4" customWidth="1"/>
    <col min="9733" max="9733" width="21.140625" style="4" customWidth="1"/>
    <col min="9734" max="9734" width="24.5703125" style="4" customWidth="1"/>
    <col min="9735" max="9735" width="30.140625" style="4" customWidth="1"/>
    <col min="9736" max="9736" width="18.28515625" style="4" customWidth="1"/>
    <col min="9737" max="9737" width="15.85546875" style="4" customWidth="1"/>
    <col min="9738" max="9738" width="20.42578125" style="4" customWidth="1"/>
    <col min="9739" max="9739" width="17" style="4" customWidth="1"/>
    <col min="9740" max="9740" width="17.7109375" style="4" customWidth="1"/>
    <col min="9741" max="9977" width="8" style="4" customWidth="1"/>
    <col min="9978" max="9984" width="8" style="4"/>
    <col min="9985" max="9985" width="0.85546875" style="4" customWidth="1"/>
    <col min="9986" max="9986" width="6.5703125" style="4" customWidth="1"/>
    <col min="9987" max="9987" width="9.85546875" style="4" customWidth="1"/>
    <col min="9988" max="9988" width="16.140625" style="4" customWidth="1"/>
    <col min="9989" max="9989" width="21.140625" style="4" customWidth="1"/>
    <col min="9990" max="9990" width="24.5703125" style="4" customWidth="1"/>
    <col min="9991" max="9991" width="30.140625" style="4" customWidth="1"/>
    <col min="9992" max="9992" width="18.28515625" style="4" customWidth="1"/>
    <col min="9993" max="9993" width="15.85546875" style="4" customWidth="1"/>
    <col min="9994" max="9994" width="20.42578125" style="4" customWidth="1"/>
    <col min="9995" max="9995" width="17" style="4" customWidth="1"/>
    <col min="9996" max="9996" width="17.7109375" style="4" customWidth="1"/>
    <col min="9997" max="10233" width="8" style="4" customWidth="1"/>
    <col min="10234" max="10240" width="8" style="4"/>
    <col min="10241" max="10241" width="0.85546875" style="4" customWidth="1"/>
    <col min="10242" max="10242" width="6.5703125" style="4" customWidth="1"/>
    <col min="10243" max="10243" width="9.85546875" style="4" customWidth="1"/>
    <col min="10244" max="10244" width="16.140625" style="4" customWidth="1"/>
    <col min="10245" max="10245" width="21.140625" style="4" customWidth="1"/>
    <col min="10246" max="10246" width="24.5703125" style="4" customWidth="1"/>
    <col min="10247" max="10247" width="30.140625" style="4" customWidth="1"/>
    <col min="10248" max="10248" width="18.28515625" style="4" customWidth="1"/>
    <col min="10249" max="10249" width="15.85546875" style="4" customWidth="1"/>
    <col min="10250" max="10250" width="20.42578125" style="4" customWidth="1"/>
    <col min="10251" max="10251" width="17" style="4" customWidth="1"/>
    <col min="10252" max="10252" width="17.7109375" style="4" customWidth="1"/>
    <col min="10253" max="10489" width="8" style="4" customWidth="1"/>
    <col min="10490" max="10496" width="8" style="4"/>
    <col min="10497" max="10497" width="0.85546875" style="4" customWidth="1"/>
    <col min="10498" max="10498" width="6.5703125" style="4" customWidth="1"/>
    <col min="10499" max="10499" width="9.85546875" style="4" customWidth="1"/>
    <col min="10500" max="10500" width="16.140625" style="4" customWidth="1"/>
    <col min="10501" max="10501" width="21.140625" style="4" customWidth="1"/>
    <col min="10502" max="10502" width="24.5703125" style="4" customWidth="1"/>
    <col min="10503" max="10503" width="30.140625" style="4" customWidth="1"/>
    <col min="10504" max="10504" width="18.28515625" style="4" customWidth="1"/>
    <col min="10505" max="10505" width="15.85546875" style="4" customWidth="1"/>
    <col min="10506" max="10506" width="20.42578125" style="4" customWidth="1"/>
    <col min="10507" max="10507" width="17" style="4" customWidth="1"/>
    <col min="10508" max="10508" width="17.7109375" style="4" customWidth="1"/>
    <col min="10509" max="10745" width="8" style="4" customWidth="1"/>
    <col min="10746" max="10752" width="8" style="4"/>
    <col min="10753" max="10753" width="0.85546875" style="4" customWidth="1"/>
    <col min="10754" max="10754" width="6.5703125" style="4" customWidth="1"/>
    <col min="10755" max="10755" width="9.85546875" style="4" customWidth="1"/>
    <col min="10756" max="10756" width="16.140625" style="4" customWidth="1"/>
    <col min="10757" max="10757" width="21.140625" style="4" customWidth="1"/>
    <col min="10758" max="10758" width="24.5703125" style="4" customWidth="1"/>
    <col min="10759" max="10759" width="30.140625" style="4" customWidth="1"/>
    <col min="10760" max="10760" width="18.28515625" style="4" customWidth="1"/>
    <col min="10761" max="10761" width="15.85546875" style="4" customWidth="1"/>
    <col min="10762" max="10762" width="20.42578125" style="4" customWidth="1"/>
    <col min="10763" max="10763" width="17" style="4" customWidth="1"/>
    <col min="10764" max="10764" width="17.7109375" style="4" customWidth="1"/>
    <col min="10765" max="11001" width="8" style="4" customWidth="1"/>
    <col min="11002" max="11008" width="8" style="4"/>
    <col min="11009" max="11009" width="0.85546875" style="4" customWidth="1"/>
    <col min="11010" max="11010" width="6.5703125" style="4" customWidth="1"/>
    <col min="11011" max="11011" width="9.85546875" style="4" customWidth="1"/>
    <col min="11012" max="11012" width="16.140625" style="4" customWidth="1"/>
    <col min="11013" max="11013" width="21.140625" style="4" customWidth="1"/>
    <col min="11014" max="11014" width="24.5703125" style="4" customWidth="1"/>
    <col min="11015" max="11015" width="30.140625" style="4" customWidth="1"/>
    <col min="11016" max="11016" width="18.28515625" style="4" customWidth="1"/>
    <col min="11017" max="11017" width="15.85546875" style="4" customWidth="1"/>
    <col min="11018" max="11018" width="20.42578125" style="4" customWidth="1"/>
    <col min="11019" max="11019" width="17" style="4" customWidth="1"/>
    <col min="11020" max="11020" width="17.7109375" style="4" customWidth="1"/>
    <col min="11021" max="11257" width="8" style="4" customWidth="1"/>
    <col min="11258" max="11264" width="8" style="4"/>
    <col min="11265" max="11265" width="0.85546875" style="4" customWidth="1"/>
    <col min="11266" max="11266" width="6.5703125" style="4" customWidth="1"/>
    <col min="11267" max="11267" width="9.85546875" style="4" customWidth="1"/>
    <col min="11268" max="11268" width="16.140625" style="4" customWidth="1"/>
    <col min="11269" max="11269" width="21.140625" style="4" customWidth="1"/>
    <col min="11270" max="11270" width="24.5703125" style="4" customWidth="1"/>
    <col min="11271" max="11271" width="30.140625" style="4" customWidth="1"/>
    <col min="11272" max="11272" width="18.28515625" style="4" customWidth="1"/>
    <col min="11273" max="11273" width="15.85546875" style="4" customWidth="1"/>
    <col min="11274" max="11274" width="20.42578125" style="4" customWidth="1"/>
    <col min="11275" max="11275" width="17" style="4" customWidth="1"/>
    <col min="11276" max="11276" width="17.7109375" style="4" customWidth="1"/>
    <col min="11277" max="11513" width="8" style="4" customWidth="1"/>
    <col min="11514" max="11520" width="8" style="4"/>
    <col min="11521" max="11521" width="0.85546875" style="4" customWidth="1"/>
    <col min="11522" max="11522" width="6.5703125" style="4" customWidth="1"/>
    <col min="11523" max="11523" width="9.85546875" style="4" customWidth="1"/>
    <col min="11524" max="11524" width="16.140625" style="4" customWidth="1"/>
    <col min="11525" max="11525" width="21.140625" style="4" customWidth="1"/>
    <col min="11526" max="11526" width="24.5703125" style="4" customWidth="1"/>
    <col min="11527" max="11527" width="30.140625" style="4" customWidth="1"/>
    <col min="11528" max="11528" width="18.28515625" style="4" customWidth="1"/>
    <col min="11529" max="11529" width="15.85546875" style="4" customWidth="1"/>
    <col min="11530" max="11530" width="20.42578125" style="4" customWidth="1"/>
    <col min="11531" max="11531" width="17" style="4" customWidth="1"/>
    <col min="11532" max="11532" width="17.7109375" style="4" customWidth="1"/>
    <col min="11533" max="11769" width="8" style="4" customWidth="1"/>
    <col min="11770" max="11776" width="8" style="4"/>
    <col min="11777" max="11777" width="0.85546875" style="4" customWidth="1"/>
    <col min="11778" max="11778" width="6.5703125" style="4" customWidth="1"/>
    <col min="11779" max="11779" width="9.85546875" style="4" customWidth="1"/>
    <col min="11780" max="11780" width="16.140625" style="4" customWidth="1"/>
    <col min="11781" max="11781" width="21.140625" style="4" customWidth="1"/>
    <col min="11782" max="11782" width="24.5703125" style="4" customWidth="1"/>
    <col min="11783" max="11783" width="30.140625" style="4" customWidth="1"/>
    <col min="11784" max="11784" width="18.28515625" style="4" customWidth="1"/>
    <col min="11785" max="11785" width="15.85546875" style="4" customWidth="1"/>
    <col min="11786" max="11786" width="20.42578125" style="4" customWidth="1"/>
    <col min="11787" max="11787" width="17" style="4" customWidth="1"/>
    <col min="11788" max="11788" width="17.7109375" style="4" customWidth="1"/>
    <col min="11789" max="12025" width="8" style="4" customWidth="1"/>
    <col min="12026" max="12032" width="8" style="4"/>
    <col min="12033" max="12033" width="0.85546875" style="4" customWidth="1"/>
    <col min="12034" max="12034" width="6.5703125" style="4" customWidth="1"/>
    <col min="12035" max="12035" width="9.85546875" style="4" customWidth="1"/>
    <col min="12036" max="12036" width="16.140625" style="4" customWidth="1"/>
    <col min="12037" max="12037" width="21.140625" style="4" customWidth="1"/>
    <col min="12038" max="12038" width="24.5703125" style="4" customWidth="1"/>
    <col min="12039" max="12039" width="30.140625" style="4" customWidth="1"/>
    <col min="12040" max="12040" width="18.28515625" style="4" customWidth="1"/>
    <col min="12041" max="12041" width="15.85546875" style="4" customWidth="1"/>
    <col min="12042" max="12042" width="20.42578125" style="4" customWidth="1"/>
    <col min="12043" max="12043" width="17" style="4" customWidth="1"/>
    <col min="12044" max="12044" width="17.7109375" style="4" customWidth="1"/>
    <col min="12045" max="12281" width="8" style="4" customWidth="1"/>
    <col min="12282" max="12288" width="8" style="4"/>
    <col min="12289" max="12289" width="0.85546875" style="4" customWidth="1"/>
    <col min="12290" max="12290" width="6.5703125" style="4" customWidth="1"/>
    <col min="12291" max="12291" width="9.85546875" style="4" customWidth="1"/>
    <col min="12292" max="12292" width="16.140625" style="4" customWidth="1"/>
    <col min="12293" max="12293" width="21.140625" style="4" customWidth="1"/>
    <col min="12294" max="12294" width="24.5703125" style="4" customWidth="1"/>
    <col min="12295" max="12295" width="30.140625" style="4" customWidth="1"/>
    <col min="12296" max="12296" width="18.28515625" style="4" customWidth="1"/>
    <col min="12297" max="12297" width="15.85546875" style="4" customWidth="1"/>
    <col min="12298" max="12298" width="20.42578125" style="4" customWidth="1"/>
    <col min="12299" max="12299" width="17" style="4" customWidth="1"/>
    <col min="12300" max="12300" width="17.7109375" style="4" customWidth="1"/>
    <col min="12301" max="12537" width="8" style="4" customWidth="1"/>
    <col min="12538" max="12544" width="8" style="4"/>
    <col min="12545" max="12545" width="0.85546875" style="4" customWidth="1"/>
    <col min="12546" max="12546" width="6.5703125" style="4" customWidth="1"/>
    <col min="12547" max="12547" width="9.85546875" style="4" customWidth="1"/>
    <col min="12548" max="12548" width="16.140625" style="4" customWidth="1"/>
    <col min="12549" max="12549" width="21.140625" style="4" customWidth="1"/>
    <col min="12550" max="12550" width="24.5703125" style="4" customWidth="1"/>
    <col min="12551" max="12551" width="30.140625" style="4" customWidth="1"/>
    <col min="12552" max="12552" width="18.28515625" style="4" customWidth="1"/>
    <col min="12553" max="12553" width="15.85546875" style="4" customWidth="1"/>
    <col min="12554" max="12554" width="20.42578125" style="4" customWidth="1"/>
    <col min="12555" max="12555" width="17" style="4" customWidth="1"/>
    <col min="12556" max="12556" width="17.7109375" style="4" customWidth="1"/>
    <col min="12557" max="12793" width="8" style="4" customWidth="1"/>
    <col min="12794" max="12800" width="8" style="4"/>
    <col min="12801" max="12801" width="0.85546875" style="4" customWidth="1"/>
    <col min="12802" max="12802" width="6.5703125" style="4" customWidth="1"/>
    <col min="12803" max="12803" width="9.85546875" style="4" customWidth="1"/>
    <col min="12804" max="12804" width="16.140625" style="4" customWidth="1"/>
    <col min="12805" max="12805" width="21.140625" style="4" customWidth="1"/>
    <col min="12806" max="12806" width="24.5703125" style="4" customWidth="1"/>
    <col min="12807" max="12807" width="30.140625" style="4" customWidth="1"/>
    <col min="12808" max="12808" width="18.28515625" style="4" customWidth="1"/>
    <col min="12809" max="12809" width="15.85546875" style="4" customWidth="1"/>
    <col min="12810" max="12810" width="20.42578125" style="4" customWidth="1"/>
    <col min="12811" max="12811" width="17" style="4" customWidth="1"/>
    <col min="12812" max="12812" width="17.7109375" style="4" customWidth="1"/>
    <col min="12813" max="13049" width="8" style="4" customWidth="1"/>
    <col min="13050" max="13056" width="8" style="4"/>
    <col min="13057" max="13057" width="0.85546875" style="4" customWidth="1"/>
    <col min="13058" max="13058" width="6.5703125" style="4" customWidth="1"/>
    <col min="13059" max="13059" width="9.85546875" style="4" customWidth="1"/>
    <col min="13060" max="13060" width="16.140625" style="4" customWidth="1"/>
    <col min="13061" max="13061" width="21.140625" style="4" customWidth="1"/>
    <col min="13062" max="13062" width="24.5703125" style="4" customWidth="1"/>
    <col min="13063" max="13063" width="30.140625" style="4" customWidth="1"/>
    <col min="13064" max="13064" width="18.28515625" style="4" customWidth="1"/>
    <col min="13065" max="13065" width="15.85546875" style="4" customWidth="1"/>
    <col min="13066" max="13066" width="20.42578125" style="4" customWidth="1"/>
    <col min="13067" max="13067" width="17" style="4" customWidth="1"/>
    <col min="13068" max="13068" width="17.7109375" style="4" customWidth="1"/>
    <col min="13069" max="13305" width="8" style="4" customWidth="1"/>
    <col min="13306" max="13312" width="8" style="4"/>
    <col min="13313" max="13313" width="0.85546875" style="4" customWidth="1"/>
    <col min="13314" max="13314" width="6.5703125" style="4" customWidth="1"/>
    <col min="13315" max="13315" width="9.85546875" style="4" customWidth="1"/>
    <col min="13316" max="13316" width="16.140625" style="4" customWidth="1"/>
    <col min="13317" max="13317" width="21.140625" style="4" customWidth="1"/>
    <col min="13318" max="13318" width="24.5703125" style="4" customWidth="1"/>
    <col min="13319" max="13319" width="30.140625" style="4" customWidth="1"/>
    <col min="13320" max="13320" width="18.28515625" style="4" customWidth="1"/>
    <col min="13321" max="13321" width="15.85546875" style="4" customWidth="1"/>
    <col min="13322" max="13322" width="20.42578125" style="4" customWidth="1"/>
    <col min="13323" max="13323" width="17" style="4" customWidth="1"/>
    <col min="13324" max="13324" width="17.7109375" style="4" customWidth="1"/>
    <col min="13325" max="13561" width="8" style="4" customWidth="1"/>
    <col min="13562" max="13568" width="8" style="4"/>
    <col min="13569" max="13569" width="0.85546875" style="4" customWidth="1"/>
    <col min="13570" max="13570" width="6.5703125" style="4" customWidth="1"/>
    <col min="13571" max="13571" width="9.85546875" style="4" customWidth="1"/>
    <col min="13572" max="13572" width="16.140625" style="4" customWidth="1"/>
    <col min="13573" max="13573" width="21.140625" style="4" customWidth="1"/>
    <col min="13574" max="13574" width="24.5703125" style="4" customWidth="1"/>
    <col min="13575" max="13575" width="30.140625" style="4" customWidth="1"/>
    <col min="13576" max="13576" width="18.28515625" style="4" customWidth="1"/>
    <col min="13577" max="13577" width="15.85546875" style="4" customWidth="1"/>
    <col min="13578" max="13578" width="20.42578125" style="4" customWidth="1"/>
    <col min="13579" max="13579" width="17" style="4" customWidth="1"/>
    <col min="13580" max="13580" width="17.7109375" style="4" customWidth="1"/>
    <col min="13581" max="13817" width="8" style="4" customWidth="1"/>
    <col min="13818" max="13824" width="8" style="4"/>
    <col min="13825" max="13825" width="0.85546875" style="4" customWidth="1"/>
    <col min="13826" max="13826" width="6.5703125" style="4" customWidth="1"/>
    <col min="13827" max="13827" width="9.85546875" style="4" customWidth="1"/>
    <col min="13828" max="13828" width="16.140625" style="4" customWidth="1"/>
    <col min="13829" max="13829" width="21.140625" style="4" customWidth="1"/>
    <col min="13830" max="13830" width="24.5703125" style="4" customWidth="1"/>
    <col min="13831" max="13831" width="30.140625" style="4" customWidth="1"/>
    <col min="13832" max="13832" width="18.28515625" style="4" customWidth="1"/>
    <col min="13833" max="13833" width="15.85546875" style="4" customWidth="1"/>
    <col min="13834" max="13834" width="20.42578125" style="4" customWidth="1"/>
    <col min="13835" max="13835" width="17" style="4" customWidth="1"/>
    <col min="13836" max="13836" width="17.7109375" style="4" customWidth="1"/>
    <col min="13837" max="14073" width="8" style="4" customWidth="1"/>
    <col min="14074" max="14080" width="8" style="4"/>
    <col min="14081" max="14081" width="0.85546875" style="4" customWidth="1"/>
    <col min="14082" max="14082" width="6.5703125" style="4" customWidth="1"/>
    <col min="14083" max="14083" width="9.85546875" style="4" customWidth="1"/>
    <col min="14084" max="14084" width="16.140625" style="4" customWidth="1"/>
    <col min="14085" max="14085" width="21.140625" style="4" customWidth="1"/>
    <col min="14086" max="14086" width="24.5703125" style="4" customWidth="1"/>
    <col min="14087" max="14087" width="30.140625" style="4" customWidth="1"/>
    <col min="14088" max="14088" width="18.28515625" style="4" customWidth="1"/>
    <col min="14089" max="14089" width="15.85546875" style="4" customWidth="1"/>
    <col min="14090" max="14090" width="20.42578125" style="4" customWidth="1"/>
    <col min="14091" max="14091" width="17" style="4" customWidth="1"/>
    <col min="14092" max="14092" width="17.7109375" style="4" customWidth="1"/>
    <col min="14093" max="14329" width="8" style="4" customWidth="1"/>
    <col min="14330" max="14336" width="8" style="4"/>
    <col min="14337" max="14337" width="0.85546875" style="4" customWidth="1"/>
    <col min="14338" max="14338" width="6.5703125" style="4" customWidth="1"/>
    <col min="14339" max="14339" width="9.85546875" style="4" customWidth="1"/>
    <col min="14340" max="14340" width="16.140625" style="4" customWidth="1"/>
    <col min="14341" max="14341" width="21.140625" style="4" customWidth="1"/>
    <col min="14342" max="14342" width="24.5703125" style="4" customWidth="1"/>
    <col min="14343" max="14343" width="30.140625" style="4" customWidth="1"/>
    <col min="14344" max="14344" width="18.28515625" style="4" customWidth="1"/>
    <col min="14345" max="14345" width="15.85546875" style="4" customWidth="1"/>
    <col min="14346" max="14346" width="20.42578125" style="4" customWidth="1"/>
    <col min="14347" max="14347" width="17" style="4" customWidth="1"/>
    <col min="14348" max="14348" width="17.7109375" style="4" customWidth="1"/>
    <col min="14349" max="14585" width="8" style="4" customWidth="1"/>
    <col min="14586" max="14592" width="8" style="4"/>
    <col min="14593" max="14593" width="0.85546875" style="4" customWidth="1"/>
    <col min="14594" max="14594" width="6.5703125" style="4" customWidth="1"/>
    <col min="14595" max="14595" width="9.85546875" style="4" customWidth="1"/>
    <col min="14596" max="14596" width="16.140625" style="4" customWidth="1"/>
    <col min="14597" max="14597" width="21.140625" style="4" customWidth="1"/>
    <col min="14598" max="14598" width="24.5703125" style="4" customWidth="1"/>
    <col min="14599" max="14599" width="30.140625" style="4" customWidth="1"/>
    <col min="14600" max="14600" width="18.28515625" style="4" customWidth="1"/>
    <col min="14601" max="14601" width="15.85546875" style="4" customWidth="1"/>
    <col min="14602" max="14602" width="20.42578125" style="4" customWidth="1"/>
    <col min="14603" max="14603" width="17" style="4" customWidth="1"/>
    <col min="14604" max="14604" width="17.7109375" style="4" customWidth="1"/>
    <col min="14605" max="14841" width="8" style="4" customWidth="1"/>
    <col min="14842" max="14848" width="8" style="4"/>
    <col min="14849" max="14849" width="0.85546875" style="4" customWidth="1"/>
    <col min="14850" max="14850" width="6.5703125" style="4" customWidth="1"/>
    <col min="14851" max="14851" width="9.85546875" style="4" customWidth="1"/>
    <col min="14852" max="14852" width="16.140625" style="4" customWidth="1"/>
    <col min="14853" max="14853" width="21.140625" style="4" customWidth="1"/>
    <col min="14854" max="14854" width="24.5703125" style="4" customWidth="1"/>
    <col min="14855" max="14855" width="30.140625" style="4" customWidth="1"/>
    <col min="14856" max="14856" width="18.28515625" style="4" customWidth="1"/>
    <col min="14857" max="14857" width="15.85546875" style="4" customWidth="1"/>
    <col min="14858" max="14858" width="20.42578125" style="4" customWidth="1"/>
    <col min="14859" max="14859" width="17" style="4" customWidth="1"/>
    <col min="14860" max="14860" width="17.7109375" style="4" customWidth="1"/>
    <col min="14861" max="15097" width="8" style="4" customWidth="1"/>
    <col min="15098" max="15104" width="8" style="4"/>
    <col min="15105" max="15105" width="0.85546875" style="4" customWidth="1"/>
    <col min="15106" max="15106" width="6.5703125" style="4" customWidth="1"/>
    <col min="15107" max="15107" width="9.85546875" style="4" customWidth="1"/>
    <col min="15108" max="15108" width="16.140625" style="4" customWidth="1"/>
    <col min="15109" max="15109" width="21.140625" style="4" customWidth="1"/>
    <col min="15110" max="15110" width="24.5703125" style="4" customWidth="1"/>
    <col min="15111" max="15111" width="30.140625" style="4" customWidth="1"/>
    <col min="15112" max="15112" width="18.28515625" style="4" customWidth="1"/>
    <col min="15113" max="15113" width="15.85546875" style="4" customWidth="1"/>
    <col min="15114" max="15114" width="20.42578125" style="4" customWidth="1"/>
    <col min="15115" max="15115" width="17" style="4" customWidth="1"/>
    <col min="15116" max="15116" width="17.7109375" style="4" customWidth="1"/>
    <col min="15117" max="15353" width="8" style="4" customWidth="1"/>
    <col min="15354" max="15360" width="8" style="4"/>
    <col min="15361" max="15361" width="0.85546875" style="4" customWidth="1"/>
    <col min="15362" max="15362" width="6.5703125" style="4" customWidth="1"/>
    <col min="15363" max="15363" width="9.85546875" style="4" customWidth="1"/>
    <col min="15364" max="15364" width="16.140625" style="4" customWidth="1"/>
    <col min="15365" max="15365" width="21.140625" style="4" customWidth="1"/>
    <col min="15366" max="15366" width="24.5703125" style="4" customWidth="1"/>
    <col min="15367" max="15367" width="30.140625" style="4" customWidth="1"/>
    <col min="15368" max="15368" width="18.28515625" style="4" customWidth="1"/>
    <col min="15369" max="15369" width="15.85546875" style="4" customWidth="1"/>
    <col min="15370" max="15370" width="20.42578125" style="4" customWidth="1"/>
    <col min="15371" max="15371" width="17" style="4" customWidth="1"/>
    <col min="15372" max="15372" width="17.7109375" style="4" customWidth="1"/>
    <col min="15373" max="15609" width="8" style="4" customWidth="1"/>
    <col min="15610" max="15616" width="8" style="4"/>
    <col min="15617" max="15617" width="0.85546875" style="4" customWidth="1"/>
    <col min="15618" max="15618" width="6.5703125" style="4" customWidth="1"/>
    <col min="15619" max="15619" width="9.85546875" style="4" customWidth="1"/>
    <col min="15620" max="15620" width="16.140625" style="4" customWidth="1"/>
    <col min="15621" max="15621" width="21.140625" style="4" customWidth="1"/>
    <col min="15622" max="15622" width="24.5703125" style="4" customWidth="1"/>
    <col min="15623" max="15623" width="30.140625" style="4" customWidth="1"/>
    <col min="15624" max="15624" width="18.28515625" style="4" customWidth="1"/>
    <col min="15625" max="15625" width="15.85546875" style="4" customWidth="1"/>
    <col min="15626" max="15626" width="20.42578125" style="4" customWidth="1"/>
    <col min="15627" max="15627" width="17" style="4" customWidth="1"/>
    <col min="15628" max="15628" width="17.7109375" style="4" customWidth="1"/>
    <col min="15629" max="15865" width="8" style="4" customWidth="1"/>
    <col min="15866" max="15872" width="8" style="4"/>
    <col min="15873" max="15873" width="0.85546875" style="4" customWidth="1"/>
    <col min="15874" max="15874" width="6.5703125" style="4" customWidth="1"/>
    <col min="15875" max="15875" width="9.85546875" style="4" customWidth="1"/>
    <col min="15876" max="15876" width="16.140625" style="4" customWidth="1"/>
    <col min="15877" max="15877" width="21.140625" style="4" customWidth="1"/>
    <col min="15878" max="15878" width="24.5703125" style="4" customWidth="1"/>
    <col min="15879" max="15879" width="30.140625" style="4" customWidth="1"/>
    <col min="15880" max="15880" width="18.28515625" style="4" customWidth="1"/>
    <col min="15881" max="15881" width="15.85546875" style="4" customWidth="1"/>
    <col min="15882" max="15882" width="20.42578125" style="4" customWidth="1"/>
    <col min="15883" max="15883" width="17" style="4" customWidth="1"/>
    <col min="15884" max="15884" width="17.7109375" style="4" customWidth="1"/>
    <col min="15885" max="16121" width="8" style="4" customWidth="1"/>
    <col min="16122" max="16128" width="8" style="4"/>
    <col min="16129" max="16129" width="0.85546875" style="4" customWidth="1"/>
    <col min="16130" max="16130" width="6.5703125" style="4" customWidth="1"/>
    <col min="16131" max="16131" width="9.85546875" style="4" customWidth="1"/>
    <col min="16132" max="16132" width="16.140625" style="4" customWidth="1"/>
    <col min="16133" max="16133" width="21.140625" style="4" customWidth="1"/>
    <col min="16134" max="16134" width="24.5703125" style="4" customWidth="1"/>
    <col min="16135" max="16135" width="30.140625" style="4" customWidth="1"/>
    <col min="16136" max="16136" width="18.28515625" style="4" customWidth="1"/>
    <col min="16137" max="16137" width="15.85546875" style="4" customWidth="1"/>
    <col min="16138" max="16138" width="20.42578125" style="4" customWidth="1"/>
    <col min="16139" max="16139" width="17" style="4" customWidth="1"/>
    <col min="16140" max="16140" width="17.7109375" style="4" customWidth="1"/>
    <col min="16141" max="16377" width="8" style="4" customWidth="1"/>
    <col min="16378" max="16384" width="8" style="4"/>
  </cols>
  <sheetData>
    <row r="1" spans="1:255" ht="19.5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255" ht="19.5" customHeight="1" x14ac:dyDescent="0.25">
      <c r="B2" s="5"/>
      <c r="C2" s="5"/>
      <c r="D2" s="6"/>
      <c r="E2" s="6"/>
      <c r="F2" s="6"/>
      <c r="G2" s="6"/>
      <c r="H2" s="6"/>
      <c r="I2" s="91" t="s">
        <v>0</v>
      </c>
      <c r="J2" s="91"/>
      <c r="K2" s="91"/>
      <c r="L2" s="91"/>
    </row>
    <row r="3" spans="1:255" ht="19.5" customHeight="1" x14ac:dyDescent="0.25">
      <c r="B3" s="2"/>
      <c r="C3" s="2"/>
      <c r="D3" s="2"/>
      <c r="E3" s="2"/>
      <c r="F3" s="2"/>
      <c r="G3" s="2"/>
      <c r="H3" s="2"/>
      <c r="I3" s="91" t="s">
        <v>1</v>
      </c>
      <c r="J3" s="91"/>
      <c r="K3" s="91"/>
      <c r="L3" s="91"/>
    </row>
    <row r="4" spans="1:255" ht="19.5" customHeight="1" thickBot="1" x14ac:dyDescent="0.3">
      <c r="B4" s="92"/>
      <c r="C4" s="92"/>
      <c r="D4" s="92"/>
      <c r="E4" s="7"/>
      <c r="F4" s="7"/>
      <c r="G4" s="8"/>
      <c r="H4" s="2"/>
      <c r="I4" s="6" t="s">
        <v>2</v>
      </c>
      <c r="J4" s="6"/>
      <c r="K4" s="6"/>
      <c r="L4" s="6"/>
    </row>
    <row r="5" spans="1:255" ht="26.1" customHeight="1" thickBot="1" x14ac:dyDescent="0.3">
      <c r="B5" s="93" t="s">
        <v>3</v>
      </c>
      <c r="C5" s="94"/>
      <c r="D5" s="94"/>
      <c r="E5" s="94"/>
      <c r="F5" s="94"/>
      <c r="G5" s="94"/>
      <c r="H5" s="94"/>
      <c r="I5" s="94"/>
      <c r="J5" s="94"/>
      <c r="K5" s="94"/>
      <c r="L5" s="95"/>
    </row>
    <row r="6" spans="1:255" s="10" customFormat="1" ht="19.5" customHeight="1" x14ac:dyDescent="0.2">
      <c r="A6" s="9"/>
      <c r="B6" s="96" t="s">
        <v>4</v>
      </c>
      <c r="C6" s="97"/>
      <c r="D6" s="97"/>
      <c r="E6" s="97"/>
      <c r="F6" s="97"/>
      <c r="G6" s="97"/>
      <c r="H6" s="97"/>
      <c r="I6" s="97" t="s">
        <v>5</v>
      </c>
      <c r="J6" s="97"/>
      <c r="K6" s="98" t="s">
        <v>6</v>
      </c>
      <c r="L6" s="99"/>
      <c r="IP6" s="11"/>
      <c r="IQ6" s="11"/>
      <c r="IR6" s="11"/>
      <c r="IS6" s="11"/>
      <c r="IT6" s="11"/>
      <c r="IU6" s="11"/>
    </row>
    <row r="7" spans="1:255" s="13" customFormat="1" ht="19.5" customHeight="1" x14ac:dyDescent="0.25">
      <c r="A7" s="12"/>
      <c r="B7" s="122" t="s">
        <v>7</v>
      </c>
      <c r="C7" s="91"/>
      <c r="D7" s="91"/>
      <c r="E7" s="91"/>
      <c r="F7" s="91"/>
      <c r="G7" s="91"/>
      <c r="H7" s="91"/>
      <c r="I7" s="91" t="s">
        <v>8</v>
      </c>
      <c r="J7" s="91"/>
      <c r="K7" s="123" t="s">
        <v>9</v>
      </c>
      <c r="L7" s="124"/>
    </row>
    <row r="8" spans="1:255" s="3" customFormat="1" ht="19.5" customHeight="1" thickBot="1" x14ac:dyDescent="0.3">
      <c r="A8" s="1"/>
      <c r="B8" s="14"/>
      <c r="C8" s="15"/>
      <c r="D8" s="15"/>
      <c r="E8" s="15"/>
      <c r="F8" s="15"/>
      <c r="G8" s="15"/>
      <c r="H8" s="15"/>
      <c r="I8" s="16"/>
      <c r="J8" s="17"/>
      <c r="K8" s="16"/>
      <c r="L8" s="18"/>
    </row>
    <row r="9" spans="1:255" ht="19.5" customHeight="1" thickBot="1" x14ac:dyDescent="0.3">
      <c r="B9" s="125" t="s">
        <v>10</v>
      </c>
      <c r="C9" s="126"/>
      <c r="D9" s="126"/>
      <c r="E9" s="126"/>
      <c r="F9" s="126"/>
      <c r="G9" s="126"/>
      <c r="H9" s="126"/>
      <c r="I9" s="126"/>
      <c r="J9" s="126"/>
      <c r="K9" s="126"/>
      <c r="L9" s="127"/>
    </row>
    <row r="10" spans="1:255" s="24" customFormat="1" ht="19.5" customHeight="1" thickBot="1" x14ac:dyDescent="0.3">
      <c r="A10" s="19"/>
      <c r="B10" s="128" t="s">
        <v>11</v>
      </c>
      <c r="C10" s="129"/>
      <c r="D10" s="20" t="s">
        <v>12</v>
      </c>
      <c r="E10" s="20" t="s">
        <v>13</v>
      </c>
      <c r="F10" s="21" t="s">
        <v>14</v>
      </c>
      <c r="G10" s="21" t="s">
        <v>15</v>
      </c>
      <c r="H10" s="20" t="s">
        <v>16</v>
      </c>
      <c r="I10" s="20" t="s">
        <v>17</v>
      </c>
      <c r="J10" s="20" t="s">
        <v>18</v>
      </c>
      <c r="K10" s="20" t="s">
        <v>19</v>
      </c>
      <c r="L10" s="22" t="s">
        <v>20</v>
      </c>
      <c r="M10" s="23"/>
      <c r="IP10" s="25"/>
      <c r="IQ10" s="25"/>
      <c r="IR10" s="25"/>
      <c r="IS10" s="25"/>
      <c r="IT10" s="25"/>
      <c r="IU10" s="25"/>
    </row>
    <row r="11" spans="1:255" s="13" customFormat="1" ht="19.5" customHeight="1" thickBot="1" x14ac:dyDescent="0.3">
      <c r="A11" s="12"/>
      <c r="B11" s="130">
        <v>0</v>
      </c>
      <c r="C11" s="131"/>
      <c r="D11" s="26">
        <v>227130.59</v>
      </c>
      <c r="E11" s="27">
        <f>B11+D11</f>
        <v>227130.59</v>
      </c>
      <c r="F11" s="28">
        <f>101829.61+2586.85</f>
        <v>104416.46</v>
      </c>
      <c r="G11" s="29">
        <v>669.78</v>
      </c>
      <c r="H11" s="30">
        <f>K54</f>
        <v>95188.500000000015</v>
      </c>
      <c r="I11" s="31">
        <v>0</v>
      </c>
      <c r="J11" s="27">
        <f>E11+F11+G11-H11-I11</f>
        <v>237028.33000000002</v>
      </c>
      <c r="K11" s="32">
        <f>J11</f>
        <v>237028.33000000002</v>
      </c>
      <c r="L11" s="27">
        <v>0</v>
      </c>
      <c r="N11" s="4"/>
      <c r="O11" s="4"/>
      <c r="P11" s="4"/>
      <c r="Q11" s="4"/>
      <c r="R11" s="4"/>
      <c r="S11" s="4"/>
    </row>
    <row r="12" spans="1:255" ht="19.5" customHeight="1" thickBot="1" x14ac:dyDescent="0.3">
      <c r="B12" s="100"/>
      <c r="C12" s="101"/>
      <c r="D12" s="101"/>
      <c r="E12" s="101"/>
      <c r="F12" s="102"/>
      <c r="G12" s="102"/>
      <c r="H12" s="101"/>
      <c r="I12" s="101"/>
      <c r="J12" s="101"/>
      <c r="K12" s="101"/>
      <c r="L12" s="103"/>
    </row>
    <row r="13" spans="1:255" s="35" customFormat="1" ht="19.5" customHeight="1" thickBot="1" x14ac:dyDescent="0.2">
      <c r="A13" s="33"/>
      <c r="B13" s="104" t="s">
        <v>21</v>
      </c>
      <c r="C13" s="106" t="s">
        <v>22</v>
      </c>
      <c r="D13" s="107"/>
      <c r="E13" s="108" t="s">
        <v>23</v>
      </c>
      <c r="F13" s="109"/>
      <c r="G13" s="110"/>
      <c r="H13" s="34" t="s">
        <v>24</v>
      </c>
      <c r="I13" s="114" t="s">
        <v>25</v>
      </c>
      <c r="J13" s="115"/>
      <c r="K13" s="118" t="s">
        <v>26</v>
      </c>
      <c r="L13" s="119"/>
      <c r="IP13" s="36"/>
      <c r="IQ13" s="36"/>
      <c r="IR13" s="36"/>
      <c r="IS13" s="36"/>
      <c r="IT13" s="36"/>
      <c r="IU13" s="36"/>
    </row>
    <row r="14" spans="1:255" s="35" customFormat="1" ht="19.5" customHeight="1" thickBot="1" x14ac:dyDescent="0.2">
      <c r="A14" s="33"/>
      <c r="B14" s="105"/>
      <c r="C14" s="37" t="s">
        <v>27</v>
      </c>
      <c r="D14" s="37" t="s">
        <v>28</v>
      </c>
      <c r="E14" s="111"/>
      <c r="F14" s="112"/>
      <c r="G14" s="113"/>
      <c r="H14" s="34" t="s">
        <v>29</v>
      </c>
      <c r="I14" s="116"/>
      <c r="J14" s="117"/>
      <c r="K14" s="120"/>
      <c r="L14" s="121"/>
      <c r="IP14" s="36"/>
      <c r="IQ14" s="36"/>
      <c r="IR14" s="36"/>
      <c r="IS14" s="36"/>
      <c r="IT14" s="36"/>
      <c r="IU14" s="36"/>
    </row>
    <row r="15" spans="1:255" s="35" customFormat="1" ht="26.1" customHeight="1" x14ac:dyDescent="0.2">
      <c r="A15" s="33"/>
      <c r="B15" s="38">
        <v>1</v>
      </c>
      <c r="C15" s="39">
        <v>45597</v>
      </c>
      <c r="D15" s="40">
        <v>110101</v>
      </c>
      <c r="E15" s="139" t="s">
        <v>30</v>
      </c>
      <c r="F15" s="139"/>
      <c r="G15" s="139"/>
      <c r="H15" s="41">
        <v>45583</v>
      </c>
      <c r="I15" s="140" t="s">
        <v>31</v>
      </c>
      <c r="J15" s="140"/>
      <c r="K15" s="141">
        <v>115.61</v>
      </c>
      <c r="L15" s="141"/>
      <c r="IP15" s="36"/>
      <c r="IQ15" s="36"/>
      <c r="IR15" s="36"/>
      <c r="IS15" s="36"/>
      <c r="IT15" s="36"/>
      <c r="IU15" s="36"/>
    </row>
    <row r="16" spans="1:255" s="35" customFormat="1" ht="26.1" customHeight="1" x14ac:dyDescent="0.2">
      <c r="A16" s="33"/>
      <c r="B16" s="42">
        <v>2</v>
      </c>
      <c r="C16" s="43">
        <v>45601</v>
      </c>
      <c r="D16" s="44">
        <v>110501</v>
      </c>
      <c r="E16" s="142" t="s">
        <v>32</v>
      </c>
      <c r="F16" s="142"/>
      <c r="G16" s="142"/>
      <c r="H16" s="45" t="s">
        <v>33</v>
      </c>
      <c r="I16" s="143" t="s">
        <v>34</v>
      </c>
      <c r="J16" s="143"/>
      <c r="K16" s="144">
        <v>1716.97</v>
      </c>
      <c r="L16" s="144"/>
      <c r="IP16" s="36"/>
      <c r="IQ16" s="36"/>
      <c r="IR16" s="36"/>
      <c r="IS16" s="36"/>
      <c r="IT16" s="36"/>
      <c r="IU16" s="36"/>
    </row>
    <row r="17" spans="1:255" s="35" customFormat="1" ht="26.1" customHeight="1" thickBot="1" x14ac:dyDescent="0.25">
      <c r="A17" s="33"/>
      <c r="B17" s="42">
        <v>3</v>
      </c>
      <c r="C17" s="46">
        <v>45601</v>
      </c>
      <c r="D17" s="47">
        <v>110502</v>
      </c>
      <c r="E17" s="132" t="s">
        <v>35</v>
      </c>
      <c r="F17" s="132"/>
      <c r="G17" s="132"/>
      <c r="H17" s="48">
        <v>45600</v>
      </c>
      <c r="I17" s="133" t="s">
        <v>36</v>
      </c>
      <c r="J17" s="133"/>
      <c r="K17" s="134">
        <v>5497.78</v>
      </c>
      <c r="L17" s="134"/>
      <c r="IP17" s="36"/>
      <c r="IQ17" s="36"/>
      <c r="IR17" s="36"/>
      <c r="IS17" s="36"/>
      <c r="IT17" s="36"/>
      <c r="IU17" s="36"/>
    </row>
    <row r="18" spans="1:255" s="53" customFormat="1" ht="26.1" customHeight="1" x14ac:dyDescent="0.2">
      <c r="A18" s="49"/>
      <c r="B18" s="42">
        <v>4</v>
      </c>
      <c r="C18" s="50">
        <v>45602</v>
      </c>
      <c r="D18" s="51">
        <v>9253</v>
      </c>
      <c r="E18" s="135" t="s">
        <v>37</v>
      </c>
      <c r="F18" s="135"/>
      <c r="G18" s="135"/>
      <c r="H18" s="52" t="s">
        <v>33</v>
      </c>
      <c r="I18" s="136" t="s">
        <v>34</v>
      </c>
      <c r="J18" s="136"/>
      <c r="K18" s="137">
        <v>2529.87</v>
      </c>
      <c r="L18" s="138"/>
    </row>
    <row r="19" spans="1:255" s="53" customFormat="1" ht="26.1" customHeight="1" x14ac:dyDescent="0.2">
      <c r="A19" s="49"/>
      <c r="B19" s="42">
        <v>5</v>
      </c>
      <c r="C19" s="54">
        <v>45602</v>
      </c>
      <c r="D19" s="55">
        <v>9253</v>
      </c>
      <c r="E19" s="145" t="s">
        <v>38</v>
      </c>
      <c r="F19" s="145"/>
      <c r="G19" s="145"/>
      <c r="H19" s="56" t="s">
        <v>33</v>
      </c>
      <c r="I19" s="146" t="s">
        <v>34</v>
      </c>
      <c r="J19" s="146"/>
      <c r="K19" s="147">
        <v>1982.01</v>
      </c>
      <c r="L19" s="148"/>
    </row>
    <row r="20" spans="1:255" s="53" customFormat="1" ht="26.1" customHeight="1" x14ac:dyDescent="0.2">
      <c r="A20" s="49"/>
      <c r="B20" s="42">
        <v>6</v>
      </c>
      <c r="C20" s="54">
        <v>45602</v>
      </c>
      <c r="D20" s="55">
        <v>9253</v>
      </c>
      <c r="E20" s="145" t="s">
        <v>39</v>
      </c>
      <c r="F20" s="145"/>
      <c r="G20" s="145"/>
      <c r="H20" s="56" t="s">
        <v>33</v>
      </c>
      <c r="I20" s="146" t="s">
        <v>34</v>
      </c>
      <c r="J20" s="146"/>
      <c r="K20" s="147">
        <v>1969.11</v>
      </c>
      <c r="L20" s="148"/>
    </row>
    <row r="21" spans="1:255" s="53" customFormat="1" ht="26.1" customHeight="1" x14ac:dyDescent="0.2">
      <c r="A21" s="49"/>
      <c r="B21" s="42">
        <v>7</v>
      </c>
      <c r="C21" s="54">
        <v>45602</v>
      </c>
      <c r="D21" s="55">
        <v>9253</v>
      </c>
      <c r="E21" s="145" t="s">
        <v>40</v>
      </c>
      <c r="F21" s="145"/>
      <c r="G21" s="145"/>
      <c r="H21" s="56" t="s">
        <v>33</v>
      </c>
      <c r="I21" s="146" t="s">
        <v>34</v>
      </c>
      <c r="J21" s="146"/>
      <c r="K21" s="147">
        <v>7010.35</v>
      </c>
      <c r="L21" s="148"/>
    </row>
    <row r="22" spans="1:255" s="53" customFormat="1" ht="26.1" customHeight="1" x14ac:dyDescent="0.2">
      <c r="A22" s="49"/>
      <c r="B22" s="42">
        <v>8</v>
      </c>
      <c r="C22" s="54">
        <v>45602</v>
      </c>
      <c r="D22" s="55">
        <v>9253</v>
      </c>
      <c r="E22" s="145" t="s">
        <v>41</v>
      </c>
      <c r="F22" s="145"/>
      <c r="G22" s="145"/>
      <c r="H22" s="56" t="s">
        <v>33</v>
      </c>
      <c r="I22" s="146" t="s">
        <v>34</v>
      </c>
      <c r="J22" s="146"/>
      <c r="K22" s="147">
        <v>2388.5</v>
      </c>
      <c r="L22" s="148"/>
    </row>
    <row r="23" spans="1:255" s="53" customFormat="1" ht="26.1" customHeight="1" x14ac:dyDescent="0.2">
      <c r="A23" s="49"/>
      <c r="B23" s="42">
        <v>9</v>
      </c>
      <c r="C23" s="54">
        <v>45602</v>
      </c>
      <c r="D23" s="55">
        <v>9253</v>
      </c>
      <c r="E23" s="145" t="s">
        <v>42</v>
      </c>
      <c r="F23" s="145"/>
      <c r="G23" s="145"/>
      <c r="H23" s="56" t="s">
        <v>33</v>
      </c>
      <c r="I23" s="146" t="s">
        <v>34</v>
      </c>
      <c r="J23" s="146"/>
      <c r="K23" s="147">
        <v>2910.06</v>
      </c>
      <c r="L23" s="148"/>
    </row>
    <row r="24" spans="1:255" s="53" customFormat="1" ht="26.1" customHeight="1" x14ac:dyDescent="0.2">
      <c r="A24" s="49"/>
      <c r="B24" s="42">
        <v>10</v>
      </c>
      <c r="C24" s="54">
        <v>45602</v>
      </c>
      <c r="D24" s="55">
        <v>9253</v>
      </c>
      <c r="E24" s="145" t="s">
        <v>43</v>
      </c>
      <c r="F24" s="145"/>
      <c r="G24" s="145"/>
      <c r="H24" s="56" t="s">
        <v>33</v>
      </c>
      <c r="I24" s="146" t="s">
        <v>34</v>
      </c>
      <c r="J24" s="146"/>
      <c r="K24" s="147">
        <v>1605.16</v>
      </c>
      <c r="L24" s="148"/>
    </row>
    <row r="25" spans="1:255" s="53" customFormat="1" ht="26.1" customHeight="1" x14ac:dyDescent="0.2">
      <c r="A25" s="49"/>
      <c r="B25" s="42">
        <v>11</v>
      </c>
      <c r="C25" s="54">
        <v>45602</v>
      </c>
      <c r="D25" s="55">
        <v>9253</v>
      </c>
      <c r="E25" s="145" t="s">
        <v>44</v>
      </c>
      <c r="F25" s="145"/>
      <c r="G25" s="145"/>
      <c r="H25" s="56" t="s">
        <v>33</v>
      </c>
      <c r="I25" s="146" t="s">
        <v>34</v>
      </c>
      <c r="J25" s="146"/>
      <c r="K25" s="147">
        <v>11001.57</v>
      </c>
      <c r="L25" s="148"/>
    </row>
    <row r="26" spans="1:255" s="53" customFormat="1" ht="26.1" customHeight="1" x14ac:dyDescent="0.2">
      <c r="A26" s="49"/>
      <c r="B26" s="42">
        <v>12</v>
      </c>
      <c r="C26" s="54">
        <v>45602</v>
      </c>
      <c r="D26" s="55">
        <v>9253</v>
      </c>
      <c r="E26" s="145" t="s">
        <v>45</v>
      </c>
      <c r="F26" s="145"/>
      <c r="G26" s="145"/>
      <c r="H26" s="56" t="s">
        <v>33</v>
      </c>
      <c r="I26" s="146" t="s">
        <v>34</v>
      </c>
      <c r="J26" s="146"/>
      <c r="K26" s="147">
        <v>2632.29</v>
      </c>
      <c r="L26" s="148"/>
    </row>
    <row r="27" spans="1:255" s="53" customFormat="1" ht="26.1" customHeight="1" x14ac:dyDescent="0.2">
      <c r="A27" s="49"/>
      <c r="B27" s="42">
        <v>13</v>
      </c>
      <c r="C27" s="54">
        <v>45602</v>
      </c>
      <c r="D27" s="55">
        <v>9253</v>
      </c>
      <c r="E27" s="145" t="s">
        <v>46</v>
      </c>
      <c r="F27" s="145"/>
      <c r="G27" s="145"/>
      <c r="H27" s="56" t="s">
        <v>33</v>
      </c>
      <c r="I27" s="146" t="s">
        <v>34</v>
      </c>
      <c r="J27" s="146"/>
      <c r="K27" s="147">
        <v>2691.99</v>
      </c>
      <c r="L27" s="148"/>
    </row>
    <row r="28" spans="1:255" s="53" customFormat="1" ht="26.1" customHeight="1" x14ac:dyDescent="0.2">
      <c r="A28" s="49"/>
      <c r="B28" s="42">
        <v>14</v>
      </c>
      <c r="C28" s="54">
        <v>45602</v>
      </c>
      <c r="D28" s="55">
        <v>9253</v>
      </c>
      <c r="E28" s="145" t="s">
        <v>47</v>
      </c>
      <c r="F28" s="145"/>
      <c r="G28" s="145"/>
      <c r="H28" s="56" t="s">
        <v>33</v>
      </c>
      <c r="I28" s="146" t="s">
        <v>34</v>
      </c>
      <c r="J28" s="146"/>
      <c r="K28" s="147">
        <v>2632.29</v>
      </c>
      <c r="L28" s="148"/>
    </row>
    <row r="29" spans="1:255" s="53" customFormat="1" ht="26.1" customHeight="1" x14ac:dyDescent="0.2">
      <c r="A29" s="49"/>
      <c r="B29" s="42">
        <v>15</v>
      </c>
      <c r="C29" s="54">
        <v>45602</v>
      </c>
      <c r="D29" s="55">
        <v>9253</v>
      </c>
      <c r="E29" s="145" t="s">
        <v>48</v>
      </c>
      <c r="F29" s="145"/>
      <c r="G29" s="145"/>
      <c r="H29" s="56" t="s">
        <v>33</v>
      </c>
      <c r="I29" s="146" t="s">
        <v>34</v>
      </c>
      <c r="J29" s="146"/>
      <c r="K29" s="147">
        <v>4563.78</v>
      </c>
      <c r="L29" s="148"/>
    </row>
    <row r="30" spans="1:255" s="53" customFormat="1" ht="26.1" customHeight="1" x14ac:dyDescent="0.2">
      <c r="A30" s="49"/>
      <c r="B30" s="42">
        <v>16</v>
      </c>
      <c r="C30" s="54">
        <v>45602</v>
      </c>
      <c r="D30" s="55">
        <v>9253</v>
      </c>
      <c r="E30" s="145" t="s">
        <v>49</v>
      </c>
      <c r="F30" s="145"/>
      <c r="G30" s="145"/>
      <c r="H30" s="56" t="s">
        <v>33</v>
      </c>
      <c r="I30" s="146" t="s">
        <v>34</v>
      </c>
      <c r="J30" s="146"/>
      <c r="K30" s="147">
        <v>2814.05</v>
      </c>
      <c r="L30" s="148"/>
    </row>
    <row r="31" spans="1:255" s="53" customFormat="1" ht="26.1" customHeight="1" thickBot="1" x14ac:dyDescent="0.25">
      <c r="A31" s="49"/>
      <c r="B31" s="42">
        <v>17</v>
      </c>
      <c r="C31" s="54">
        <v>45602</v>
      </c>
      <c r="D31" s="55">
        <v>9253</v>
      </c>
      <c r="E31" s="145" t="s">
        <v>50</v>
      </c>
      <c r="F31" s="145"/>
      <c r="G31" s="145"/>
      <c r="H31" s="56" t="s">
        <v>33</v>
      </c>
      <c r="I31" s="146" t="s">
        <v>34</v>
      </c>
      <c r="J31" s="146"/>
      <c r="K31" s="147">
        <v>2316.9</v>
      </c>
      <c r="L31" s="148"/>
    </row>
    <row r="32" spans="1:255" s="53" customFormat="1" ht="26.1" customHeight="1" thickBot="1" x14ac:dyDescent="0.25">
      <c r="A32" s="49"/>
      <c r="B32" s="42">
        <v>18</v>
      </c>
      <c r="C32" s="57">
        <v>45602</v>
      </c>
      <c r="D32" s="58">
        <v>9253</v>
      </c>
      <c r="E32" s="155" t="s">
        <v>51</v>
      </c>
      <c r="F32" s="155"/>
      <c r="G32" s="155"/>
      <c r="H32" s="59" t="s">
        <v>33</v>
      </c>
      <c r="I32" s="156" t="s">
        <v>34</v>
      </c>
      <c r="J32" s="156"/>
      <c r="K32" s="157">
        <v>3241.77</v>
      </c>
      <c r="L32" s="158"/>
      <c r="M32" s="60">
        <f>SUM(K18:L32)</f>
        <v>52289.7</v>
      </c>
    </row>
    <row r="33" spans="1:13" s="53" customFormat="1" ht="26.1" customHeight="1" x14ac:dyDescent="0.2">
      <c r="A33" s="49"/>
      <c r="B33" s="42">
        <v>19</v>
      </c>
      <c r="C33" s="39">
        <v>45602</v>
      </c>
      <c r="D33" s="40">
        <v>9254</v>
      </c>
      <c r="E33" s="149" t="s">
        <v>52</v>
      </c>
      <c r="F33" s="149"/>
      <c r="G33" s="149"/>
      <c r="H33" s="61" t="s">
        <v>33</v>
      </c>
      <c r="I33" s="150" t="s">
        <v>53</v>
      </c>
      <c r="J33" s="150"/>
      <c r="K33" s="151">
        <v>1964.54</v>
      </c>
      <c r="L33" s="152"/>
      <c r="M33" s="62"/>
    </row>
    <row r="34" spans="1:13" s="53" customFormat="1" ht="26.1" customHeight="1" x14ac:dyDescent="0.2">
      <c r="A34" s="49"/>
      <c r="B34" s="42">
        <v>20</v>
      </c>
      <c r="C34" s="39">
        <v>45602</v>
      </c>
      <c r="D34" s="63">
        <v>110601</v>
      </c>
      <c r="E34" s="153" t="s">
        <v>54</v>
      </c>
      <c r="F34" s="153"/>
      <c r="G34" s="153"/>
      <c r="H34" s="64" t="s">
        <v>33</v>
      </c>
      <c r="I34" s="150" t="s">
        <v>34</v>
      </c>
      <c r="J34" s="150"/>
      <c r="K34" s="154">
        <v>2608.41</v>
      </c>
      <c r="L34" s="154"/>
      <c r="M34" s="62"/>
    </row>
    <row r="35" spans="1:13" s="53" customFormat="1" ht="26.1" customHeight="1" x14ac:dyDescent="0.2">
      <c r="A35" s="49"/>
      <c r="B35" s="42">
        <v>21</v>
      </c>
      <c r="C35" s="39">
        <v>45602</v>
      </c>
      <c r="D35" s="65">
        <v>110602</v>
      </c>
      <c r="E35" s="166" t="s">
        <v>55</v>
      </c>
      <c r="F35" s="167"/>
      <c r="G35" s="168"/>
      <c r="H35" s="66" t="s">
        <v>33</v>
      </c>
      <c r="I35" s="169" t="s">
        <v>53</v>
      </c>
      <c r="J35" s="169"/>
      <c r="K35" s="170">
        <v>1078</v>
      </c>
      <c r="L35" s="171"/>
    </row>
    <row r="36" spans="1:13" s="53" customFormat="1" ht="26.1" customHeight="1" x14ac:dyDescent="0.25">
      <c r="A36" s="49"/>
      <c r="B36" s="42">
        <v>22</v>
      </c>
      <c r="C36" s="39">
        <v>45602</v>
      </c>
      <c r="D36" s="63">
        <v>110603</v>
      </c>
      <c r="E36" s="159" t="s">
        <v>56</v>
      </c>
      <c r="F36" s="160"/>
      <c r="G36" s="161"/>
      <c r="H36" s="67" t="s">
        <v>33</v>
      </c>
      <c r="I36" s="162" t="s">
        <v>34</v>
      </c>
      <c r="J36" s="163"/>
      <c r="K36" s="164">
        <v>2608.41</v>
      </c>
      <c r="L36" s="165"/>
    </row>
    <row r="37" spans="1:13" s="53" customFormat="1" ht="26.1" customHeight="1" x14ac:dyDescent="0.2">
      <c r="A37" s="49"/>
      <c r="B37" s="42">
        <v>23</v>
      </c>
      <c r="C37" s="39">
        <v>45602</v>
      </c>
      <c r="D37" s="65">
        <v>110604</v>
      </c>
      <c r="E37" s="159" t="s">
        <v>57</v>
      </c>
      <c r="F37" s="160"/>
      <c r="G37" s="161"/>
      <c r="H37" s="67" t="s">
        <v>33</v>
      </c>
      <c r="I37" s="162" t="s">
        <v>34</v>
      </c>
      <c r="J37" s="163"/>
      <c r="K37" s="164">
        <v>1716.97</v>
      </c>
      <c r="L37" s="165"/>
    </row>
    <row r="38" spans="1:13" s="53" customFormat="1" ht="26.1" customHeight="1" x14ac:dyDescent="0.25">
      <c r="A38" s="49"/>
      <c r="B38" s="42">
        <v>24</v>
      </c>
      <c r="C38" s="39">
        <v>45602</v>
      </c>
      <c r="D38" s="63">
        <v>110605</v>
      </c>
      <c r="E38" s="159" t="s">
        <v>58</v>
      </c>
      <c r="F38" s="160"/>
      <c r="G38" s="161"/>
      <c r="H38" s="67" t="s">
        <v>33</v>
      </c>
      <c r="I38" s="162" t="s">
        <v>34</v>
      </c>
      <c r="J38" s="163"/>
      <c r="K38" s="164">
        <v>2112.39</v>
      </c>
      <c r="L38" s="165"/>
    </row>
    <row r="39" spans="1:13" s="71" customFormat="1" ht="26.1" customHeight="1" x14ac:dyDescent="0.25">
      <c r="A39" s="68"/>
      <c r="B39" s="42">
        <v>25</v>
      </c>
      <c r="C39" s="39">
        <v>45604</v>
      </c>
      <c r="D39" s="69">
        <v>110801</v>
      </c>
      <c r="E39" s="172" t="s">
        <v>59</v>
      </c>
      <c r="F39" s="173"/>
      <c r="G39" s="174"/>
      <c r="H39" s="70" t="s">
        <v>33</v>
      </c>
      <c r="I39" s="175" t="s">
        <v>34</v>
      </c>
      <c r="J39" s="176"/>
      <c r="K39" s="177">
        <v>871.35</v>
      </c>
      <c r="L39" s="178"/>
    </row>
    <row r="40" spans="1:13" s="71" customFormat="1" ht="26.1" customHeight="1" x14ac:dyDescent="0.25">
      <c r="A40" s="68"/>
      <c r="B40" s="42">
        <v>26</v>
      </c>
      <c r="C40" s="72">
        <v>45607</v>
      </c>
      <c r="D40" s="69">
        <v>111101</v>
      </c>
      <c r="E40" s="172" t="s">
        <v>60</v>
      </c>
      <c r="F40" s="173"/>
      <c r="G40" s="174"/>
      <c r="H40" s="70">
        <v>45594</v>
      </c>
      <c r="I40" s="175" t="s">
        <v>61</v>
      </c>
      <c r="J40" s="176"/>
      <c r="K40" s="177">
        <v>464.8</v>
      </c>
      <c r="L40" s="178"/>
    </row>
    <row r="41" spans="1:13" s="71" customFormat="1" ht="26.1" customHeight="1" x14ac:dyDescent="0.25">
      <c r="A41" s="68"/>
      <c r="B41" s="42">
        <v>27</v>
      </c>
      <c r="C41" s="72">
        <v>45607</v>
      </c>
      <c r="D41" s="69">
        <v>111102</v>
      </c>
      <c r="E41" s="172" t="s">
        <v>62</v>
      </c>
      <c r="F41" s="173"/>
      <c r="G41" s="174"/>
      <c r="H41" s="70">
        <v>45601</v>
      </c>
      <c r="I41" s="175" t="s">
        <v>36</v>
      </c>
      <c r="J41" s="176"/>
      <c r="K41" s="177">
        <v>42</v>
      </c>
      <c r="L41" s="178"/>
    </row>
    <row r="42" spans="1:13" s="71" customFormat="1" ht="26.1" customHeight="1" x14ac:dyDescent="0.25">
      <c r="A42" s="68"/>
      <c r="B42" s="42">
        <v>28</v>
      </c>
      <c r="C42" s="72">
        <v>45608</v>
      </c>
      <c r="D42" s="69">
        <v>111201</v>
      </c>
      <c r="E42" s="172" t="s">
        <v>63</v>
      </c>
      <c r="F42" s="173"/>
      <c r="G42" s="174"/>
      <c r="H42" s="70">
        <v>45588</v>
      </c>
      <c r="I42" s="175" t="s">
        <v>64</v>
      </c>
      <c r="J42" s="176"/>
      <c r="K42" s="177">
        <v>614.37</v>
      </c>
      <c r="L42" s="178"/>
    </row>
    <row r="43" spans="1:13" s="71" customFormat="1" ht="26.1" customHeight="1" x14ac:dyDescent="0.25">
      <c r="A43" s="68"/>
      <c r="B43" s="42">
        <v>29</v>
      </c>
      <c r="C43" s="72">
        <v>45610</v>
      </c>
      <c r="D43" s="69">
        <v>111401</v>
      </c>
      <c r="E43" s="172" t="s">
        <v>65</v>
      </c>
      <c r="F43" s="173"/>
      <c r="G43" s="174"/>
      <c r="H43" s="70">
        <v>45600</v>
      </c>
      <c r="I43" s="175" t="s">
        <v>66</v>
      </c>
      <c r="J43" s="176"/>
      <c r="K43" s="177">
        <v>900</v>
      </c>
      <c r="L43" s="178"/>
    </row>
    <row r="44" spans="1:13" s="71" customFormat="1" ht="26.1" customHeight="1" x14ac:dyDescent="0.25">
      <c r="A44" s="68"/>
      <c r="B44" s="42">
        <v>30</v>
      </c>
      <c r="C44" s="72">
        <v>45614</v>
      </c>
      <c r="D44" s="69">
        <v>111801</v>
      </c>
      <c r="E44" s="172" t="s">
        <v>67</v>
      </c>
      <c r="F44" s="173"/>
      <c r="G44" s="174"/>
      <c r="H44" s="70">
        <v>45615</v>
      </c>
      <c r="I44" s="175" t="s">
        <v>66</v>
      </c>
      <c r="J44" s="176"/>
      <c r="K44" s="180">
        <v>1219.2</v>
      </c>
      <c r="L44" s="180"/>
    </row>
    <row r="45" spans="1:13" s="71" customFormat="1" ht="26.1" customHeight="1" x14ac:dyDescent="0.25">
      <c r="A45" s="68"/>
      <c r="B45" s="42">
        <v>31</v>
      </c>
      <c r="C45" s="72">
        <v>45614</v>
      </c>
      <c r="D45" s="69">
        <v>111802</v>
      </c>
      <c r="E45" s="179" t="s">
        <v>68</v>
      </c>
      <c r="F45" s="179"/>
      <c r="G45" s="179"/>
      <c r="H45" s="70">
        <v>45594</v>
      </c>
      <c r="I45" s="175" t="s">
        <v>66</v>
      </c>
      <c r="J45" s="176"/>
      <c r="K45" s="180">
        <v>238.88</v>
      </c>
      <c r="L45" s="180"/>
    </row>
    <row r="46" spans="1:13" s="71" customFormat="1" ht="26.1" customHeight="1" x14ac:dyDescent="0.25">
      <c r="A46" s="68"/>
      <c r="B46" s="42">
        <v>32</v>
      </c>
      <c r="C46" s="72">
        <v>45614</v>
      </c>
      <c r="D46" s="69">
        <v>111803</v>
      </c>
      <c r="E46" s="179" t="s">
        <v>69</v>
      </c>
      <c r="F46" s="179"/>
      <c r="G46" s="179"/>
      <c r="H46" s="70">
        <v>45615</v>
      </c>
      <c r="I46" s="181" t="s">
        <v>66</v>
      </c>
      <c r="J46" s="181"/>
      <c r="K46" s="180">
        <v>5670</v>
      </c>
      <c r="L46" s="180"/>
    </row>
    <row r="47" spans="1:13" s="71" customFormat="1" ht="26.1" customHeight="1" x14ac:dyDescent="0.25">
      <c r="A47" s="68"/>
      <c r="B47" s="42">
        <v>33</v>
      </c>
      <c r="C47" s="72">
        <v>45614</v>
      </c>
      <c r="D47" s="69">
        <v>111804</v>
      </c>
      <c r="E47" s="172" t="s">
        <v>70</v>
      </c>
      <c r="F47" s="173"/>
      <c r="G47" s="174"/>
      <c r="H47" s="70">
        <v>45597</v>
      </c>
      <c r="I47" s="181" t="s">
        <v>71</v>
      </c>
      <c r="J47" s="181"/>
      <c r="K47" s="177">
        <v>207.86</v>
      </c>
      <c r="L47" s="182"/>
    </row>
    <row r="48" spans="1:13" s="71" customFormat="1" ht="26.1" customHeight="1" x14ac:dyDescent="0.25">
      <c r="A48" s="68"/>
      <c r="B48" s="42">
        <v>34</v>
      </c>
      <c r="C48" s="72">
        <v>45614</v>
      </c>
      <c r="D48" s="69">
        <v>111805</v>
      </c>
      <c r="E48" s="172" t="s">
        <v>72</v>
      </c>
      <c r="F48" s="173"/>
      <c r="G48" s="174"/>
      <c r="H48" s="70">
        <v>45609</v>
      </c>
      <c r="I48" s="175" t="s">
        <v>73</v>
      </c>
      <c r="J48" s="176"/>
      <c r="K48" s="177">
        <v>1658.95</v>
      </c>
      <c r="L48" s="182"/>
    </row>
    <row r="49" spans="1:14" s="71" customFormat="1" ht="26.1" customHeight="1" x14ac:dyDescent="0.25">
      <c r="A49" s="68"/>
      <c r="B49" s="42">
        <v>35</v>
      </c>
      <c r="C49" s="72">
        <v>45615</v>
      </c>
      <c r="D49" s="69">
        <v>111901</v>
      </c>
      <c r="E49" s="179" t="s">
        <v>74</v>
      </c>
      <c r="F49" s="179"/>
      <c r="G49" s="179"/>
      <c r="H49" s="70">
        <v>45600</v>
      </c>
      <c r="I49" s="181" t="s">
        <v>36</v>
      </c>
      <c r="J49" s="181"/>
      <c r="K49" s="180">
        <v>3291.37</v>
      </c>
      <c r="L49" s="180"/>
    </row>
    <row r="50" spans="1:14" s="71" customFormat="1" ht="26.1" customHeight="1" x14ac:dyDescent="0.25">
      <c r="A50" s="68"/>
      <c r="B50" s="42">
        <v>36</v>
      </c>
      <c r="C50" s="72">
        <v>45615</v>
      </c>
      <c r="D50" s="69">
        <v>111902</v>
      </c>
      <c r="E50" s="172" t="s">
        <v>75</v>
      </c>
      <c r="F50" s="173"/>
      <c r="G50" s="174"/>
      <c r="H50" s="70">
        <v>45600</v>
      </c>
      <c r="I50" s="175" t="s">
        <v>36</v>
      </c>
      <c r="J50" s="176"/>
      <c r="K50" s="180">
        <v>6502.18</v>
      </c>
      <c r="L50" s="180"/>
    </row>
    <row r="51" spans="1:14" s="71" customFormat="1" ht="26.1" customHeight="1" x14ac:dyDescent="0.25">
      <c r="A51" s="68"/>
      <c r="B51" s="42">
        <v>37</v>
      </c>
      <c r="C51" s="72">
        <v>45621</v>
      </c>
      <c r="D51" s="69">
        <v>112501</v>
      </c>
      <c r="E51" s="172" t="s">
        <v>76</v>
      </c>
      <c r="F51" s="173"/>
      <c r="G51" s="174"/>
      <c r="H51" s="70">
        <v>45600</v>
      </c>
      <c r="I51" s="175" t="s">
        <v>66</v>
      </c>
      <c r="J51" s="176"/>
      <c r="K51" s="177">
        <v>197.15</v>
      </c>
      <c r="L51" s="182"/>
    </row>
    <row r="52" spans="1:14" s="71" customFormat="1" ht="26.1" customHeight="1" x14ac:dyDescent="0.25">
      <c r="A52" s="68"/>
      <c r="B52" s="73">
        <v>38</v>
      </c>
      <c r="C52" s="72">
        <v>45623</v>
      </c>
      <c r="D52" s="69">
        <v>112701</v>
      </c>
      <c r="E52" s="172" t="s">
        <v>77</v>
      </c>
      <c r="F52" s="173"/>
      <c r="G52" s="174"/>
      <c r="H52" s="70">
        <v>45591</v>
      </c>
      <c r="I52" s="175" t="s">
        <v>71</v>
      </c>
      <c r="J52" s="176"/>
      <c r="K52" s="177">
        <v>1343.22</v>
      </c>
      <c r="L52" s="182"/>
    </row>
    <row r="53" spans="1:14" s="71" customFormat="1" ht="26.1" customHeight="1" thickBot="1" x14ac:dyDescent="0.3">
      <c r="A53" s="68"/>
      <c r="B53" s="74">
        <v>39</v>
      </c>
      <c r="C53" s="72">
        <v>45625</v>
      </c>
      <c r="D53" s="69">
        <v>112901</v>
      </c>
      <c r="E53" s="159" t="s">
        <v>78</v>
      </c>
      <c r="F53" s="160"/>
      <c r="G53" s="161"/>
      <c r="H53" s="70">
        <v>45606</v>
      </c>
      <c r="I53" s="175" t="s">
        <v>53</v>
      </c>
      <c r="J53" s="176"/>
      <c r="K53" s="177">
        <v>258.39</v>
      </c>
      <c r="L53" s="178"/>
      <c r="M53" s="75"/>
    </row>
    <row r="54" spans="1:14" s="53" customFormat="1" ht="19.5" customHeight="1" thickBot="1" x14ac:dyDescent="0.3">
      <c r="A54" s="49"/>
      <c r="B54" s="183" t="s">
        <v>79</v>
      </c>
      <c r="C54" s="184"/>
      <c r="D54" s="184"/>
      <c r="E54" s="184"/>
      <c r="F54" s="184"/>
      <c r="G54" s="184"/>
      <c r="H54" s="184"/>
      <c r="I54" s="184"/>
      <c r="J54" s="185"/>
      <c r="K54" s="186">
        <f>SUM(K15:L53)</f>
        <v>95188.500000000015</v>
      </c>
      <c r="L54" s="187"/>
    </row>
    <row r="55" spans="1:14" s="79" customFormat="1" ht="19.5" customHeight="1" x14ac:dyDescent="0.2">
      <c r="A55" s="1"/>
      <c r="B55" s="76"/>
      <c r="C55" s="76"/>
      <c r="D55" s="77"/>
      <c r="E55" s="77"/>
      <c r="F55" s="77"/>
      <c r="G55" s="77"/>
      <c r="H55" s="77"/>
      <c r="I55" s="77"/>
      <c r="J55" s="77"/>
      <c r="K55" s="77"/>
      <c r="L55" s="78"/>
    </row>
    <row r="56" spans="1:14" s="79" customFormat="1" ht="19.5" customHeight="1" x14ac:dyDescent="0.2">
      <c r="A56" s="1"/>
      <c r="B56" s="188" t="s">
        <v>80</v>
      </c>
      <c r="C56" s="188"/>
      <c r="D56" s="188"/>
      <c r="E56" s="188"/>
      <c r="F56" s="188"/>
      <c r="G56" s="188"/>
      <c r="H56" s="188"/>
      <c r="I56" s="188"/>
      <c r="J56" s="188"/>
      <c r="K56" s="188"/>
      <c r="L56" s="188"/>
    </row>
    <row r="57" spans="1:14" s="3" customFormat="1" ht="19.5" customHeight="1" x14ac:dyDescent="0.2">
      <c r="A57" s="1"/>
      <c r="B57" s="190" t="s">
        <v>81</v>
      </c>
      <c r="C57" s="190"/>
      <c r="D57" s="190"/>
      <c r="E57" s="190"/>
      <c r="F57" s="190"/>
      <c r="G57" s="190"/>
      <c r="H57" s="190"/>
      <c r="I57" s="190"/>
      <c r="J57" s="190"/>
      <c r="K57" s="190"/>
      <c r="L57" s="190"/>
    </row>
    <row r="58" spans="1:14" s="3" customFormat="1" ht="19.5" customHeight="1" x14ac:dyDescent="0.2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4" s="3" customFormat="1" ht="19.5" customHeight="1" x14ac:dyDescent="0.2">
      <c r="A59" s="1"/>
      <c r="B59" s="191"/>
      <c r="C59" s="191"/>
      <c r="D59" s="191"/>
      <c r="E59" s="191"/>
      <c r="F59" s="191"/>
      <c r="G59" s="80"/>
      <c r="H59" s="80"/>
      <c r="I59" s="80"/>
      <c r="J59" s="80"/>
      <c r="K59" s="80"/>
      <c r="L59" s="80"/>
    </row>
    <row r="60" spans="1:14" s="3" customFormat="1" ht="19.5" customHeight="1" x14ac:dyDescent="0.2">
      <c r="A60" s="1"/>
      <c r="B60" s="191"/>
      <c r="C60" s="191"/>
      <c r="D60" s="191"/>
      <c r="E60" s="191"/>
      <c r="F60" s="191"/>
      <c r="G60" s="80"/>
      <c r="H60" s="80"/>
      <c r="I60" s="80"/>
      <c r="J60" s="80"/>
      <c r="K60" s="80"/>
      <c r="L60" s="80"/>
    </row>
    <row r="61" spans="1:14" s="3" customFormat="1" ht="19.5" customHeight="1" x14ac:dyDescent="0.2">
      <c r="A61" s="1"/>
      <c r="B61" s="191"/>
      <c r="C61" s="191"/>
      <c r="D61" s="191"/>
      <c r="E61" s="191"/>
      <c r="F61" s="81"/>
      <c r="G61" s="81"/>
      <c r="H61" s="81"/>
      <c r="I61" s="81"/>
      <c r="J61" s="81"/>
      <c r="K61" s="81"/>
      <c r="L61" s="81"/>
      <c r="M61" s="82"/>
      <c r="N61" s="82"/>
    </row>
    <row r="62" spans="1:14" s="3" customFormat="1" ht="19.5" customHeight="1" x14ac:dyDescent="0.2">
      <c r="A62" s="1"/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192"/>
    </row>
    <row r="63" spans="1:14" s="3" customFormat="1" ht="19.5" customHeight="1" x14ac:dyDescent="0.2">
      <c r="A63" s="1"/>
      <c r="B63" s="192"/>
      <c r="C63" s="192"/>
      <c r="D63" s="192"/>
      <c r="E63" s="192"/>
      <c r="F63" s="192"/>
      <c r="G63" s="192"/>
      <c r="H63" s="192"/>
      <c r="I63" s="192"/>
      <c r="J63" s="192"/>
      <c r="K63" s="192"/>
      <c r="L63" s="192"/>
    </row>
    <row r="64" spans="1:14" s="3" customFormat="1" ht="19.5" customHeight="1" x14ac:dyDescent="0.2">
      <c r="A64" s="1"/>
      <c r="B64" s="192"/>
      <c r="C64" s="192"/>
      <c r="D64" s="192"/>
      <c r="E64" s="192"/>
      <c r="F64" s="192"/>
      <c r="G64" s="192"/>
      <c r="H64" s="192"/>
      <c r="I64" s="192"/>
      <c r="J64" s="192"/>
      <c r="K64" s="192"/>
      <c r="L64" s="192"/>
    </row>
    <row r="65" spans="1:20" s="3" customFormat="1" ht="19.5" customHeight="1" x14ac:dyDescent="0.2">
      <c r="A65" s="1"/>
      <c r="B65" s="193" t="s">
        <v>82</v>
      </c>
      <c r="C65" s="193"/>
      <c r="D65" s="193"/>
      <c r="E65" s="193" t="s">
        <v>83</v>
      </c>
      <c r="F65" s="193"/>
      <c r="G65" s="194" t="s">
        <v>84</v>
      </c>
      <c r="H65" s="194"/>
      <c r="I65" s="194" t="s">
        <v>85</v>
      </c>
      <c r="J65" s="194"/>
      <c r="K65" s="194"/>
      <c r="L65" s="194"/>
      <c r="M65" s="83"/>
    </row>
    <row r="66" spans="1:20" s="3" customFormat="1" ht="19.5" customHeight="1" x14ac:dyDescent="0.2">
      <c r="A66" s="1"/>
      <c r="B66" s="84" t="s">
        <v>86</v>
      </c>
      <c r="C66" s="84"/>
      <c r="D66" s="84"/>
      <c r="E66" s="84"/>
      <c r="F66" s="85"/>
      <c r="G66" s="86"/>
      <c r="H66" s="86"/>
      <c r="I66" s="86"/>
      <c r="J66" s="86"/>
      <c r="K66" s="86"/>
      <c r="L66" s="86"/>
      <c r="M66" s="87"/>
      <c r="N66" s="88"/>
      <c r="O66" s="88"/>
      <c r="P66" s="88"/>
      <c r="Q66" s="88"/>
      <c r="R66" s="88"/>
      <c r="S66" s="10"/>
      <c r="T66" s="10"/>
    </row>
    <row r="67" spans="1:20" s="3" customFormat="1" ht="19.5" customHeight="1" x14ac:dyDescent="0.2">
      <c r="A67" s="1"/>
      <c r="B67" s="84"/>
      <c r="C67" s="84"/>
      <c r="D67" s="84"/>
      <c r="E67" s="84"/>
      <c r="F67" s="85"/>
      <c r="G67" s="86"/>
      <c r="H67" s="86"/>
      <c r="I67" s="86"/>
      <c r="J67" s="86"/>
      <c r="K67" s="86"/>
      <c r="L67" s="86"/>
      <c r="M67" s="87"/>
      <c r="N67" s="88"/>
      <c r="O67" s="88"/>
      <c r="P67" s="88"/>
      <c r="Q67" s="88"/>
      <c r="R67" s="88"/>
      <c r="S67" s="10"/>
      <c r="T67" s="10"/>
    </row>
    <row r="68" spans="1:20" s="3" customFormat="1" ht="19.5" customHeight="1" x14ac:dyDescent="0.2">
      <c r="A68" s="1"/>
      <c r="B68" s="84"/>
      <c r="C68" s="84"/>
      <c r="D68" s="84"/>
      <c r="E68" s="84"/>
      <c r="F68" s="85"/>
      <c r="G68" s="86"/>
      <c r="H68" s="86"/>
      <c r="I68" s="86"/>
      <c r="J68" s="86"/>
      <c r="K68" s="86"/>
      <c r="L68" s="86"/>
      <c r="M68" s="87"/>
      <c r="N68" s="88"/>
      <c r="O68" s="88"/>
      <c r="P68" s="88"/>
      <c r="Q68" s="88"/>
      <c r="R68" s="88"/>
      <c r="S68" s="10"/>
      <c r="T68" s="10"/>
    </row>
    <row r="69" spans="1:20" s="3" customFormat="1" ht="19.5" customHeight="1" x14ac:dyDescent="0.2">
      <c r="A69" s="1"/>
      <c r="B69" s="84"/>
      <c r="C69" s="84"/>
      <c r="D69" s="84"/>
      <c r="E69" s="84"/>
      <c r="F69" s="85"/>
      <c r="G69" s="86"/>
      <c r="H69" s="86"/>
      <c r="I69" s="86"/>
      <c r="J69" s="86"/>
      <c r="K69" s="86"/>
      <c r="L69" s="86"/>
      <c r="M69" s="87"/>
      <c r="N69" s="88"/>
      <c r="O69" s="88"/>
      <c r="P69" s="88"/>
      <c r="Q69" s="88"/>
      <c r="R69" s="88"/>
      <c r="S69" s="10"/>
      <c r="T69" s="10"/>
    </row>
    <row r="70" spans="1:20" s="3" customFormat="1" ht="19.5" customHeight="1" x14ac:dyDescent="0.2">
      <c r="A70" s="1"/>
      <c r="B70" s="84"/>
      <c r="C70" s="84"/>
      <c r="D70" s="84"/>
      <c r="E70" s="84"/>
      <c r="F70" s="85"/>
      <c r="G70" s="86"/>
      <c r="H70" s="86"/>
      <c r="I70" s="86"/>
      <c r="J70" s="86"/>
      <c r="K70" s="86"/>
      <c r="L70" s="86"/>
      <c r="M70" s="87"/>
      <c r="N70" s="88"/>
      <c r="O70" s="88"/>
      <c r="P70" s="88"/>
      <c r="Q70" s="88"/>
      <c r="R70" s="88"/>
      <c r="S70" s="10"/>
      <c r="T70" s="10"/>
    </row>
    <row r="71" spans="1:20" s="3" customFormat="1" ht="19.5" customHeight="1" x14ac:dyDescent="0.2">
      <c r="A71" s="1"/>
      <c r="B71" s="84"/>
      <c r="C71" s="84"/>
      <c r="D71" s="84"/>
      <c r="E71" s="84"/>
      <c r="F71" s="85"/>
      <c r="G71" s="86"/>
      <c r="H71" s="86"/>
      <c r="I71" s="86"/>
      <c r="J71" s="86"/>
      <c r="K71" s="86"/>
      <c r="L71" s="86"/>
      <c r="M71" s="87"/>
      <c r="N71" s="88"/>
      <c r="O71" s="88"/>
      <c r="P71" s="88"/>
      <c r="Q71" s="88"/>
      <c r="R71" s="88"/>
      <c r="S71" s="10"/>
      <c r="T71" s="10"/>
    </row>
    <row r="72" spans="1:20" s="90" customFormat="1" ht="19.5" customHeight="1" x14ac:dyDescent="0.25">
      <c r="A72" s="89"/>
      <c r="B72" s="189" t="s">
        <v>87</v>
      </c>
      <c r="C72" s="189"/>
      <c r="D72" s="189"/>
      <c r="E72" s="189"/>
      <c r="F72" s="189"/>
      <c r="G72" s="189"/>
      <c r="H72" s="189"/>
      <c r="I72" s="189"/>
      <c r="J72" s="189"/>
      <c r="K72" s="189"/>
      <c r="L72" s="189"/>
    </row>
  </sheetData>
  <sheetProtection algorithmName="SHA-512" hashValue="YHN+WRnHucs1xDtSfaHbqn5DwF1XEEXCgTyElRewKSYXhNgyAL/8M9LrR7m+EkX9oEp3mgFjGZFa7MNC3jG5Pw==" saltValue="EiX+3K4X4Wl/Mb54iflmWw==" spinCount="100000" sheet="1" objects="1" scenarios="1" sort="0" autoFilter="0"/>
  <mergeCells count="148">
    <mergeCell ref="B72:L72"/>
    <mergeCell ref="B57:L57"/>
    <mergeCell ref="B59:F60"/>
    <mergeCell ref="B61:E61"/>
    <mergeCell ref="B62:L64"/>
    <mergeCell ref="B65:D65"/>
    <mergeCell ref="E65:F65"/>
    <mergeCell ref="G65:H65"/>
    <mergeCell ref="I65:L65"/>
    <mergeCell ref="E53:G53"/>
    <mergeCell ref="I53:J53"/>
    <mergeCell ref="K53:L53"/>
    <mergeCell ref="B54:J54"/>
    <mergeCell ref="K54:L54"/>
    <mergeCell ref="B56:L56"/>
    <mergeCell ref="E51:G51"/>
    <mergeCell ref="I51:J51"/>
    <mergeCell ref="K51:L51"/>
    <mergeCell ref="E52:G52"/>
    <mergeCell ref="I52:J52"/>
    <mergeCell ref="K52:L52"/>
    <mergeCell ref="E49:G49"/>
    <mergeCell ref="I49:J49"/>
    <mergeCell ref="K49:L49"/>
    <mergeCell ref="E50:G50"/>
    <mergeCell ref="I50:J50"/>
    <mergeCell ref="K50:L50"/>
    <mergeCell ref="E47:G47"/>
    <mergeCell ref="I47:J47"/>
    <mergeCell ref="K47:L47"/>
    <mergeCell ref="E48:G48"/>
    <mergeCell ref="I48:J48"/>
    <mergeCell ref="K48:L48"/>
    <mergeCell ref="E45:G45"/>
    <mergeCell ref="I45:J45"/>
    <mergeCell ref="K45:L45"/>
    <mergeCell ref="E46:G46"/>
    <mergeCell ref="I46:J46"/>
    <mergeCell ref="K46:L46"/>
    <mergeCell ref="E43:G43"/>
    <mergeCell ref="I43:J43"/>
    <mergeCell ref="K43:L43"/>
    <mergeCell ref="E44:G44"/>
    <mergeCell ref="I44:J44"/>
    <mergeCell ref="K44:L44"/>
    <mergeCell ref="E41:G41"/>
    <mergeCell ref="I41:J41"/>
    <mergeCell ref="K41:L41"/>
    <mergeCell ref="E42:G42"/>
    <mergeCell ref="I42:J42"/>
    <mergeCell ref="K42:L42"/>
    <mergeCell ref="E39:G39"/>
    <mergeCell ref="I39:J39"/>
    <mergeCell ref="K39:L39"/>
    <mergeCell ref="E40:G40"/>
    <mergeCell ref="I40:J40"/>
    <mergeCell ref="K40:L40"/>
    <mergeCell ref="E37:G37"/>
    <mergeCell ref="I37:J37"/>
    <mergeCell ref="K37:L37"/>
    <mergeCell ref="E38:G38"/>
    <mergeCell ref="I38:J38"/>
    <mergeCell ref="K38:L38"/>
    <mergeCell ref="E35:G35"/>
    <mergeCell ref="I35:J35"/>
    <mergeCell ref="K35:L35"/>
    <mergeCell ref="E36:G36"/>
    <mergeCell ref="I36:J36"/>
    <mergeCell ref="K36:L36"/>
    <mergeCell ref="E33:G33"/>
    <mergeCell ref="I33:J33"/>
    <mergeCell ref="K33:L33"/>
    <mergeCell ref="E34:G34"/>
    <mergeCell ref="I34:J34"/>
    <mergeCell ref="K34:L34"/>
    <mergeCell ref="E31:G31"/>
    <mergeCell ref="I31:J31"/>
    <mergeCell ref="K31:L31"/>
    <mergeCell ref="E32:G32"/>
    <mergeCell ref="I32:J32"/>
    <mergeCell ref="K32:L32"/>
    <mergeCell ref="E29:G29"/>
    <mergeCell ref="I29:J29"/>
    <mergeCell ref="K29:L29"/>
    <mergeCell ref="E30:G30"/>
    <mergeCell ref="I30:J30"/>
    <mergeCell ref="K30:L30"/>
    <mergeCell ref="E27:G27"/>
    <mergeCell ref="I27:J27"/>
    <mergeCell ref="K27:L27"/>
    <mergeCell ref="E28:G28"/>
    <mergeCell ref="I28:J28"/>
    <mergeCell ref="K28:L28"/>
    <mergeCell ref="E25:G25"/>
    <mergeCell ref="I25:J25"/>
    <mergeCell ref="K25:L25"/>
    <mergeCell ref="E26:G26"/>
    <mergeCell ref="I26:J26"/>
    <mergeCell ref="K26:L26"/>
    <mergeCell ref="E23:G23"/>
    <mergeCell ref="I23:J23"/>
    <mergeCell ref="K23:L23"/>
    <mergeCell ref="E24:G24"/>
    <mergeCell ref="I24:J24"/>
    <mergeCell ref="K24:L24"/>
    <mergeCell ref="E21:G21"/>
    <mergeCell ref="I21:J21"/>
    <mergeCell ref="K21:L21"/>
    <mergeCell ref="E22:G22"/>
    <mergeCell ref="I22:J22"/>
    <mergeCell ref="K22:L22"/>
    <mergeCell ref="E19:G19"/>
    <mergeCell ref="I19:J19"/>
    <mergeCell ref="K19:L19"/>
    <mergeCell ref="E20:G20"/>
    <mergeCell ref="I20:J20"/>
    <mergeCell ref="K20:L20"/>
    <mergeCell ref="E17:G17"/>
    <mergeCell ref="I17:J17"/>
    <mergeCell ref="K17:L17"/>
    <mergeCell ref="E18:G18"/>
    <mergeCell ref="I18:J18"/>
    <mergeCell ref="K18:L18"/>
    <mergeCell ref="E15:G15"/>
    <mergeCell ref="I15:J15"/>
    <mergeCell ref="K15:L15"/>
    <mergeCell ref="E16:G16"/>
    <mergeCell ref="I16:J16"/>
    <mergeCell ref="K16:L16"/>
    <mergeCell ref="I2:L2"/>
    <mergeCell ref="I3:L3"/>
    <mergeCell ref="B4:D4"/>
    <mergeCell ref="B5:L5"/>
    <mergeCell ref="B6:H6"/>
    <mergeCell ref="I6:J6"/>
    <mergeCell ref="K6:L6"/>
    <mergeCell ref="B12:L12"/>
    <mergeCell ref="B13:B14"/>
    <mergeCell ref="C13:D13"/>
    <mergeCell ref="E13:G14"/>
    <mergeCell ref="I13:J14"/>
    <mergeCell ref="K13:L14"/>
    <mergeCell ref="B7:H7"/>
    <mergeCell ref="I7:J7"/>
    <mergeCell ref="K7:L7"/>
    <mergeCell ref="B9:L9"/>
    <mergeCell ref="B10:C10"/>
    <mergeCell ref="B11:C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2025-02-21T16:19:37Z</dcterms:modified>
</cp:coreProperties>
</file>