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1" i="1" l="1"/>
  <c r="N12" i="1" s="1"/>
  <c r="Q12" i="1" s="1"/>
  <c r="V79" i="1"/>
  <c r="V52" i="1"/>
  <c r="V21" i="1"/>
  <c r="F12" i="1"/>
  <c r="M12" i="1" s="1"/>
  <c r="R12" i="1" l="1"/>
</calcChain>
</file>

<file path=xl/sharedStrings.xml><?xml version="1.0" encoding="utf-8"?>
<sst xmlns="http://schemas.openxmlformats.org/spreadsheetml/2006/main" count="247" uniqueCount="137">
  <si>
    <t>PREFEITURA MUNICIPAL DE GUARUJÁ - SECRETÁRIA DE SAÚDE</t>
  </si>
  <si>
    <t>DEMONSTRATIVO DE RECEITA E DESPESA</t>
  </si>
  <si>
    <t xml:space="preserve">          TERMO DE  COLABORAÇÃO Nº  043/2019.</t>
  </si>
  <si>
    <t xml:space="preserve">              </t>
  </si>
  <si>
    <t>ADITAMENTO Nº069/2020 - PROC ADM Nº 29442/8935/2020 E ADITAMENTO  Nº 003/2021. PROC. ADM . Nº 29442/8935/2020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</si>
  <si>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</si>
  <si>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</si>
  <si>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</si>
  <si>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</si>
  <si>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</si>
  <si>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</si>
  <si>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01/03/2021 A 31/03/2021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</si>
  <si>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</si>
  <si>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</si>
  <si>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</si>
  <si>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</si>
  <si>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</si>
  <si>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</si>
  <si>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</si>
  <si>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</si>
  <si>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</si>
  <si>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</si>
  <si>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</si>
  <si>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</si>
  <si>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</si>
  <si>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</si>
  <si>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</si>
  <si>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</si>
  <si>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</si>
  <si>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</si>
  <si>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</si>
  <si>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</si>
  <si>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</si>
  <si>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</si>
  <si>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</si>
  <si>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</si>
  <si>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</si>
  <si>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</si>
  <si>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</si>
  <si>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</si>
  <si>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</si>
  <si>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Porto Seguro- companhia de Seguros Gerais - Seguro de vida Funcionários</t>
  </si>
  <si>
    <t>*</t>
  </si>
  <si>
    <t>BENEFICIOS</t>
  </si>
  <si>
    <t>HOLERITE FÉRIAS - Rainara Evelin da Silva Fernandes - Gerente de Rh</t>
  </si>
  <si>
    <t>RECURSOS HUMANOS</t>
  </si>
  <si>
    <t>HOLERITE FÉRIAS - Liliane Spicacci Rigonati - Assistente Social</t>
  </si>
  <si>
    <t>HOLERITE FÉRIAS - Elita Evangelista Oliveira da Conceição - Faxineira</t>
  </si>
  <si>
    <t>HOLERITE FÉRIAS - Paulo Henrique M. Gonçalves - Técnico de Manut.</t>
  </si>
  <si>
    <t>NOTA FISCAL Nº 139 - Visual Brilhante Embalagens ltda - Me</t>
  </si>
  <si>
    <t>MATERIAL USO/CONSUMO</t>
  </si>
  <si>
    <t>HOLERITE COMPETÊNCIA 02/2021 -  João Paulo O. da Conceição - Ajudante Geral</t>
  </si>
  <si>
    <t>HOLERITE COMPETÊNCIA 02/2021 - Katiuscia Garcia O. de Lima - Assistente Administrativo</t>
  </si>
  <si>
    <t>HOLERITE COMPETÊNCIA 02/2021 - Rainara Evelin da Silva Fernandes - Gerente de Rh</t>
  </si>
  <si>
    <t>HOLERITE COMPETÊNCIA 02/2021 - Liliane Spicacci Rigonati - Assistente Social-</t>
  </si>
  <si>
    <t>HOLERITE COMPETÊNCIA 02/2021 - Regina Maria G.V.de Abreu - Dentista</t>
  </si>
  <si>
    <t>HOLERITE COMPETÊNCIA 02/2021- Elita Evangelista Oliveira da Conceição - Faxineira</t>
  </si>
  <si>
    <t>HOLERITE COMPETÊNCIA 02/2021 - Maria das Graças P. da Silva - Faxineira</t>
  </si>
  <si>
    <t>HOLERITE COMPETÊNCIA 02/2021 - Marisa Zacarias dos S. Arruda - Faxineira</t>
  </si>
  <si>
    <t>HOLERITE COMPETÊNCIA 02/2021 - Lilian Moreira Sanchez - Fisioterapeuta</t>
  </si>
  <si>
    <t>HOLERITE COMPETÊNCIA 02/2021 - Melissa Borges de Moraes - Fisioterapeuta</t>
  </si>
  <si>
    <t>HOLERITE COMPETÊNCIA 02/2021 - Daiana Ferreira Barros - Fisioterapeuta</t>
  </si>
  <si>
    <t>HOLERITE COMPETÊNCIA 02/2021 - Eliane Calumby de Souza - Fisioterapeuta</t>
  </si>
  <si>
    <t>HOLERITE COMPETÊNCIA 02/2021 - Talita Souza de Carvalho - Fisioterapeuta</t>
  </si>
  <si>
    <t>HOLERITE COMPETÊNCIA 02/2021 - Adriana Martins dos S. Fernandes - Fonoaudióloga</t>
  </si>
  <si>
    <t>HOLERITE COMPETÊNCIA 02/2021  - Maria Luiza Daun Pereira - Fonoaudióloga</t>
  </si>
  <si>
    <t>HOLERITE COMPETÊNCIA 02/2021 - Gilce leite Martins - Fonoaudióloga</t>
  </si>
  <si>
    <t>HOLERITE COMPETÊNCIA 02/2021 - Karen Baldin - Médico Neurologista</t>
  </si>
  <si>
    <t>HOLERITE COMPETÊNCIA 02/2021 -  Marcos Ferreira de Lima - Motorista</t>
  </si>
  <si>
    <t xml:space="preserve">HOLERITE COMPETÊNCIA 02/2021 - Cassio Aparecido da Silva -  Porteiro </t>
  </si>
  <si>
    <t>HOLERITE COMPETÊNCIA 02/2021 - Adriana Martinho Ferraz de Campos - Psicóloga</t>
  </si>
  <si>
    <t>HOLERITE COMPETÊNCIA 02/2021 - Ruth Correia Cinelli - Recepcionista</t>
  </si>
  <si>
    <t>HOLERITE COMPETÊNCIA 02/2021 - Daniela Araujo Silva Melo - Recepcionista</t>
  </si>
  <si>
    <t>HOLERITE COMPETÊNCIA 02/2021 - Gardenha Batista Rodrigues da Silva - Secretária</t>
  </si>
  <si>
    <t>HOLERITE COMPETÊNCIA 02/2021 - Thayani Caroline da Silva Santos-Secretária</t>
  </si>
  <si>
    <t>HOLERITE COMPETÊNCIA 02/2021 - Gabriela Galdino Janeiro - Terapeuta Ocupacional</t>
  </si>
  <si>
    <t>HOLERITE COMPETÊNCIA 02/2021 - Katia Regina Feller - Terapeuta Ocupacional</t>
  </si>
  <si>
    <t>HOLERITE COMPETÊNCIA 02/2021 - Mª Lais Nunes Limaverde de Araujo - Terapeuta Ocupacional</t>
  </si>
  <si>
    <t>HOLERITE COMPETÊNCIA 02/2021 - Roberta dos Santos Souza - Terapeuta Ocupacional</t>
  </si>
  <si>
    <t>HOLERITE COMPETÊNCIA 02/2021 - Paulo Henrique M. Gonçalves - Técnico de Manut.</t>
  </si>
  <si>
    <t>HOLERITE COMPETÊNCIA 02/2021 - Maria Eduarda da Costa Leal - Jovem Aprendiz</t>
  </si>
  <si>
    <t>NOTA FISCAL Nº 65 - ref.02/2021 - Luciano de Lima Teixeira - Suporte Técnico de informática</t>
  </si>
  <si>
    <t xml:space="preserve">NOTA FISCAL Nº 379 - ref.02/2021 - JRR CLINICA-Serv.Med.de Ped.e Ort - Médico Ortopedista </t>
  </si>
  <si>
    <t>RECIBO DE PRESTAÇÃO DE SERVIÇO - 02/2021 - Lucian Baracal Bronchtein dos Anjos - Fisioterapeuta</t>
  </si>
  <si>
    <t>RECIBO DE PRESTAÇÃO DE SERVIÇO - 02/2021 - Ilma Menezes - Fisioterapeuta</t>
  </si>
  <si>
    <t>RECIBO DE PRESTAÇÃO DE SERVIÇO - 02/2021 - Claudia de Moura Vassão - Contadora</t>
  </si>
  <si>
    <t>HOLERITE COMPETÊNCIA 02/2021 - Bayardo Furlani Braia - Médico Pediatra</t>
  </si>
  <si>
    <t>FGTS - REF. 02/2021</t>
  </si>
  <si>
    <t>ENCARGOS</t>
  </si>
  <si>
    <t>CONTRIBUIÇÃO ASSOCIATIVA - Sind. Inter. Dos Emp. Em Inst. Beneficientes- ref. 02/2021</t>
  </si>
  <si>
    <t>NOTA FISCAL Nº159 - C.A DE ALBUQUERQUE COUTO- Serviço de mão de obra e reformas</t>
  </si>
  <si>
    <t xml:space="preserve">REFORMA </t>
  </si>
  <si>
    <t>ISSQN- Imposto sobre serv. de qualquer natureza- ref. 02/2021</t>
  </si>
  <si>
    <t>HOLERITE ADIANTAMENTO DE SALARIO - Daniela Araujo Silva Melo - Recepcionista</t>
  </si>
  <si>
    <t>Conta de Telefone - VIVO - Telefônica Brasil S/A - 1333541888 - ref. 03/2021</t>
  </si>
  <si>
    <t>UTILIDADE PÚBLICA</t>
  </si>
  <si>
    <t xml:space="preserve">RECIBO Nº 86696 - City Transporte urbano- Autopass S.A </t>
  </si>
  <si>
    <t>INSS-Cód.2305- ref. 02/2021</t>
  </si>
  <si>
    <t>IRRF- Cód.0561- ref.02/2021 s/ Férias</t>
  </si>
  <si>
    <t>IRRF- Cód.0561- ref.02/2021 s/Folha de pgto</t>
  </si>
  <si>
    <t>IRRF-Cód. 0588- ref. 02/2021</t>
  </si>
  <si>
    <t>DARF- cod 1708 - irpj 1,5%- NF 379 - JRR CLINICA -Dr Rafael B. de Rezende</t>
  </si>
  <si>
    <t>DARF- cod 5952 - ret 4,66%- NF 379 - JRR CLINICA -Dr Rafael B. de Rezende</t>
  </si>
  <si>
    <t>NOTA FISCAL Nº 546908 - Sodexo Pass do Brasil Serviços e Comercio S.A - Vales Refeição</t>
  </si>
  <si>
    <t>RECIBO Nº 88173 - City Transporte urbano- Autopass S.A - Vale transporte</t>
  </si>
  <si>
    <t>NOTA FISCAL Nº 5 - Emerson Cotarelo Afonso - Serviço - Portas de Aluminio</t>
  </si>
  <si>
    <t>NOTA FISCAL Nº 13320 - Alto Astral Limpadora Ltda- Serviço de Sanitização de Ambientes</t>
  </si>
  <si>
    <t>SERVIÇO DE TERCEIROS</t>
  </si>
  <si>
    <t>HOLERITE FÉRIAS - Mª Lais Nunes Limaverde de Araujo - Terapeuta Ocupacional</t>
  </si>
  <si>
    <t>HOLERITE FÉRIAS - Talita Souza de Carvalho - Fisioterapeuta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</si>
  <si>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</si>
  <si>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</si>
  <si>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</si>
  <si>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 MARCELO CAVALCANTE FERNANDES - CPF: 113.057.958-14                                   ALTAIR RODRIGUES DE SOUZA - CPF:101.041.578-60                                                      RITA DE CASSIA Z. BASTOS CPF: 906.115-787-00</t>
  </si>
  <si>
    <t xml:space="preserve"> GUARUJA,       07   DE     ABRIL          DE               2021.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</si>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</sst>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24"/>
      <color theme="1"/>
      <name val="Calibri"/>
      <family val="2"/>
      <scheme val="minor"/>
    </font>
    <font>
      <b/>
      <sz val="7"/>
      <name val="Arial"/>
      <family val="2"/>
    </font>
    <font>
      <b/>
      <sz val="2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7"/>
      <name val="Arial"/>
      <family val="2"/>
    </font>
    <font>
      <sz val="20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7CD8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13"/>
      </patternFill>
    </fill>
  </fills>
  <borders count="8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4">
    <xf numFmtId="0" fontId="0" fillId="0" borderId="0" xfId="0"/>
    <xf numFmtId="164" fontId="2" fillId="0" borderId="0" xfId="0" applyNumberFormat="1" applyFont="1" applyBorder="1" applyProtection="1"/>
    <xf numFmtId="0" fontId="2" fillId="0" borderId="0" xfId="0" applyFont="1" applyBorder="1"/>
    <xf numFmtId="0" fontId="2" fillId="0" borderId="1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 applyBorder="1" applyProtection="1">
      <protection hidden="1"/>
    </xf>
    <xf numFmtId="0" fontId="4" fillId="0" borderId="0" xfId="0" applyFont="1" applyBorder="1"/>
    <xf numFmtId="0" fontId="4" fillId="3" borderId="0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165" fontId="4" fillId="0" borderId="0" xfId="0" applyNumberFormat="1" applyFont="1" applyFill="1" applyBorder="1" applyProtection="1">
      <protection locked="0"/>
    </xf>
    <xf numFmtId="0" fontId="9" fillId="3" borderId="0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164" fontId="12" fillId="0" borderId="0" xfId="0" applyNumberFormat="1" applyFont="1" applyBorder="1" applyProtection="1"/>
    <xf numFmtId="49" fontId="13" fillId="0" borderId="7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14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2" fillId="3" borderId="9" xfId="0" applyFont="1" applyFill="1" applyBorder="1"/>
    <xf numFmtId="0" fontId="3" fillId="0" borderId="0" xfId="0" applyFont="1" applyBorder="1"/>
    <xf numFmtId="164" fontId="2" fillId="5" borderId="0" xfId="0" applyNumberFormat="1" applyFont="1" applyFill="1" applyBorder="1" applyProtection="1"/>
    <xf numFmtId="164" fontId="17" fillId="0" borderId="0" xfId="0" applyNumberFormat="1" applyFont="1" applyBorder="1" applyAlignment="1" applyProtection="1">
      <alignment horizontal="center" vertic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3" fontId="18" fillId="7" borderId="16" xfId="0" applyNumberFormat="1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 applyProtection="1">
      <alignment horizontal="center" vertical="center" wrapText="1"/>
      <protection locked="0"/>
    </xf>
    <xf numFmtId="0" fontId="12" fillId="6" borderId="18" xfId="0" applyFont="1" applyFill="1" applyBorder="1" applyAlignment="1" applyProtection="1">
      <alignment horizontal="center" vertical="center" wrapText="1"/>
      <protection locked="0"/>
    </xf>
    <xf numFmtId="0" fontId="19" fillId="6" borderId="18" xfId="0" applyFont="1" applyFill="1" applyBorder="1" applyAlignment="1">
      <alignment horizontal="center" vertical="center" wrapText="1"/>
    </xf>
    <xf numFmtId="3" fontId="18" fillId="7" borderId="19" xfId="0" applyNumberFormat="1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3" fontId="18" fillId="7" borderId="18" xfId="0" applyNumberFormat="1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19" fillId="6" borderId="25" xfId="0" applyNumberFormat="1" applyFont="1" applyFill="1" applyBorder="1" applyAlignment="1" applyProtection="1">
      <alignment horizontal="center" vertical="center"/>
      <protection locked="0"/>
    </xf>
    <xf numFmtId="166" fontId="19" fillId="6" borderId="26" xfId="0" applyNumberFormat="1" applyFont="1" applyFill="1" applyBorder="1" applyAlignment="1" applyProtection="1">
      <alignment horizontal="center" vertical="center"/>
      <protection locked="0"/>
    </xf>
    <xf numFmtId="166" fontId="4" fillId="2" borderId="27" xfId="0" applyNumberFormat="1" applyFont="1" applyFill="1" applyBorder="1" applyAlignment="1" applyProtection="1">
      <alignment horizontal="center" vertical="center"/>
    </xf>
    <xf numFmtId="166" fontId="19" fillId="3" borderId="28" xfId="0" applyNumberFormat="1" applyFont="1" applyFill="1" applyBorder="1" applyAlignment="1" applyProtection="1">
      <alignment horizontal="center" vertical="center"/>
    </xf>
    <xf numFmtId="166" fontId="19" fillId="3" borderId="29" xfId="0" applyNumberFormat="1" applyFont="1" applyFill="1" applyBorder="1" applyAlignment="1" applyProtection="1">
      <alignment horizontal="center" vertical="center"/>
    </xf>
    <xf numFmtId="166" fontId="19" fillId="6" borderId="29" xfId="0" applyNumberFormat="1" applyFont="1" applyFill="1" applyBorder="1" applyAlignment="1" applyProtection="1">
      <alignment horizontal="center" vertical="center"/>
    </xf>
    <xf numFmtId="166" fontId="19" fillId="6" borderId="12" xfId="0" applyNumberFormat="1" applyFont="1" applyFill="1" applyBorder="1" applyAlignment="1" applyProtection="1">
      <alignment horizontal="center" vertical="center"/>
    </xf>
    <xf numFmtId="166" fontId="19" fillId="6" borderId="12" xfId="0" applyNumberFormat="1" applyFont="1" applyFill="1" applyBorder="1" applyAlignment="1">
      <alignment horizontal="center" vertical="center"/>
    </xf>
    <xf numFmtId="166" fontId="4" fillId="2" borderId="19" xfId="0" applyNumberFormat="1" applyFont="1" applyFill="1" applyBorder="1" applyAlignment="1" applyProtection="1">
      <alignment horizontal="center" vertical="center"/>
    </xf>
    <xf numFmtId="166" fontId="19" fillId="6" borderId="20" xfId="0" applyNumberFormat="1" applyFont="1" applyFill="1" applyBorder="1" applyAlignment="1" applyProtection="1">
      <alignment horizontal="center" vertical="center"/>
      <protection locked="0"/>
    </xf>
    <xf numFmtId="166" fontId="19" fillId="6" borderId="28" xfId="0" applyNumberFormat="1" applyFont="1" applyFill="1" applyBorder="1" applyAlignment="1" applyProtection="1">
      <alignment horizontal="center" vertical="center"/>
    </xf>
    <xf numFmtId="166" fontId="19" fillId="6" borderId="30" xfId="0" applyNumberFormat="1" applyFont="1" applyFill="1" applyBorder="1" applyAlignment="1" applyProtection="1">
      <alignment horizontal="center" vertical="center"/>
      <protection locked="0"/>
    </xf>
    <xf numFmtId="166" fontId="4" fillId="2" borderId="23" xfId="0" applyNumberFormat="1" applyFont="1" applyFill="1" applyBorder="1" applyAlignment="1" applyProtection="1">
      <alignment horizontal="center" vertical="center"/>
    </xf>
    <xf numFmtId="166" fontId="19" fillId="6" borderId="24" xfId="0" applyNumberFormat="1" applyFont="1" applyFill="1" applyBorder="1" applyAlignment="1" applyProtection="1">
      <alignment horizontal="center" vertical="center"/>
    </xf>
    <xf numFmtId="166" fontId="19" fillId="6" borderId="25" xfId="0" applyNumberFormat="1" applyFont="1" applyFill="1" applyBorder="1" applyAlignment="1" applyProtection="1">
      <alignment horizontal="center" vertical="center"/>
    </xf>
    <xf numFmtId="166" fontId="19" fillId="6" borderId="31" xfId="0" applyNumberFormat="1" applyFont="1" applyFill="1" applyBorder="1" applyAlignment="1">
      <alignment horizontal="center" vertical="center"/>
    </xf>
    <xf numFmtId="0" fontId="0" fillId="0" borderId="0" xfId="0" applyBorder="1"/>
    <xf numFmtId="44" fontId="22" fillId="0" borderId="0" xfId="1" applyFont="1"/>
    <xf numFmtId="167" fontId="4" fillId="0" borderId="14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4" fillId="0" borderId="0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9" xfId="0" applyFont="1" applyBorder="1"/>
    <xf numFmtId="0" fontId="22" fillId="0" borderId="0" xfId="0" applyFont="1"/>
    <xf numFmtId="164" fontId="23" fillId="0" borderId="0" xfId="0" applyNumberFormat="1" applyFont="1" applyBorder="1" applyProtection="1"/>
    <xf numFmtId="0" fontId="15" fillId="0" borderId="36" xfId="0" applyFont="1" applyBorder="1" applyAlignment="1">
      <alignment horizontal="center" vertical="center"/>
    </xf>
    <xf numFmtId="0" fontId="23" fillId="0" borderId="0" xfId="0" applyFont="1" applyBorder="1"/>
    <xf numFmtId="0" fontId="24" fillId="0" borderId="0" xfId="0" applyFont="1"/>
    <xf numFmtId="0" fontId="23" fillId="0" borderId="0" xfId="0" applyFont="1"/>
    <xf numFmtId="0" fontId="15" fillId="0" borderId="43" xfId="0" applyFont="1" applyFill="1" applyBorder="1" applyAlignment="1">
      <alignment horizontal="center" vertical="center"/>
    </xf>
    <xf numFmtId="0" fontId="4" fillId="8" borderId="46" xfId="0" applyNumberFormat="1" applyFont="1" applyFill="1" applyBorder="1" applyAlignment="1">
      <alignment horizontal="center" vertical="center"/>
    </xf>
    <xf numFmtId="3" fontId="2" fillId="3" borderId="48" xfId="0" applyNumberFormat="1" applyFont="1" applyFill="1" applyBorder="1" applyAlignment="1">
      <alignment horizontal="center" vertical="center" wrapText="1"/>
    </xf>
    <xf numFmtId="0" fontId="4" fillId="8" borderId="49" xfId="0" applyNumberFormat="1" applyFont="1" applyFill="1" applyBorder="1" applyAlignment="1">
      <alignment horizontal="center" vertical="center"/>
    </xf>
    <xf numFmtId="3" fontId="4" fillId="2" borderId="51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 wrapText="1"/>
    </xf>
    <xf numFmtId="3" fontId="4" fillId="2" borderId="56" xfId="0" applyNumberFormat="1" applyFont="1" applyFill="1" applyBorder="1" applyAlignment="1">
      <alignment horizontal="center" vertical="center" wrapText="1"/>
    </xf>
    <xf numFmtId="3" fontId="2" fillId="3" borderId="59" xfId="0" applyNumberFormat="1" applyFont="1" applyFill="1" applyBorder="1" applyAlignment="1">
      <alignment horizontal="center" vertical="center" wrapText="1"/>
    </xf>
    <xf numFmtId="164" fontId="23" fillId="3" borderId="0" xfId="0" applyNumberFormat="1" applyFont="1" applyFill="1" applyBorder="1" applyAlignment="1" applyProtection="1">
      <alignment horizontal="left"/>
    </xf>
    <xf numFmtId="0" fontId="23" fillId="3" borderId="0" xfId="0" applyFont="1" applyFill="1" applyBorder="1" applyAlignment="1">
      <alignment horizontal="left"/>
    </xf>
    <xf numFmtId="44" fontId="24" fillId="3" borderId="0" xfId="0" applyNumberFormat="1" applyFont="1" applyFill="1" applyBorder="1" applyAlignment="1">
      <alignment horizontal="left"/>
    </xf>
    <xf numFmtId="0" fontId="23" fillId="3" borderId="20" xfId="0" applyFont="1" applyFill="1" applyBorder="1" applyAlignment="1">
      <alignment horizontal="left"/>
    </xf>
    <xf numFmtId="0" fontId="23" fillId="3" borderId="53" xfId="0" applyFont="1" applyFill="1" applyBorder="1" applyAlignment="1">
      <alignment horizontal="left"/>
    </xf>
    <xf numFmtId="164" fontId="23" fillId="0" borderId="0" xfId="0" applyNumberFormat="1" applyFont="1" applyBorder="1" applyAlignment="1" applyProtection="1">
      <alignment horizontal="left"/>
    </xf>
    <xf numFmtId="0" fontId="23" fillId="0" borderId="0" xfId="0" applyFont="1" applyBorder="1" applyAlignment="1">
      <alignment horizontal="left"/>
    </xf>
    <xf numFmtId="44" fontId="24" fillId="0" borderId="0" xfId="1" applyFont="1" applyBorder="1" applyAlignment="1">
      <alignment horizontal="left"/>
    </xf>
    <xf numFmtId="3" fontId="4" fillId="2" borderId="29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Border="1" applyAlignment="1" applyProtection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44" fontId="3" fillId="0" borderId="0" xfId="1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169" fontId="4" fillId="3" borderId="0" xfId="0" applyNumberFormat="1" applyFont="1" applyFill="1" applyBorder="1" applyAlignment="1">
      <alignment vertical="center" wrapText="1"/>
    </xf>
    <xf numFmtId="44" fontId="3" fillId="0" borderId="0" xfId="1" applyFont="1" applyAlignment="1">
      <alignment vertical="center" wrapText="1"/>
    </xf>
    <xf numFmtId="164" fontId="23" fillId="3" borderId="0" xfId="0" applyNumberFormat="1" applyFont="1" applyFill="1" applyBorder="1" applyAlignment="1" applyProtection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169" fontId="4" fillId="3" borderId="0" xfId="0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44" fontId="3" fillId="0" borderId="0" xfId="1" applyFont="1" applyBorder="1" applyAlignment="1">
      <alignment horizontal="center" vertical="center" wrapText="1"/>
    </xf>
    <xf numFmtId="169" fontId="27" fillId="3" borderId="0" xfId="0" applyNumberFormat="1" applyFont="1" applyFill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169" fontId="9" fillId="3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69" fontId="4" fillId="2" borderId="5" xfId="0" applyNumberFormat="1" applyFont="1" applyFill="1" applyBorder="1" applyAlignment="1">
      <alignment horizontal="center" vertical="center"/>
    </xf>
    <xf numFmtId="164" fontId="27" fillId="3" borderId="0" xfId="0" applyNumberFormat="1" applyFont="1" applyFill="1" applyBorder="1" applyAlignment="1" applyProtection="1">
      <alignment vertical="center" wrapText="1"/>
    </xf>
    <xf numFmtId="3" fontId="2" fillId="3" borderId="29" xfId="0" applyNumberFormat="1" applyFont="1" applyFill="1" applyBorder="1" applyAlignment="1">
      <alignment horizontal="center" vertical="center" wrapText="1"/>
    </xf>
    <xf numFmtId="169" fontId="7" fillId="3" borderId="0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8" fillId="3" borderId="0" xfId="0" applyFont="1" applyFill="1" applyBorder="1" applyAlignment="1">
      <alignment vertical="center" wrapText="1"/>
    </xf>
    <xf numFmtId="0" fontId="27" fillId="3" borderId="0" xfId="0" applyFont="1" applyFill="1" applyAlignment="1">
      <alignment vertical="center" wrapText="1"/>
    </xf>
    <xf numFmtId="3" fontId="2" fillId="3" borderId="53" xfId="0" applyNumberFormat="1" applyFont="1" applyFill="1" applyBorder="1" applyAlignment="1">
      <alignment horizontal="center" vertical="center" wrapText="1"/>
    </xf>
    <xf numFmtId="169" fontId="3" fillId="3" borderId="0" xfId="0" applyNumberFormat="1" applyFont="1" applyFill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169" fontId="20" fillId="3" borderId="0" xfId="0" applyNumberFormat="1" applyFont="1" applyFill="1" applyBorder="1" applyAlignment="1">
      <alignment vertical="center" wrapText="1"/>
    </xf>
    <xf numFmtId="3" fontId="2" fillId="3" borderId="53" xfId="0" applyNumberFormat="1" applyFont="1" applyFill="1" applyBorder="1" applyAlignment="1">
      <alignment horizontal="center" vertical="center"/>
    </xf>
    <xf numFmtId="3" fontId="2" fillId="3" borderId="48" xfId="0" applyNumberFormat="1" applyFont="1" applyFill="1" applyBorder="1" applyAlignment="1">
      <alignment horizontal="center" vertical="center"/>
    </xf>
    <xf numFmtId="3" fontId="4" fillId="2" borderId="51" xfId="0" applyNumberFormat="1" applyFont="1" applyFill="1" applyBorder="1" applyAlignment="1">
      <alignment horizontal="center" vertical="center"/>
    </xf>
    <xf numFmtId="0" fontId="4" fillId="8" borderId="69" xfId="0" applyNumberFormat="1" applyFont="1" applyFill="1" applyBorder="1" applyAlignment="1">
      <alignment horizontal="center" vertical="center"/>
    </xf>
    <xf numFmtId="3" fontId="4" fillId="2" borderId="5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7" fillId="0" borderId="0" xfId="0" applyFont="1" applyBorder="1" applyAlignment="1">
      <alignment horizontal="left" vertical="top" wrapText="1"/>
    </xf>
    <xf numFmtId="49" fontId="30" fillId="0" borderId="14" xfId="0" applyNumberFormat="1" applyFont="1" applyBorder="1" applyAlignment="1" applyProtection="1">
      <alignment horizontal="right"/>
    </xf>
    <xf numFmtId="49" fontId="30" fillId="0" borderId="0" xfId="0" applyNumberFormat="1" applyFont="1" applyBorder="1" applyAlignment="1" applyProtection="1">
      <alignment horizontal="right"/>
    </xf>
    <xf numFmtId="49" fontId="18" fillId="0" borderId="0" xfId="0" applyNumberFormat="1" applyFont="1" applyBorder="1" applyAlignment="1" applyProtection="1">
      <alignment horizontal="right"/>
    </xf>
    <xf numFmtId="0" fontId="19" fillId="0" borderId="9" xfId="0" applyFont="1" applyBorder="1"/>
    <xf numFmtId="0" fontId="19" fillId="0" borderId="0" xfId="0" applyFont="1" applyBorder="1"/>
    <xf numFmtId="0" fontId="19" fillId="0" borderId="0" xfId="0" applyFont="1"/>
    <xf numFmtId="164" fontId="2" fillId="3" borderId="0" xfId="0" applyNumberFormat="1" applyFont="1" applyFill="1" applyBorder="1" applyProtection="1"/>
    <xf numFmtId="0" fontId="19" fillId="0" borderId="0" xfId="0" applyFont="1" applyBorder="1" applyProtection="1"/>
    <xf numFmtId="0" fontId="3" fillId="0" borderId="0" xfId="0" applyFont="1" applyProtection="1"/>
    <xf numFmtId="0" fontId="19" fillId="0" borderId="0" xfId="0" applyFo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Protection="1"/>
    <xf numFmtId="0" fontId="20" fillId="0" borderId="0" xfId="0" applyFont="1" applyBorder="1" applyAlignment="1" applyProtection="1">
      <alignment horizontal="left" vertical="center"/>
    </xf>
    <xf numFmtId="164" fontId="20" fillId="0" borderId="0" xfId="0" applyNumberFormat="1" applyFont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2" xfId="0" applyFont="1" applyBorder="1" applyAlignment="1" applyProtection="1">
      <alignment vertical="top"/>
    </xf>
    <xf numFmtId="0" fontId="20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3" fillId="0" borderId="0" xfId="0" applyFont="1"/>
    <xf numFmtId="0" fontId="34" fillId="0" borderId="0" xfId="0" applyFont="1"/>
    <xf numFmtId="0" fontId="2" fillId="5" borderId="0" xfId="0" applyFont="1" applyFill="1"/>
    <xf numFmtId="164" fontId="35" fillId="0" borderId="0" xfId="0" applyNumberFormat="1" applyFont="1" applyBorder="1" applyProtection="1"/>
    <xf numFmtId="0" fontId="36" fillId="0" borderId="0" xfId="0" applyFont="1" applyBorder="1"/>
    <xf numFmtId="0" fontId="35" fillId="0" borderId="0" xfId="0" applyFont="1" applyBorder="1"/>
    <xf numFmtId="164" fontId="35" fillId="0" borderId="0" xfId="0" applyNumberFormat="1" applyFont="1" applyProtection="1"/>
    <xf numFmtId="0" fontId="36" fillId="0" borderId="0" xfId="0" applyFont="1"/>
    <xf numFmtId="0" fontId="35" fillId="0" borderId="0" xfId="0" applyFont="1"/>
    <xf numFmtId="164" fontId="32" fillId="0" borderId="0" xfId="0" applyNumberFormat="1" applyFont="1" applyProtection="1"/>
    <xf numFmtId="0" fontId="39" fillId="0" borderId="0" xfId="0" applyFont="1"/>
    <xf numFmtId="0" fontId="32" fillId="0" borderId="0" xfId="0" applyFont="1"/>
    <xf numFmtId="166" fontId="2" fillId="0" borderId="0" xfId="0" applyNumberFormat="1" applyFont="1"/>
    <xf numFmtId="0" fontId="12" fillId="0" borderId="78" xfId="0" applyFont="1" applyBorder="1" applyAlignment="1" applyProtection="1">
      <alignment horizontal="center" vertical="center"/>
    </xf>
    <xf numFmtId="0" fontId="12" fillId="0" borderId="79" xfId="0" applyFont="1" applyBorder="1" applyAlignment="1" applyProtection="1">
      <alignment horizontal="center" vertical="center"/>
    </xf>
    <xf numFmtId="0" fontId="21" fillId="0" borderId="78" xfId="0" applyFont="1" applyBorder="1" applyAlignment="1" applyProtection="1">
      <alignment horizontal="center" vertical="center"/>
    </xf>
    <xf numFmtId="0" fontId="21" fillId="0" borderId="79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49" fontId="2" fillId="7" borderId="23" xfId="0" applyNumberFormat="1" applyFont="1" applyFill="1" applyBorder="1" applyAlignment="1">
      <alignment horizontal="center"/>
    </xf>
    <xf numFmtId="49" fontId="2" fillId="7" borderId="2" xfId="0" applyNumberFormat="1" applyFont="1" applyFill="1" applyBorder="1" applyAlignment="1">
      <alignment horizontal="center"/>
    </xf>
    <xf numFmtId="49" fontId="2" fillId="7" borderId="73" xfId="0" applyNumberFormat="1" applyFont="1" applyFill="1" applyBorder="1" applyAlignment="1">
      <alignment horizontal="center"/>
    </xf>
    <xf numFmtId="49" fontId="4" fillId="0" borderId="74" xfId="0" applyNumberFormat="1" applyFont="1" applyBorder="1" applyAlignment="1" applyProtection="1">
      <alignment horizontal="right" vertical="center"/>
    </xf>
    <xf numFmtId="49" fontId="4" fillId="0" borderId="75" xfId="0" applyNumberFormat="1" applyFont="1" applyBorder="1" applyAlignment="1" applyProtection="1">
      <alignment horizontal="right" vertical="center"/>
    </xf>
    <xf numFmtId="166" fontId="29" fillId="9" borderId="23" xfId="0" applyNumberFormat="1" applyFont="1" applyFill="1" applyBorder="1" applyAlignment="1">
      <alignment horizontal="center" vertical="center"/>
    </xf>
    <xf numFmtId="166" fontId="29" fillId="9" borderId="73" xfId="0" applyNumberFormat="1" applyFont="1" applyFill="1" applyBorder="1" applyAlignment="1">
      <alignment horizontal="center" vertical="center"/>
    </xf>
    <xf numFmtId="49" fontId="31" fillId="10" borderId="3" xfId="0" applyNumberFormat="1" applyFont="1" applyFill="1" applyBorder="1" applyAlignment="1" applyProtection="1">
      <alignment horizontal="left" vertical="center"/>
    </xf>
    <xf numFmtId="49" fontId="31" fillId="10" borderId="4" xfId="0" applyNumberFormat="1" applyFont="1" applyFill="1" applyBorder="1" applyAlignment="1" applyProtection="1">
      <alignment horizontal="left" vertical="center"/>
    </xf>
    <xf numFmtId="49" fontId="31" fillId="10" borderId="5" xfId="0" applyNumberFormat="1" applyFont="1" applyFill="1" applyBorder="1" applyAlignment="1" applyProtection="1">
      <alignment horizontal="left" vertical="center"/>
    </xf>
    <xf numFmtId="0" fontId="12" fillId="0" borderId="45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32" fillId="0" borderId="76" xfId="0" applyFont="1" applyBorder="1" applyAlignment="1" applyProtection="1">
      <alignment horizontal="center" vertical="center"/>
    </xf>
    <xf numFmtId="0" fontId="32" fillId="0" borderId="77" xfId="0" applyFont="1" applyBorder="1" applyAlignment="1" applyProtection="1">
      <alignment horizontal="center" vertical="center"/>
    </xf>
    <xf numFmtId="14" fontId="4" fillId="2" borderId="70" xfId="0" applyNumberFormat="1" applyFont="1" applyFill="1" applyBorder="1" applyAlignment="1">
      <alignment horizontal="center" vertical="center" wrapText="1"/>
    </xf>
    <xf numFmtId="14" fontId="4" fillId="2" borderId="55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left" vertical="center" wrapText="1"/>
    </xf>
    <xf numFmtId="14" fontId="4" fillId="2" borderId="71" xfId="0" applyNumberFormat="1" applyFont="1" applyFill="1" applyBorder="1" applyAlignment="1">
      <alignment horizontal="left" vertical="center" wrapText="1"/>
    </xf>
    <xf numFmtId="14" fontId="4" fillId="2" borderId="7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14" fontId="4" fillId="2" borderId="56" xfId="0" applyNumberFormat="1" applyFont="1" applyFill="1" applyBorder="1" applyAlignment="1" applyProtection="1">
      <alignment horizontal="center" vertical="center" wrapText="1"/>
      <protection locked="0"/>
    </xf>
    <xf numFmtId="44" fontId="4" fillId="2" borderId="56" xfId="1" applyFont="1" applyFill="1" applyBorder="1" applyAlignment="1" applyProtection="1">
      <alignment horizontal="center" vertical="center" wrapText="1"/>
      <protection locked="0"/>
    </xf>
    <xf numFmtId="44" fontId="4" fillId="2" borderId="57" xfId="1" applyFont="1" applyFill="1" applyBorder="1" applyAlignment="1" applyProtection="1">
      <alignment horizontal="center" vertical="center" wrapText="1"/>
      <protection locked="0"/>
    </xf>
    <xf numFmtId="14" fontId="2" fillId="3" borderId="67" xfId="0" applyNumberFormat="1" applyFont="1" applyFill="1" applyBorder="1" applyAlignment="1">
      <alignment horizontal="center" vertical="center" wrapText="1"/>
    </xf>
    <xf numFmtId="14" fontId="2" fillId="3" borderId="47" xfId="0" applyNumberFormat="1" applyFont="1" applyFill="1" applyBorder="1" applyAlignment="1">
      <alignment horizontal="center" vertical="center" wrapText="1"/>
    </xf>
    <xf numFmtId="14" fontId="2" fillId="3" borderId="48" xfId="0" applyNumberFormat="1" applyFont="1" applyFill="1" applyBorder="1" applyAlignment="1">
      <alignment horizontal="left" vertical="center" wrapText="1"/>
    </xf>
    <xf numFmtId="14" fontId="2" fillId="3" borderId="48" xfId="0" applyNumberFormat="1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14" fontId="2" fillId="3" borderId="48" xfId="0" applyNumberFormat="1" applyFont="1" applyFill="1" applyBorder="1" applyAlignment="1" applyProtection="1">
      <alignment horizontal="center" vertical="center" wrapText="1"/>
      <protection locked="0"/>
    </xf>
    <xf numFmtId="44" fontId="2" fillId="3" borderId="48" xfId="1" applyFont="1" applyFill="1" applyBorder="1" applyAlignment="1" applyProtection="1">
      <alignment horizontal="center" vertical="center" wrapText="1"/>
      <protection locked="0"/>
    </xf>
    <xf numFmtId="14" fontId="4" fillId="2" borderId="68" xfId="0" applyNumberFormat="1" applyFont="1" applyFill="1" applyBorder="1" applyAlignment="1">
      <alignment horizontal="center" vertical="center" wrapText="1"/>
    </xf>
    <xf numFmtId="14" fontId="4" fillId="2" borderId="50" xfId="0" applyNumberFormat="1" applyFont="1" applyFill="1" applyBorder="1" applyAlignment="1">
      <alignment horizontal="center" vertical="center" wrapText="1"/>
    </xf>
    <xf numFmtId="14" fontId="4" fillId="2" borderId="51" xfId="0" applyNumberFormat="1" applyFont="1" applyFill="1" applyBorder="1" applyAlignment="1">
      <alignment horizontal="left" vertical="center" wrapText="1"/>
    </xf>
    <xf numFmtId="14" fontId="4" fillId="2" borderId="51" xfId="0" applyNumberFormat="1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14" fontId="4" fillId="2" borderId="51" xfId="0" applyNumberFormat="1" applyFont="1" applyFill="1" applyBorder="1" applyAlignment="1" applyProtection="1">
      <alignment horizontal="center" vertical="center" wrapText="1"/>
      <protection locked="0"/>
    </xf>
    <xf numFmtId="44" fontId="4" fillId="2" borderId="51" xfId="1" applyFont="1" applyFill="1" applyBorder="1" applyAlignment="1" applyProtection="1">
      <alignment horizontal="center" vertical="center" wrapText="1"/>
      <protection locked="0"/>
    </xf>
    <xf numFmtId="44" fontId="4" fillId="2" borderId="52" xfId="1" applyFont="1" applyFill="1" applyBorder="1" applyAlignment="1" applyProtection="1">
      <alignment horizontal="center" vertical="center" wrapText="1"/>
      <protection locked="0"/>
    </xf>
    <xf numFmtId="14" fontId="2" fillId="3" borderId="66" xfId="0" applyNumberFormat="1" applyFont="1" applyFill="1" applyBorder="1" applyAlignment="1">
      <alignment horizontal="center" vertical="center" wrapText="1"/>
    </xf>
    <xf numFmtId="14" fontId="2" fillId="3" borderId="20" xfId="0" applyNumberFormat="1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left" vertical="center"/>
    </xf>
    <xf numFmtId="14" fontId="2" fillId="3" borderId="53" xfId="0" applyNumberFormat="1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14" fontId="2" fillId="3" borderId="53" xfId="0" applyNumberFormat="1" applyFont="1" applyFill="1" applyBorder="1" applyAlignment="1" applyProtection="1">
      <alignment horizontal="center" vertical="center" wrapText="1"/>
      <protection locked="0"/>
    </xf>
    <xf numFmtId="44" fontId="2" fillId="3" borderId="65" xfId="1" applyFont="1" applyFill="1" applyBorder="1" applyAlignment="1" applyProtection="1">
      <alignment horizontal="center" vertical="center"/>
      <protection locked="0"/>
    </xf>
    <xf numFmtId="44" fontId="2" fillId="3" borderId="20" xfId="1" applyFont="1" applyFill="1" applyBorder="1" applyAlignment="1" applyProtection="1">
      <alignment horizontal="center" vertical="center"/>
      <protection locked="0"/>
    </xf>
    <xf numFmtId="14" fontId="2" fillId="3" borderId="53" xfId="0" applyNumberFormat="1" applyFont="1" applyFill="1" applyBorder="1" applyAlignment="1">
      <alignment horizontal="left" vertical="center" wrapText="1"/>
    </xf>
    <xf numFmtId="44" fontId="2" fillId="3" borderId="53" xfId="1" applyFont="1" applyFill="1" applyBorder="1" applyAlignment="1" applyProtection="1">
      <alignment horizontal="center" vertical="center" wrapText="1"/>
      <protection locked="0"/>
    </xf>
    <xf numFmtId="14" fontId="2" fillId="3" borderId="53" xfId="0" applyNumberFormat="1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left" vertical="center"/>
    </xf>
    <xf numFmtId="0" fontId="2" fillId="3" borderId="66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14" fontId="2" fillId="3" borderId="65" xfId="0" applyNumberFormat="1" applyFont="1" applyFill="1" applyBorder="1" applyAlignment="1" applyProtection="1">
      <alignment horizontal="center" vertical="center"/>
      <protection locked="0"/>
    </xf>
    <xf numFmtId="14" fontId="2" fillId="3" borderId="66" xfId="0" applyNumberFormat="1" applyFont="1" applyFill="1" applyBorder="1" applyAlignment="1" applyProtection="1">
      <alignment horizontal="center" vertical="center"/>
      <protection locked="0"/>
    </xf>
    <xf numFmtId="14" fontId="2" fillId="3" borderId="20" xfId="0" applyNumberFormat="1" applyFont="1" applyFill="1" applyBorder="1" applyAlignment="1" applyProtection="1">
      <alignment horizontal="center" vertical="center"/>
      <protection locked="0"/>
    </xf>
    <xf numFmtId="49" fontId="2" fillId="3" borderId="53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53" xfId="0" applyNumberFormat="1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left" vertical="center" wrapText="1"/>
    </xf>
    <xf numFmtId="14" fontId="2" fillId="3" borderId="64" xfId="0" applyNumberFormat="1" applyFont="1" applyFill="1" applyBorder="1" applyAlignment="1">
      <alignment horizontal="center" vertical="center" wrapText="1"/>
    </xf>
    <xf numFmtId="14" fontId="2" fillId="3" borderId="29" xfId="0" applyNumberFormat="1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left" wrapText="1"/>
    </xf>
    <xf numFmtId="17" fontId="2" fillId="3" borderId="53" xfId="0" applyNumberFormat="1" applyFont="1" applyFill="1" applyBorder="1" applyAlignment="1">
      <alignment horizontal="left" vertical="center" wrapText="1"/>
    </xf>
    <xf numFmtId="169" fontId="25" fillId="3" borderId="53" xfId="0" applyNumberFormat="1" applyFont="1" applyFill="1" applyBorder="1" applyAlignment="1">
      <alignment horizontal="center" vertical="center" wrapText="1"/>
    </xf>
    <xf numFmtId="0" fontId="25" fillId="3" borderId="53" xfId="0" applyFont="1" applyFill="1" applyBorder="1" applyAlignment="1">
      <alignment horizontal="left" vertical="center" wrapText="1"/>
    </xf>
    <xf numFmtId="0" fontId="25" fillId="3" borderId="65" xfId="0" applyFont="1" applyFill="1" applyBorder="1" applyAlignment="1">
      <alignment horizontal="left" vertical="center" wrapText="1"/>
    </xf>
    <xf numFmtId="0" fontId="25" fillId="3" borderId="66" xfId="0" applyFont="1" applyFill="1" applyBorder="1" applyAlignment="1">
      <alignment horizontal="left" vertical="center" wrapText="1"/>
    </xf>
    <xf numFmtId="0" fontId="25" fillId="3" borderId="20" xfId="0" applyFont="1" applyFill="1" applyBorder="1" applyAlignment="1">
      <alignment horizontal="left" vertical="center" wrapText="1"/>
    </xf>
    <xf numFmtId="49" fontId="2" fillId="3" borderId="65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66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0" xfId="0" applyNumberFormat="1" applyFont="1" applyFill="1" applyBorder="1" applyAlignment="1" applyProtection="1">
      <alignment horizontal="center" vertical="center" wrapText="1"/>
      <protection locked="0"/>
    </xf>
    <xf numFmtId="44" fontId="25" fillId="3" borderId="65" xfId="1" applyFont="1" applyFill="1" applyBorder="1" applyAlignment="1">
      <alignment horizontal="center" vertical="center" wrapText="1"/>
    </xf>
    <xf numFmtId="44" fontId="25" fillId="3" borderId="20" xfId="1" applyFont="1" applyFill="1" applyBorder="1" applyAlignment="1">
      <alignment horizontal="center" vertical="center" wrapText="1"/>
    </xf>
    <xf numFmtId="1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65" xfId="0" applyNumberFormat="1" applyFont="1" applyFill="1" applyBorder="1" applyAlignment="1">
      <alignment horizontal="center" vertical="center" wrapText="1"/>
    </xf>
    <xf numFmtId="169" fontId="2" fillId="3" borderId="20" xfId="0" applyNumberFormat="1" applyFont="1" applyFill="1" applyBorder="1" applyAlignment="1">
      <alignment horizontal="center" vertical="center" wrapText="1"/>
    </xf>
    <xf numFmtId="49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29" xfId="0" applyFont="1" applyFill="1" applyBorder="1" applyAlignment="1">
      <alignment horizontal="left" vertical="center" wrapText="1"/>
    </xf>
    <xf numFmtId="169" fontId="2" fillId="3" borderId="29" xfId="0" applyNumberFormat="1" applyFont="1" applyFill="1" applyBorder="1" applyAlignment="1">
      <alignment horizontal="center" vertical="center" wrapText="1"/>
    </xf>
    <xf numFmtId="169" fontId="9" fillId="3" borderId="0" xfId="0" applyNumberFormat="1" applyFont="1" applyFill="1" applyBorder="1" applyAlignment="1">
      <alignment horizontal="center" vertical="center"/>
    </xf>
    <xf numFmtId="14" fontId="4" fillId="2" borderId="63" xfId="0" applyNumberFormat="1" applyFont="1" applyFill="1" applyBorder="1" applyAlignment="1">
      <alignment horizontal="center" vertical="center" wrapText="1"/>
    </xf>
    <xf numFmtId="14" fontId="4" fillId="2" borderId="56" xfId="0" applyNumberFormat="1" applyFont="1" applyFill="1" applyBorder="1" applyAlignment="1">
      <alignment horizontal="center" vertical="center" wrapText="1"/>
    </xf>
    <xf numFmtId="0" fontId="26" fillId="2" borderId="56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center" vertical="center" wrapText="1"/>
    </xf>
    <xf numFmtId="169" fontId="4" fillId="2" borderId="56" xfId="0" applyNumberFormat="1" applyFont="1" applyFill="1" applyBorder="1" applyAlignment="1">
      <alignment horizontal="center" vertical="center" wrapText="1"/>
    </xf>
    <xf numFmtId="169" fontId="4" fillId="2" borderId="57" xfId="0" applyNumberFormat="1" applyFont="1" applyFill="1" applyBorder="1" applyAlignment="1">
      <alignment horizontal="center" vertical="center" wrapText="1"/>
    </xf>
    <xf numFmtId="14" fontId="4" fillId="2" borderId="61" xfId="0" applyNumberFormat="1" applyFont="1" applyFill="1" applyBorder="1" applyAlignment="1">
      <alignment horizontal="center" vertical="center" wrapText="1"/>
    </xf>
    <xf numFmtId="14" fontId="4" fillId="2" borderId="53" xfId="0" applyNumberFormat="1" applyFont="1" applyFill="1" applyBorder="1" applyAlignment="1">
      <alignment horizontal="center" vertical="center" wrapText="1"/>
    </xf>
    <xf numFmtId="0" fontId="26" fillId="2" borderId="53" xfId="0" applyFont="1" applyFill="1" applyBorder="1" applyAlignment="1">
      <alignment horizontal="left" vertical="center" wrapText="1"/>
    </xf>
    <xf numFmtId="14" fontId="4" fillId="2" borderId="5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3" xfId="0" applyFont="1" applyFill="1" applyBorder="1" applyAlignment="1">
      <alignment horizontal="center" vertical="center" wrapText="1"/>
    </xf>
    <xf numFmtId="169" fontId="4" fillId="2" borderId="53" xfId="0" applyNumberFormat="1" applyFont="1" applyFill="1" applyBorder="1" applyAlignment="1">
      <alignment horizontal="center" vertical="center" wrapText="1"/>
    </xf>
    <xf numFmtId="169" fontId="4" fillId="2" borderId="54" xfId="0" applyNumberFormat="1" applyFont="1" applyFill="1" applyBorder="1" applyAlignment="1">
      <alignment horizontal="center" vertical="center" wrapText="1"/>
    </xf>
    <xf numFmtId="14" fontId="4" fillId="2" borderId="62" xfId="0" applyNumberFormat="1" applyFont="1" applyFill="1" applyBorder="1" applyAlignment="1">
      <alignment horizontal="center" vertical="center" wrapText="1"/>
    </xf>
    <xf numFmtId="14" fontId="4" fillId="2" borderId="29" xfId="0" applyNumberFormat="1" applyFont="1" applyFill="1" applyBorder="1" applyAlignment="1">
      <alignment horizontal="center" vertical="center" wrapText="1"/>
    </xf>
    <xf numFmtId="0" fontId="26" fillId="2" borderId="53" xfId="0" applyFont="1" applyFill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horizontal="left" vertical="center" wrapText="1"/>
    </xf>
    <xf numFmtId="49" fontId="4" fillId="2" borderId="53" xfId="0" applyNumberFormat="1" applyFont="1" applyFill="1" applyBorder="1" applyAlignment="1" applyProtection="1">
      <alignment horizontal="center" vertical="center" wrapText="1"/>
      <protection locked="0"/>
    </xf>
    <xf numFmtId="169" fontId="7" fillId="3" borderId="0" xfId="0" applyNumberFormat="1" applyFont="1" applyFill="1" applyBorder="1" applyAlignment="1">
      <alignment horizontal="center" vertical="center" wrapText="1"/>
    </xf>
    <xf numFmtId="14" fontId="2" fillId="3" borderId="58" xfId="0" applyNumberFormat="1" applyFont="1" applyFill="1" applyBorder="1" applyAlignment="1">
      <alignment horizontal="center" vertical="center" wrapText="1"/>
    </xf>
    <xf numFmtId="14" fontId="2" fillId="3" borderId="59" xfId="0" applyNumberFormat="1" applyFont="1" applyFill="1" applyBorder="1" applyAlignment="1">
      <alignment horizontal="center" vertical="center" wrapText="1"/>
    </xf>
    <xf numFmtId="0" fontId="25" fillId="3" borderId="59" xfId="0" applyFont="1" applyFill="1" applyBorder="1" applyAlignment="1">
      <alignment vertical="center" wrapText="1"/>
    </xf>
    <xf numFmtId="14" fontId="2" fillId="3" borderId="59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59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59" xfId="0" applyNumberFormat="1" applyFont="1" applyFill="1" applyBorder="1" applyAlignment="1">
      <alignment horizontal="center" vertical="center" wrapText="1"/>
    </xf>
    <xf numFmtId="14" fontId="4" fillId="2" borderId="60" xfId="0" applyNumberFormat="1" applyFont="1" applyFill="1" applyBorder="1" applyAlignment="1">
      <alignment horizontal="center" vertical="center" wrapText="1"/>
    </xf>
    <xf numFmtId="14" fontId="4" fillId="2" borderId="51" xfId="0" applyNumberFormat="1" applyFont="1" applyFill="1" applyBorder="1" applyAlignment="1">
      <alignment horizontal="center" vertical="center" wrapText="1"/>
    </xf>
    <xf numFmtId="0" fontId="26" fillId="2" borderId="51" xfId="0" applyFont="1" applyFill="1" applyBorder="1" applyAlignment="1">
      <alignment vertical="center" wrapText="1"/>
    </xf>
    <xf numFmtId="49" fontId="4" fillId="2" borderId="51" xfId="0" applyNumberFormat="1" applyFont="1" applyFill="1" applyBorder="1" applyAlignment="1" applyProtection="1">
      <alignment horizontal="center" vertical="center" wrapText="1"/>
      <protection locked="0"/>
    </xf>
    <xf numFmtId="169" fontId="4" fillId="2" borderId="51" xfId="0" applyNumberFormat="1" applyFont="1" applyFill="1" applyBorder="1" applyAlignment="1">
      <alignment horizontal="center" vertical="center" wrapText="1"/>
    </xf>
    <xf numFmtId="169" fontId="4" fillId="2" borderId="52" xfId="0" applyNumberFormat="1" applyFont="1" applyFill="1" applyBorder="1" applyAlignment="1">
      <alignment horizontal="center" vertical="center" wrapText="1"/>
    </xf>
    <xf numFmtId="0" fontId="26" fillId="2" borderId="56" xfId="0" applyFont="1" applyFill="1" applyBorder="1" applyAlignment="1">
      <alignment vertical="center" wrapText="1"/>
    </xf>
    <xf numFmtId="14" fontId="2" fillId="2" borderId="5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6" xfId="0" applyNumberFormat="1" applyFont="1" applyFill="1" applyBorder="1" applyAlignment="1" applyProtection="1">
      <alignment horizontal="center" vertical="center" wrapText="1"/>
      <protection locked="0"/>
    </xf>
    <xf numFmtId="169" fontId="4" fillId="2" borderId="20" xfId="0" applyNumberFormat="1" applyFont="1" applyFill="1" applyBorder="1" applyAlignment="1">
      <alignment horizontal="center" vertical="center" wrapText="1"/>
    </xf>
    <xf numFmtId="14" fontId="4" fillId="2" borderId="20" xfId="0" applyNumberFormat="1" applyFont="1" applyFill="1" applyBorder="1" applyAlignment="1">
      <alignment horizontal="center" vertical="center" wrapText="1"/>
    </xf>
    <xf numFmtId="14" fontId="2" fillId="2" borderId="53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48" xfId="0" applyNumberFormat="1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14" fontId="2" fillId="3" borderId="48" xfId="0" applyNumberFormat="1" applyFont="1" applyFill="1" applyBorder="1" applyAlignment="1">
      <alignment horizontal="center" vertical="center" wrapText="1"/>
    </xf>
    <xf numFmtId="0" fontId="25" fillId="3" borderId="48" xfId="0" applyFont="1" applyFill="1" applyBorder="1" applyAlignment="1">
      <alignment vertical="center" wrapText="1"/>
    </xf>
    <xf numFmtId="49" fontId="2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166" fontId="19" fillId="6" borderId="23" xfId="0" applyNumberFormat="1" applyFont="1" applyFill="1" applyBorder="1" applyAlignment="1" applyProtection="1">
      <alignment horizontal="center" vertical="center"/>
      <protection locked="0"/>
    </xf>
    <xf numFmtId="166" fontId="19" fillId="6" borderId="24" xfId="0" applyNumberFormat="1" applyFont="1" applyFill="1" applyBorder="1" applyAlignment="1" applyProtection="1">
      <alignment horizontal="center" vertical="center"/>
      <protection locked="0"/>
    </xf>
    <xf numFmtId="0" fontId="11" fillId="4" borderId="32" xfId="0" applyFont="1" applyFill="1" applyBorder="1" applyAlignment="1">
      <alignment horizontal="left" vertical="center"/>
    </xf>
    <xf numFmtId="0" fontId="11" fillId="4" borderId="28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0" fontId="15" fillId="0" borderId="33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166" fontId="4" fillId="2" borderId="12" xfId="0" applyNumberFormat="1" applyFont="1" applyFill="1" applyBorder="1" applyAlignment="1" applyProtection="1">
      <alignment horizontal="center" vertical="center"/>
      <protection locked="0"/>
    </xf>
    <xf numFmtId="166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106679</xdr:colOff>
      <xdr:row>0</xdr:row>
      <xdr:rowOff>83820</xdr:rowOff>
    </xdr:from>
    <xdr:to>
      <xdr:col>3</xdr:col>
      <xdr:colOff>923924</xdr:colOff>
      <xdr:row>3</xdr:row>
      <xdr:rowOff>76200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4" y="83820"/>
          <a:ext cx="1122045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%2002\OneDrive\&#193;rea%20de%20Trabalho\contabilidade-ka\PRESTA&#199;&#195;O%20DE%20CONTAS\Presta&#231;&#227;o%20de%20contas%202021\53.928-7%20SAUDE%20N&#186;043-2019\demonstrativos\demonstrativo%20saud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21"/>
      <sheetName val="FEVEREIRO 2021"/>
      <sheetName val="MARÇO 2021"/>
    </sheetNames>
    <sheetDataSet>
      <sheetData sheetId="0"/>
      <sheetData sheetId="1">
        <row r="12">
          <cell r="R12">
            <v>157925.40000000002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U142"/>
  <sheetViews>
    <sheetView tabSelected="1" workbookViewId="0"/>
  </sheetViews>
  <sheetFormatPr defaultColWidth="8.26953125" defaultRowHeight="29.5"/>
  <cols>
    <col min="1" max="1" width="3" style="156" customWidth="1"/>
    <col min="2" max="2" width="6.81640625" style="5" customWidth="1"/>
    <col min="3" max="3" width="4.54296875" style="5" customWidth="1"/>
    <col min="4" max="4" width="19.54296875" style="5" customWidth="1"/>
    <col min="5" max="5" width="16" style="5" customWidth="1"/>
    <col min="6" max="6" width="16.81640625" style="5" customWidth="1"/>
    <col min="7" max="7" width="18" style="5" customWidth="1"/>
    <col min="8" max="8" width="15.54296875" style="5" customWidth="1"/>
    <col min="9" max="9" width="10.26953125" style="5" customWidth="1"/>
    <col min="10" max="10" width="10.453125" style="5" customWidth="1"/>
    <col min="11" max="11" width="10.1796875" style="5" customWidth="1"/>
    <col min="12" max="12" width="13.54296875" style="5" customWidth="1"/>
    <col min="13" max="13" width="18.453125" style="5" customWidth="1"/>
    <col min="14" max="14" width="17.26953125" style="5" customWidth="1"/>
    <col min="15" max="15" width="10.7265625" style="5" customWidth="1"/>
    <col min="16" max="16" width="9.453125" style="5" customWidth="1"/>
    <col min="17" max="17" width="18.26953125" style="5" customWidth="1"/>
    <col min="18" max="18" width="18.7265625" style="5" customWidth="1"/>
    <col min="19" max="19" width="9.54296875" style="5" customWidth="1"/>
    <col min="20" max="20" width="15.81640625" style="5" customWidth="1"/>
    <col min="21" max="21" width="15.453125" style="5" customWidth="1"/>
    <col min="22" max="22" width="22.26953125" style="5" customWidth="1"/>
    <col min="23" max="23" width="10.54296875" style="5" hidden="1" customWidth="1"/>
    <col min="24" max="25" width="8.26953125" style="5"/>
    <col min="26" max="26" width="40.54296875" style="4" customWidth="1"/>
    <col min="27" max="27" width="13.26953125" style="5" customWidth="1"/>
    <col min="28" max="32" width="8.26953125" style="5"/>
    <col min="33" max="33" width="25" style="5" customWidth="1"/>
    <col min="34" max="255" width="8.26953125" style="5"/>
    <col min="256" max="256" width="1" style="5" customWidth="1"/>
    <col min="257" max="257" width="6.81640625" style="5" customWidth="1"/>
    <col min="258" max="258" width="6.7265625" style="5" customWidth="1"/>
    <col min="259" max="259" width="16.453125" style="5" customWidth="1"/>
    <col min="260" max="260" width="14.7265625" style="5" customWidth="1"/>
    <col min="261" max="261" width="16.81640625" style="5" customWidth="1"/>
    <col min="262" max="262" width="18" style="5" customWidth="1"/>
    <col min="263" max="263" width="17.81640625" style="5" customWidth="1"/>
    <col min="264" max="264" width="14" style="5" customWidth="1"/>
    <col min="265" max="265" width="12.7265625" style="5" customWidth="1"/>
    <col min="266" max="266" width="14" style="5" customWidth="1"/>
    <col min="267" max="267" width="15.81640625" style="5" customWidth="1"/>
    <col min="268" max="268" width="23.7265625" style="5" customWidth="1"/>
    <col min="269" max="270" width="16" style="5" customWidth="1"/>
    <col min="271" max="272" width="15.54296875" style="5" customWidth="1"/>
    <col min="273" max="273" width="12.7265625" style="5" customWidth="1"/>
    <col min="274" max="274" width="16" style="5" bestFit="1" customWidth="1"/>
    <col min="275" max="275" width="11.26953125" style="5" customWidth="1"/>
    <col min="276" max="276" width="14.7265625" style="5" customWidth="1"/>
    <col min="277" max="277" width="11.453125" style="5" customWidth="1"/>
    <col min="278" max="278" width="16.26953125" style="5" customWidth="1"/>
    <col min="279" max="279" width="10.54296875" style="5" bestFit="1" customWidth="1"/>
    <col min="280" max="511" width="8.26953125" style="5"/>
    <col min="512" max="512" width="1" style="5" customWidth="1"/>
    <col min="513" max="513" width="6.81640625" style="5" customWidth="1"/>
    <col min="514" max="514" width="6.7265625" style="5" customWidth="1"/>
    <col min="515" max="515" width="16.453125" style="5" customWidth="1"/>
    <col min="516" max="516" width="14.7265625" style="5" customWidth="1"/>
    <col min="517" max="517" width="16.81640625" style="5" customWidth="1"/>
    <col min="518" max="518" width="18" style="5" customWidth="1"/>
    <col min="519" max="519" width="17.81640625" style="5" customWidth="1"/>
    <col min="520" max="520" width="14" style="5" customWidth="1"/>
    <col min="521" max="521" width="12.7265625" style="5" customWidth="1"/>
    <col min="522" max="522" width="14" style="5" customWidth="1"/>
    <col min="523" max="523" width="15.81640625" style="5" customWidth="1"/>
    <col min="524" max="524" width="23.7265625" style="5" customWidth="1"/>
    <col min="525" max="526" width="16" style="5" customWidth="1"/>
    <col min="527" max="528" width="15.54296875" style="5" customWidth="1"/>
    <col min="529" max="529" width="12.7265625" style="5" customWidth="1"/>
    <col min="530" max="530" width="16" style="5" bestFit="1" customWidth="1"/>
    <col min="531" max="531" width="11.26953125" style="5" customWidth="1"/>
    <col min="532" max="532" width="14.7265625" style="5" customWidth="1"/>
    <col min="533" max="533" width="11.453125" style="5" customWidth="1"/>
    <col min="534" max="534" width="16.26953125" style="5" customWidth="1"/>
    <col min="535" max="535" width="10.54296875" style="5" bestFit="1" customWidth="1"/>
    <col min="536" max="767" width="8.26953125" style="5"/>
    <col min="768" max="768" width="1" style="5" customWidth="1"/>
    <col min="769" max="769" width="6.81640625" style="5" customWidth="1"/>
    <col min="770" max="770" width="6.7265625" style="5" customWidth="1"/>
    <col min="771" max="771" width="16.453125" style="5" customWidth="1"/>
    <col min="772" max="772" width="14.7265625" style="5" customWidth="1"/>
    <col min="773" max="773" width="16.81640625" style="5" customWidth="1"/>
    <col min="774" max="774" width="18" style="5" customWidth="1"/>
    <col min="775" max="775" width="17.81640625" style="5" customWidth="1"/>
    <col min="776" max="776" width="14" style="5" customWidth="1"/>
    <col min="777" max="777" width="12.7265625" style="5" customWidth="1"/>
    <col min="778" max="778" width="14" style="5" customWidth="1"/>
    <col min="779" max="779" width="15.81640625" style="5" customWidth="1"/>
    <col min="780" max="780" width="23.7265625" style="5" customWidth="1"/>
    <col min="781" max="782" width="16" style="5" customWidth="1"/>
    <col min="783" max="784" width="15.54296875" style="5" customWidth="1"/>
    <col min="785" max="785" width="12.7265625" style="5" customWidth="1"/>
    <col min="786" max="786" width="16" style="5" bestFit="1" customWidth="1"/>
    <col min="787" max="787" width="11.26953125" style="5" customWidth="1"/>
    <col min="788" max="788" width="14.7265625" style="5" customWidth="1"/>
    <col min="789" max="789" width="11.453125" style="5" customWidth="1"/>
    <col min="790" max="790" width="16.26953125" style="5" customWidth="1"/>
    <col min="791" max="791" width="10.54296875" style="5" bestFit="1" customWidth="1"/>
    <col min="792" max="1023" width="8.26953125" style="5"/>
    <col min="1024" max="1024" width="1" style="5" customWidth="1"/>
    <col min="1025" max="1025" width="6.81640625" style="5" customWidth="1"/>
    <col min="1026" max="1026" width="6.7265625" style="5" customWidth="1"/>
    <col min="1027" max="1027" width="16.453125" style="5" customWidth="1"/>
    <col min="1028" max="1028" width="14.7265625" style="5" customWidth="1"/>
    <col min="1029" max="1029" width="16.81640625" style="5" customWidth="1"/>
    <col min="1030" max="1030" width="18" style="5" customWidth="1"/>
    <col min="1031" max="1031" width="17.81640625" style="5" customWidth="1"/>
    <col min="1032" max="1032" width="14" style="5" customWidth="1"/>
    <col min="1033" max="1033" width="12.7265625" style="5" customWidth="1"/>
    <col min="1034" max="1034" width="14" style="5" customWidth="1"/>
    <col min="1035" max="1035" width="15.81640625" style="5" customWidth="1"/>
    <col min="1036" max="1036" width="23.7265625" style="5" customWidth="1"/>
    <col min="1037" max="1038" width="16" style="5" customWidth="1"/>
    <col min="1039" max="1040" width="15.54296875" style="5" customWidth="1"/>
    <col min="1041" max="1041" width="12.7265625" style="5" customWidth="1"/>
    <col min="1042" max="1042" width="16" style="5" bestFit="1" customWidth="1"/>
    <col min="1043" max="1043" width="11.26953125" style="5" customWidth="1"/>
    <col min="1044" max="1044" width="14.7265625" style="5" customWidth="1"/>
    <col min="1045" max="1045" width="11.453125" style="5" customWidth="1"/>
    <col min="1046" max="1046" width="16.26953125" style="5" customWidth="1"/>
    <col min="1047" max="1047" width="10.54296875" style="5" bestFit="1" customWidth="1"/>
    <col min="1048" max="1279" width="8.26953125" style="5"/>
    <col min="1280" max="1280" width="1" style="5" customWidth="1"/>
    <col min="1281" max="1281" width="6.81640625" style="5" customWidth="1"/>
    <col min="1282" max="1282" width="6.7265625" style="5" customWidth="1"/>
    <col min="1283" max="1283" width="16.453125" style="5" customWidth="1"/>
    <col min="1284" max="1284" width="14.7265625" style="5" customWidth="1"/>
    <col min="1285" max="1285" width="16.81640625" style="5" customWidth="1"/>
    <col min="1286" max="1286" width="18" style="5" customWidth="1"/>
    <col min="1287" max="1287" width="17.81640625" style="5" customWidth="1"/>
    <col min="1288" max="1288" width="14" style="5" customWidth="1"/>
    <col min="1289" max="1289" width="12.7265625" style="5" customWidth="1"/>
    <col min="1290" max="1290" width="14" style="5" customWidth="1"/>
    <col min="1291" max="1291" width="15.81640625" style="5" customWidth="1"/>
    <col min="1292" max="1292" width="23.7265625" style="5" customWidth="1"/>
    <col min="1293" max="1294" width="16" style="5" customWidth="1"/>
    <col min="1295" max="1296" width="15.54296875" style="5" customWidth="1"/>
    <col min="1297" max="1297" width="12.7265625" style="5" customWidth="1"/>
    <col min="1298" max="1298" width="16" style="5" bestFit="1" customWidth="1"/>
    <col min="1299" max="1299" width="11.26953125" style="5" customWidth="1"/>
    <col min="1300" max="1300" width="14.7265625" style="5" customWidth="1"/>
    <col min="1301" max="1301" width="11.453125" style="5" customWidth="1"/>
    <col min="1302" max="1302" width="16.26953125" style="5" customWidth="1"/>
    <col min="1303" max="1303" width="10.54296875" style="5" bestFit="1" customWidth="1"/>
    <col min="1304" max="1535" width="8.26953125" style="5"/>
    <col min="1536" max="1536" width="1" style="5" customWidth="1"/>
    <col min="1537" max="1537" width="6.81640625" style="5" customWidth="1"/>
    <col min="1538" max="1538" width="6.7265625" style="5" customWidth="1"/>
    <col min="1539" max="1539" width="16.453125" style="5" customWidth="1"/>
    <col min="1540" max="1540" width="14.7265625" style="5" customWidth="1"/>
    <col min="1541" max="1541" width="16.81640625" style="5" customWidth="1"/>
    <col min="1542" max="1542" width="18" style="5" customWidth="1"/>
    <col min="1543" max="1543" width="17.81640625" style="5" customWidth="1"/>
    <col min="1544" max="1544" width="14" style="5" customWidth="1"/>
    <col min="1545" max="1545" width="12.7265625" style="5" customWidth="1"/>
    <col min="1546" max="1546" width="14" style="5" customWidth="1"/>
    <col min="1547" max="1547" width="15.81640625" style="5" customWidth="1"/>
    <col min="1548" max="1548" width="23.7265625" style="5" customWidth="1"/>
    <col min="1549" max="1550" width="16" style="5" customWidth="1"/>
    <col min="1551" max="1552" width="15.54296875" style="5" customWidth="1"/>
    <col min="1553" max="1553" width="12.7265625" style="5" customWidth="1"/>
    <col min="1554" max="1554" width="16" style="5" bestFit="1" customWidth="1"/>
    <col min="1555" max="1555" width="11.26953125" style="5" customWidth="1"/>
    <col min="1556" max="1556" width="14.7265625" style="5" customWidth="1"/>
    <col min="1557" max="1557" width="11.453125" style="5" customWidth="1"/>
    <col min="1558" max="1558" width="16.26953125" style="5" customWidth="1"/>
    <col min="1559" max="1559" width="10.54296875" style="5" bestFit="1" customWidth="1"/>
    <col min="1560" max="1791" width="8.26953125" style="5"/>
    <col min="1792" max="1792" width="1" style="5" customWidth="1"/>
    <col min="1793" max="1793" width="6.81640625" style="5" customWidth="1"/>
    <col min="1794" max="1794" width="6.7265625" style="5" customWidth="1"/>
    <col min="1795" max="1795" width="16.453125" style="5" customWidth="1"/>
    <col min="1796" max="1796" width="14.7265625" style="5" customWidth="1"/>
    <col min="1797" max="1797" width="16.81640625" style="5" customWidth="1"/>
    <col min="1798" max="1798" width="18" style="5" customWidth="1"/>
    <col min="1799" max="1799" width="17.81640625" style="5" customWidth="1"/>
    <col min="1800" max="1800" width="14" style="5" customWidth="1"/>
    <col min="1801" max="1801" width="12.7265625" style="5" customWidth="1"/>
    <col min="1802" max="1802" width="14" style="5" customWidth="1"/>
    <col min="1803" max="1803" width="15.81640625" style="5" customWidth="1"/>
    <col min="1804" max="1804" width="23.7265625" style="5" customWidth="1"/>
    <col min="1805" max="1806" width="16" style="5" customWidth="1"/>
    <col min="1807" max="1808" width="15.54296875" style="5" customWidth="1"/>
    <col min="1809" max="1809" width="12.7265625" style="5" customWidth="1"/>
    <col min="1810" max="1810" width="16" style="5" bestFit="1" customWidth="1"/>
    <col min="1811" max="1811" width="11.26953125" style="5" customWidth="1"/>
    <col min="1812" max="1812" width="14.7265625" style="5" customWidth="1"/>
    <col min="1813" max="1813" width="11.453125" style="5" customWidth="1"/>
    <col min="1814" max="1814" width="16.26953125" style="5" customWidth="1"/>
    <col min="1815" max="1815" width="10.54296875" style="5" bestFit="1" customWidth="1"/>
    <col min="1816" max="2047" width="8.26953125" style="5"/>
    <col min="2048" max="2048" width="1" style="5" customWidth="1"/>
    <col min="2049" max="2049" width="6.81640625" style="5" customWidth="1"/>
    <col min="2050" max="2050" width="6.7265625" style="5" customWidth="1"/>
    <col min="2051" max="2051" width="16.453125" style="5" customWidth="1"/>
    <col min="2052" max="2052" width="14.7265625" style="5" customWidth="1"/>
    <col min="2053" max="2053" width="16.81640625" style="5" customWidth="1"/>
    <col min="2054" max="2054" width="18" style="5" customWidth="1"/>
    <col min="2055" max="2055" width="17.81640625" style="5" customWidth="1"/>
    <col min="2056" max="2056" width="14" style="5" customWidth="1"/>
    <col min="2057" max="2057" width="12.7265625" style="5" customWidth="1"/>
    <col min="2058" max="2058" width="14" style="5" customWidth="1"/>
    <col min="2059" max="2059" width="15.81640625" style="5" customWidth="1"/>
    <col min="2060" max="2060" width="23.7265625" style="5" customWidth="1"/>
    <col min="2061" max="2062" width="16" style="5" customWidth="1"/>
    <col min="2063" max="2064" width="15.54296875" style="5" customWidth="1"/>
    <col min="2065" max="2065" width="12.7265625" style="5" customWidth="1"/>
    <col min="2066" max="2066" width="16" style="5" bestFit="1" customWidth="1"/>
    <col min="2067" max="2067" width="11.26953125" style="5" customWidth="1"/>
    <col min="2068" max="2068" width="14.7265625" style="5" customWidth="1"/>
    <col min="2069" max="2069" width="11.453125" style="5" customWidth="1"/>
    <col min="2070" max="2070" width="16.26953125" style="5" customWidth="1"/>
    <col min="2071" max="2071" width="10.54296875" style="5" bestFit="1" customWidth="1"/>
    <col min="2072" max="2303" width="8.26953125" style="5"/>
    <col min="2304" max="2304" width="1" style="5" customWidth="1"/>
    <col min="2305" max="2305" width="6.81640625" style="5" customWidth="1"/>
    <col min="2306" max="2306" width="6.7265625" style="5" customWidth="1"/>
    <col min="2307" max="2307" width="16.453125" style="5" customWidth="1"/>
    <col min="2308" max="2308" width="14.7265625" style="5" customWidth="1"/>
    <col min="2309" max="2309" width="16.81640625" style="5" customWidth="1"/>
    <col min="2310" max="2310" width="18" style="5" customWidth="1"/>
    <col min="2311" max="2311" width="17.81640625" style="5" customWidth="1"/>
    <col min="2312" max="2312" width="14" style="5" customWidth="1"/>
    <col min="2313" max="2313" width="12.7265625" style="5" customWidth="1"/>
    <col min="2314" max="2314" width="14" style="5" customWidth="1"/>
    <col min="2315" max="2315" width="15.81640625" style="5" customWidth="1"/>
    <col min="2316" max="2316" width="23.7265625" style="5" customWidth="1"/>
    <col min="2317" max="2318" width="16" style="5" customWidth="1"/>
    <col min="2319" max="2320" width="15.54296875" style="5" customWidth="1"/>
    <col min="2321" max="2321" width="12.7265625" style="5" customWidth="1"/>
    <col min="2322" max="2322" width="16" style="5" bestFit="1" customWidth="1"/>
    <col min="2323" max="2323" width="11.26953125" style="5" customWidth="1"/>
    <col min="2324" max="2324" width="14.7265625" style="5" customWidth="1"/>
    <col min="2325" max="2325" width="11.453125" style="5" customWidth="1"/>
    <col min="2326" max="2326" width="16.26953125" style="5" customWidth="1"/>
    <col min="2327" max="2327" width="10.54296875" style="5" bestFit="1" customWidth="1"/>
    <col min="2328" max="2559" width="8.26953125" style="5"/>
    <col min="2560" max="2560" width="1" style="5" customWidth="1"/>
    <col min="2561" max="2561" width="6.81640625" style="5" customWidth="1"/>
    <col min="2562" max="2562" width="6.7265625" style="5" customWidth="1"/>
    <col min="2563" max="2563" width="16.453125" style="5" customWidth="1"/>
    <col min="2564" max="2564" width="14.7265625" style="5" customWidth="1"/>
    <col min="2565" max="2565" width="16.81640625" style="5" customWidth="1"/>
    <col min="2566" max="2566" width="18" style="5" customWidth="1"/>
    <col min="2567" max="2567" width="17.81640625" style="5" customWidth="1"/>
    <col min="2568" max="2568" width="14" style="5" customWidth="1"/>
    <col min="2569" max="2569" width="12.7265625" style="5" customWidth="1"/>
    <col min="2570" max="2570" width="14" style="5" customWidth="1"/>
    <col min="2571" max="2571" width="15.81640625" style="5" customWidth="1"/>
    <col min="2572" max="2572" width="23.7265625" style="5" customWidth="1"/>
    <col min="2573" max="2574" width="16" style="5" customWidth="1"/>
    <col min="2575" max="2576" width="15.54296875" style="5" customWidth="1"/>
    <col min="2577" max="2577" width="12.7265625" style="5" customWidth="1"/>
    <col min="2578" max="2578" width="16" style="5" bestFit="1" customWidth="1"/>
    <col min="2579" max="2579" width="11.26953125" style="5" customWidth="1"/>
    <col min="2580" max="2580" width="14.7265625" style="5" customWidth="1"/>
    <col min="2581" max="2581" width="11.453125" style="5" customWidth="1"/>
    <col min="2582" max="2582" width="16.26953125" style="5" customWidth="1"/>
    <col min="2583" max="2583" width="10.54296875" style="5" bestFit="1" customWidth="1"/>
    <col min="2584" max="2815" width="8.26953125" style="5"/>
    <col min="2816" max="2816" width="1" style="5" customWidth="1"/>
    <col min="2817" max="2817" width="6.81640625" style="5" customWidth="1"/>
    <col min="2818" max="2818" width="6.7265625" style="5" customWidth="1"/>
    <col min="2819" max="2819" width="16.453125" style="5" customWidth="1"/>
    <col min="2820" max="2820" width="14.7265625" style="5" customWidth="1"/>
    <col min="2821" max="2821" width="16.81640625" style="5" customWidth="1"/>
    <col min="2822" max="2822" width="18" style="5" customWidth="1"/>
    <col min="2823" max="2823" width="17.81640625" style="5" customWidth="1"/>
    <col min="2824" max="2824" width="14" style="5" customWidth="1"/>
    <col min="2825" max="2825" width="12.7265625" style="5" customWidth="1"/>
    <col min="2826" max="2826" width="14" style="5" customWidth="1"/>
    <col min="2827" max="2827" width="15.81640625" style="5" customWidth="1"/>
    <col min="2828" max="2828" width="23.7265625" style="5" customWidth="1"/>
    <col min="2829" max="2830" width="16" style="5" customWidth="1"/>
    <col min="2831" max="2832" width="15.54296875" style="5" customWidth="1"/>
    <col min="2833" max="2833" width="12.7265625" style="5" customWidth="1"/>
    <col min="2834" max="2834" width="16" style="5" bestFit="1" customWidth="1"/>
    <col min="2835" max="2835" width="11.26953125" style="5" customWidth="1"/>
    <col min="2836" max="2836" width="14.7265625" style="5" customWidth="1"/>
    <col min="2837" max="2837" width="11.453125" style="5" customWidth="1"/>
    <col min="2838" max="2838" width="16.26953125" style="5" customWidth="1"/>
    <col min="2839" max="2839" width="10.54296875" style="5" bestFit="1" customWidth="1"/>
    <col min="2840" max="3071" width="8.26953125" style="5"/>
    <col min="3072" max="3072" width="1" style="5" customWidth="1"/>
    <col min="3073" max="3073" width="6.81640625" style="5" customWidth="1"/>
    <col min="3074" max="3074" width="6.7265625" style="5" customWidth="1"/>
    <col min="3075" max="3075" width="16.453125" style="5" customWidth="1"/>
    <col min="3076" max="3076" width="14.7265625" style="5" customWidth="1"/>
    <col min="3077" max="3077" width="16.81640625" style="5" customWidth="1"/>
    <col min="3078" max="3078" width="18" style="5" customWidth="1"/>
    <col min="3079" max="3079" width="17.81640625" style="5" customWidth="1"/>
    <col min="3080" max="3080" width="14" style="5" customWidth="1"/>
    <col min="3081" max="3081" width="12.7265625" style="5" customWidth="1"/>
    <col min="3082" max="3082" width="14" style="5" customWidth="1"/>
    <col min="3083" max="3083" width="15.81640625" style="5" customWidth="1"/>
    <col min="3084" max="3084" width="23.7265625" style="5" customWidth="1"/>
    <col min="3085" max="3086" width="16" style="5" customWidth="1"/>
    <col min="3087" max="3088" width="15.54296875" style="5" customWidth="1"/>
    <col min="3089" max="3089" width="12.7265625" style="5" customWidth="1"/>
    <col min="3090" max="3090" width="16" style="5" bestFit="1" customWidth="1"/>
    <col min="3091" max="3091" width="11.26953125" style="5" customWidth="1"/>
    <col min="3092" max="3092" width="14.7265625" style="5" customWidth="1"/>
    <col min="3093" max="3093" width="11.453125" style="5" customWidth="1"/>
    <col min="3094" max="3094" width="16.26953125" style="5" customWidth="1"/>
    <col min="3095" max="3095" width="10.54296875" style="5" bestFit="1" customWidth="1"/>
    <col min="3096" max="3327" width="8.26953125" style="5"/>
    <col min="3328" max="3328" width="1" style="5" customWidth="1"/>
    <col min="3329" max="3329" width="6.81640625" style="5" customWidth="1"/>
    <col min="3330" max="3330" width="6.7265625" style="5" customWidth="1"/>
    <col min="3331" max="3331" width="16.453125" style="5" customWidth="1"/>
    <col min="3332" max="3332" width="14.7265625" style="5" customWidth="1"/>
    <col min="3333" max="3333" width="16.81640625" style="5" customWidth="1"/>
    <col min="3334" max="3334" width="18" style="5" customWidth="1"/>
    <col min="3335" max="3335" width="17.81640625" style="5" customWidth="1"/>
    <col min="3336" max="3336" width="14" style="5" customWidth="1"/>
    <col min="3337" max="3337" width="12.7265625" style="5" customWidth="1"/>
    <col min="3338" max="3338" width="14" style="5" customWidth="1"/>
    <col min="3339" max="3339" width="15.81640625" style="5" customWidth="1"/>
    <col min="3340" max="3340" width="23.7265625" style="5" customWidth="1"/>
    <col min="3341" max="3342" width="16" style="5" customWidth="1"/>
    <col min="3343" max="3344" width="15.54296875" style="5" customWidth="1"/>
    <col min="3345" max="3345" width="12.7265625" style="5" customWidth="1"/>
    <col min="3346" max="3346" width="16" style="5" bestFit="1" customWidth="1"/>
    <col min="3347" max="3347" width="11.26953125" style="5" customWidth="1"/>
    <col min="3348" max="3348" width="14.7265625" style="5" customWidth="1"/>
    <col min="3349" max="3349" width="11.453125" style="5" customWidth="1"/>
    <col min="3350" max="3350" width="16.26953125" style="5" customWidth="1"/>
    <col min="3351" max="3351" width="10.54296875" style="5" bestFit="1" customWidth="1"/>
    <col min="3352" max="3583" width="8.26953125" style="5"/>
    <col min="3584" max="3584" width="1" style="5" customWidth="1"/>
    <col min="3585" max="3585" width="6.81640625" style="5" customWidth="1"/>
    <col min="3586" max="3586" width="6.7265625" style="5" customWidth="1"/>
    <col min="3587" max="3587" width="16.453125" style="5" customWidth="1"/>
    <col min="3588" max="3588" width="14.7265625" style="5" customWidth="1"/>
    <col min="3589" max="3589" width="16.81640625" style="5" customWidth="1"/>
    <col min="3590" max="3590" width="18" style="5" customWidth="1"/>
    <col min="3591" max="3591" width="17.81640625" style="5" customWidth="1"/>
    <col min="3592" max="3592" width="14" style="5" customWidth="1"/>
    <col min="3593" max="3593" width="12.7265625" style="5" customWidth="1"/>
    <col min="3594" max="3594" width="14" style="5" customWidth="1"/>
    <col min="3595" max="3595" width="15.81640625" style="5" customWidth="1"/>
    <col min="3596" max="3596" width="23.7265625" style="5" customWidth="1"/>
    <col min="3597" max="3598" width="16" style="5" customWidth="1"/>
    <col min="3599" max="3600" width="15.54296875" style="5" customWidth="1"/>
    <col min="3601" max="3601" width="12.7265625" style="5" customWidth="1"/>
    <col min="3602" max="3602" width="16" style="5" bestFit="1" customWidth="1"/>
    <col min="3603" max="3603" width="11.26953125" style="5" customWidth="1"/>
    <col min="3604" max="3604" width="14.7265625" style="5" customWidth="1"/>
    <col min="3605" max="3605" width="11.453125" style="5" customWidth="1"/>
    <col min="3606" max="3606" width="16.26953125" style="5" customWidth="1"/>
    <col min="3607" max="3607" width="10.54296875" style="5" bestFit="1" customWidth="1"/>
    <col min="3608" max="3839" width="8.26953125" style="5"/>
    <col min="3840" max="3840" width="1" style="5" customWidth="1"/>
    <col min="3841" max="3841" width="6.81640625" style="5" customWidth="1"/>
    <col min="3842" max="3842" width="6.7265625" style="5" customWidth="1"/>
    <col min="3843" max="3843" width="16.453125" style="5" customWidth="1"/>
    <col min="3844" max="3844" width="14.7265625" style="5" customWidth="1"/>
    <col min="3845" max="3845" width="16.81640625" style="5" customWidth="1"/>
    <col min="3846" max="3846" width="18" style="5" customWidth="1"/>
    <col min="3847" max="3847" width="17.81640625" style="5" customWidth="1"/>
    <col min="3848" max="3848" width="14" style="5" customWidth="1"/>
    <col min="3849" max="3849" width="12.7265625" style="5" customWidth="1"/>
    <col min="3850" max="3850" width="14" style="5" customWidth="1"/>
    <col min="3851" max="3851" width="15.81640625" style="5" customWidth="1"/>
    <col min="3852" max="3852" width="23.7265625" style="5" customWidth="1"/>
    <col min="3853" max="3854" width="16" style="5" customWidth="1"/>
    <col min="3855" max="3856" width="15.54296875" style="5" customWidth="1"/>
    <col min="3857" max="3857" width="12.7265625" style="5" customWidth="1"/>
    <col min="3858" max="3858" width="16" style="5" bestFit="1" customWidth="1"/>
    <col min="3859" max="3859" width="11.26953125" style="5" customWidth="1"/>
    <col min="3860" max="3860" width="14.7265625" style="5" customWidth="1"/>
    <col min="3861" max="3861" width="11.453125" style="5" customWidth="1"/>
    <col min="3862" max="3862" width="16.26953125" style="5" customWidth="1"/>
    <col min="3863" max="3863" width="10.54296875" style="5" bestFit="1" customWidth="1"/>
    <col min="3864" max="4095" width="8.26953125" style="5"/>
    <col min="4096" max="4096" width="1" style="5" customWidth="1"/>
    <col min="4097" max="4097" width="6.81640625" style="5" customWidth="1"/>
    <col min="4098" max="4098" width="6.7265625" style="5" customWidth="1"/>
    <col min="4099" max="4099" width="16.453125" style="5" customWidth="1"/>
    <col min="4100" max="4100" width="14.7265625" style="5" customWidth="1"/>
    <col min="4101" max="4101" width="16.81640625" style="5" customWidth="1"/>
    <col min="4102" max="4102" width="18" style="5" customWidth="1"/>
    <col min="4103" max="4103" width="17.81640625" style="5" customWidth="1"/>
    <col min="4104" max="4104" width="14" style="5" customWidth="1"/>
    <col min="4105" max="4105" width="12.7265625" style="5" customWidth="1"/>
    <col min="4106" max="4106" width="14" style="5" customWidth="1"/>
    <col min="4107" max="4107" width="15.81640625" style="5" customWidth="1"/>
    <col min="4108" max="4108" width="23.7265625" style="5" customWidth="1"/>
    <col min="4109" max="4110" width="16" style="5" customWidth="1"/>
    <col min="4111" max="4112" width="15.54296875" style="5" customWidth="1"/>
    <col min="4113" max="4113" width="12.7265625" style="5" customWidth="1"/>
    <col min="4114" max="4114" width="16" style="5" bestFit="1" customWidth="1"/>
    <col min="4115" max="4115" width="11.26953125" style="5" customWidth="1"/>
    <col min="4116" max="4116" width="14.7265625" style="5" customWidth="1"/>
    <col min="4117" max="4117" width="11.453125" style="5" customWidth="1"/>
    <col min="4118" max="4118" width="16.26953125" style="5" customWidth="1"/>
    <col min="4119" max="4119" width="10.54296875" style="5" bestFit="1" customWidth="1"/>
    <col min="4120" max="4351" width="8.26953125" style="5"/>
    <col min="4352" max="4352" width="1" style="5" customWidth="1"/>
    <col min="4353" max="4353" width="6.81640625" style="5" customWidth="1"/>
    <col min="4354" max="4354" width="6.7265625" style="5" customWidth="1"/>
    <col min="4355" max="4355" width="16.453125" style="5" customWidth="1"/>
    <col min="4356" max="4356" width="14.7265625" style="5" customWidth="1"/>
    <col min="4357" max="4357" width="16.81640625" style="5" customWidth="1"/>
    <col min="4358" max="4358" width="18" style="5" customWidth="1"/>
    <col min="4359" max="4359" width="17.81640625" style="5" customWidth="1"/>
    <col min="4360" max="4360" width="14" style="5" customWidth="1"/>
    <col min="4361" max="4361" width="12.7265625" style="5" customWidth="1"/>
    <col min="4362" max="4362" width="14" style="5" customWidth="1"/>
    <col min="4363" max="4363" width="15.81640625" style="5" customWidth="1"/>
    <col min="4364" max="4364" width="23.7265625" style="5" customWidth="1"/>
    <col min="4365" max="4366" width="16" style="5" customWidth="1"/>
    <col min="4367" max="4368" width="15.54296875" style="5" customWidth="1"/>
    <col min="4369" max="4369" width="12.7265625" style="5" customWidth="1"/>
    <col min="4370" max="4370" width="16" style="5" bestFit="1" customWidth="1"/>
    <col min="4371" max="4371" width="11.26953125" style="5" customWidth="1"/>
    <col min="4372" max="4372" width="14.7265625" style="5" customWidth="1"/>
    <col min="4373" max="4373" width="11.453125" style="5" customWidth="1"/>
    <col min="4374" max="4374" width="16.26953125" style="5" customWidth="1"/>
    <col min="4375" max="4375" width="10.54296875" style="5" bestFit="1" customWidth="1"/>
    <col min="4376" max="4607" width="8.26953125" style="5"/>
    <col min="4608" max="4608" width="1" style="5" customWidth="1"/>
    <col min="4609" max="4609" width="6.81640625" style="5" customWidth="1"/>
    <col min="4610" max="4610" width="6.7265625" style="5" customWidth="1"/>
    <col min="4611" max="4611" width="16.453125" style="5" customWidth="1"/>
    <col min="4612" max="4612" width="14.7265625" style="5" customWidth="1"/>
    <col min="4613" max="4613" width="16.81640625" style="5" customWidth="1"/>
    <col min="4614" max="4614" width="18" style="5" customWidth="1"/>
    <col min="4615" max="4615" width="17.81640625" style="5" customWidth="1"/>
    <col min="4616" max="4616" width="14" style="5" customWidth="1"/>
    <col min="4617" max="4617" width="12.7265625" style="5" customWidth="1"/>
    <col min="4618" max="4618" width="14" style="5" customWidth="1"/>
    <col min="4619" max="4619" width="15.81640625" style="5" customWidth="1"/>
    <col min="4620" max="4620" width="23.7265625" style="5" customWidth="1"/>
    <col min="4621" max="4622" width="16" style="5" customWidth="1"/>
    <col min="4623" max="4624" width="15.54296875" style="5" customWidth="1"/>
    <col min="4625" max="4625" width="12.7265625" style="5" customWidth="1"/>
    <col min="4626" max="4626" width="16" style="5" bestFit="1" customWidth="1"/>
    <col min="4627" max="4627" width="11.26953125" style="5" customWidth="1"/>
    <col min="4628" max="4628" width="14.7265625" style="5" customWidth="1"/>
    <col min="4629" max="4629" width="11.453125" style="5" customWidth="1"/>
    <col min="4630" max="4630" width="16.26953125" style="5" customWidth="1"/>
    <col min="4631" max="4631" width="10.54296875" style="5" bestFit="1" customWidth="1"/>
    <col min="4632" max="4863" width="8.26953125" style="5"/>
    <col min="4864" max="4864" width="1" style="5" customWidth="1"/>
    <col min="4865" max="4865" width="6.81640625" style="5" customWidth="1"/>
    <col min="4866" max="4866" width="6.7265625" style="5" customWidth="1"/>
    <col min="4867" max="4867" width="16.453125" style="5" customWidth="1"/>
    <col min="4868" max="4868" width="14.7265625" style="5" customWidth="1"/>
    <col min="4869" max="4869" width="16.81640625" style="5" customWidth="1"/>
    <col min="4870" max="4870" width="18" style="5" customWidth="1"/>
    <col min="4871" max="4871" width="17.81640625" style="5" customWidth="1"/>
    <col min="4872" max="4872" width="14" style="5" customWidth="1"/>
    <col min="4873" max="4873" width="12.7265625" style="5" customWidth="1"/>
    <col min="4874" max="4874" width="14" style="5" customWidth="1"/>
    <col min="4875" max="4875" width="15.81640625" style="5" customWidth="1"/>
    <col min="4876" max="4876" width="23.7265625" style="5" customWidth="1"/>
    <col min="4877" max="4878" width="16" style="5" customWidth="1"/>
    <col min="4879" max="4880" width="15.54296875" style="5" customWidth="1"/>
    <col min="4881" max="4881" width="12.7265625" style="5" customWidth="1"/>
    <col min="4882" max="4882" width="16" style="5" bestFit="1" customWidth="1"/>
    <col min="4883" max="4883" width="11.26953125" style="5" customWidth="1"/>
    <col min="4884" max="4884" width="14.7265625" style="5" customWidth="1"/>
    <col min="4885" max="4885" width="11.453125" style="5" customWidth="1"/>
    <col min="4886" max="4886" width="16.26953125" style="5" customWidth="1"/>
    <col min="4887" max="4887" width="10.54296875" style="5" bestFit="1" customWidth="1"/>
    <col min="4888" max="5119" width="8.26953125" style="5"/>
    <col min="5120" max="5120" width="1" style="5" customWidth="1"/>
    <col min="5121" max="5121" width="6.81640625" style="5" customWidth="1"/>
    <col min="5122" max="5122" width="6.7265625" style="5" customWidth="1"/>
    <col min="5123" max="5123" width="16.453125" style="5" customWidth="1"/>
    <col min="5124" max="5124" width="14.7265625" style="5" customWidth="1"/>
    <col min="5125" max="5125" width="16.81640625" style="5" customWidth="1"/>
    <col min="5126" max="5126" width="18" style="5" customWidth="1"/>
    <col min="5127" max="5127" width="17.81640625" style="5" customWidth="1"/>
    <col min="5128" max="5128" width="14" style="5" customWidth="1"/>
    <col min="5129" max="5129" width="12.7265625" style="5" customWidth="1"/>
    <col min="5130" max="5130" width="14" style="5" customWidth="1"/>
    <col min="5131" max="5131" width="15.81640625" style="5" customWidth="1"/>
    <col min="5132" max="5132" width="23.7265625" style="5" customWidth="1"/>
    <col min="5133" max="5134" width="16" style="5" customWidth="1"/>
    <col min="5135" max="5136" width="15.54296875" style="5" customWidth="1"/>
    <col min="5137" max="5137" width="12.7265625" style="5" customWidth="1"/>
    <col min="5138" max="5138" width="16" style="5" bestFit="1" customWidth="1"/>
    <col min="5139" max="5139" width="11.26953125" style="5" customWidth="1"/>
    <col min="5140" max="5140" width="14.7265625" style="5" customWidth="1"/>
    <col min="5141" max="5141" width="11.453125" style="5" customWidth="1"/>
    <col min="5142" max="5142" width="16.26953125" style="5" customWidth="1"/>
    <col min="5143" max="5143" width="10.54296875" style="5" bestFit="1" customWidth="1"/>
    <col min="5144" max="5375" width="8.26953125" style="5"/>
    <col min="5376" max="5376" width="1" style="5" customWidth="1"/>
    <col min="5377" max="5377" width="6.81640625" style="5" customWidth="1"/>
    <col min="5378" max="5378" width="6.7265625" style="5" customWidth="1"/>
    <col min="5379" max="5379" width="16.453125" style="5" customWidth="1"/>
    <col min="5380" max="5380" width="14.7265625" style="5" customWidth="1"/>
    <col min="5381" max="5381" width="16.81640625" style="5" customWidth="1"/>
    <col min="5382" max="5382" width="18" style="5" customWidth="1"/>
    <col min="5383" max="5383" width="17.81640625" style="5" customWidth="1"/>
    <col min="5384" max="5384" width="14" style="5" customWidth="1"/>
    <col min="5385" max="5385" width="12.7265625" style="5" customWidth="1"/>
    <col min="5386" max="5386" width="14" style="5" customWidth="1"/>
    <col min="5387" max="5387" width="15.81640625" style="5" customWidth="1"/>
    <col min="5388" max="5388" width="23.7265625" style="5" customWidth="1"/>
    <col min="5389" max="5390" width="16" style="5" customWidth="1"/>
    <col min="5391" max="5392" width="15.54296875" style="5" customWidth="1"/>
    <col min="5393" max="5393" width="12.7265625" style="5" customWidth="1"/>
    <col min="5394" max="5394" width="16" style="5" bestFit="1" customWidth="1"/>
    <col min="5395" max="5395" width="11.26953125" style="5" customWidth="1"/>
    <col min="5396" max="5396" width="14.7265625" style="5" customWidth="1"/>
    <col min="5397" max="5397" width="11.453125" style="5" customWidth="1"/>
    <col min="5398" max="5398" width="16.26953125" style="5" customWidth="1"/>
    <col min="5399" max="5399" width="10.54296875" style="5" bestFit="1" customWidth="1"/>
    <col min="5400" max="5631" width="8.26953125" style="5"/>
    <col min="5632" max="5632" width="1" style="5" customWidth="1"/>
    <col min="5633" max="5633" width="6.81640625" style="5" customWidth="1"/>
    <col min="5634" max="5634" width="6.7265625" style="5" customWidth="1"/>
    <col min="5635" max="5635" width="16.453125" style="5" customWidth="1"/>
    <col min="5636" max="5636" width="14.7265625" style="5" customWidth="1"/>
    <col min="5637" max="5637" width="16.81640625" style="5" customWidth="1"/>
    <col min="5638" max="5638" width="18" style="5" customWidth="1"/>
    <col min="5639" max="5639" width="17.81640625" style="5" customWidth="1"/>
    <col min="5640" max="5640" width="14" style="5" customWidth="1"/>
    <col min="5641" max="5641" width="12.7265625" style="5" customWidth="1"/>
    <col min="5642" max="5642" width="14" style="5" customWidth="1"/>
    <col min="5643" max="5643" width="15.81640625" style="5" customWidth="1"/>
    <col min="5644" max="5644" width="23.7265625" style="5" customWidth="1"/>
    <col min="5645" max="5646" width="16" style="5" customWidth="1"/>
    <col min="5647" max="5648" width="15.54296875" style="5" customWidth="1"/>
    <col min="5649" max="5649" width="12.7265625" style="5" customWidth="1"/>
    <col min="5650" max="5650" width="16" style="5" bestFit="1" customWidth="1"/>
    <col min="5651" max="5651" width="11.26953125" style="5" customWidth="1"/>
    <col min="5652" max="5652" width="14.7265625" style="5" customWidth="1"/>
    <col min="5653" max="5653" width="11.453125" style="5" customWidth="1"/>
    <col min="5654" max="5654" width="16.26953125" style="5" customWidth="1"/>
    <col min="5655" max="5655" width="10.54296875" style="5" bestFit="1" customWidth="1"/>
    <col min="5656" max="5887" width="8.26953125" style="5"/>
    <col min="5888" max="5888" width="1" style="5" customWidth="1"/>
    <col min="5889" max="5889" width="6.81640625" style="5" customWidth="1"/>
    <col min="5890" max="5890" width="6.7265625" style="5" customWidth="1"/>
    <col min="5891" max="5891" width="16.453125" style="5" customWidth="1"/>
    <col min="5892" max="5892" width="14.7265625" style="5" customWidth="1"/>
    <col min="5893" max="5893" width="16.81640625" style="5" customWidth="1"/>
    <col min="5894" max="5894" width="18" style="5" customWidth="1"/>
    <col min="5895" max="5895" width="17.81640625" style="5" customWidth="1"/>
    <col min="5896" max="5896" width="14" style="5" customWidth="1"/>
    <col min="5897" max="5897" width="12.7265625" style="5" customWidth="1"/>
    <col min="5898" max="5898" width="14" style="5" customWidth="1"/>
    <col min="5899" max="5899" width="15.81640625" style="5" customWidth="1"/>
    <col min="5900" max="5900" width="23.7265625" style="5" customWidth="1"/>
    <col min="5901" max="5902" width="16" style="5" customWidth="1"/>
    <col min="5903" max="5904" width="15.54296875" style="5" customWidth="1"/>
    <col min="5905" max="5905" width="12.7265625" style="5" customWidth="1"/>
    <col min="5906" max="5906" width="16" style="5" bestFit="1" customWidth="1"/>
    <col min="5907" max="5907" width="11.26953125" style="5" customWidth="1"/>
    <col min="5908" max="5908" width="14.7265625" style="5" customWidth="1"/>
    <col min="5909" max="5909" width="11.453125" style="5" customWidth="1"/>
    <col min="5910" max="5910" width="16.26953125" style="5" customWidth="1"/>
    <col min="5911" max="5911" width="10.54296875" style="5" bestFit="1" customWidth="1"/>
    <col min="5912" max="6143" width="8.26953125" style="5"/>
    <col min="6144" max="6144" width="1" style="5" customWidth="1"/>
    <col min="6145" max="6145" width="6.81640625" style="5" customWidth="1"/>
    <col min="6146" max="6146" width="6.7265625" style="5" customWidth="1"/>
    <col min="6147" max="6147" width="16.453125" style="5" customWidth="1"/>
    <col min="6148" max="6148" width="14.7265625" style="5" customWidth="1"/>
    <col min="6149" max="6149" width="16.81640625" style="5" customWidth="1"/>
    <col min="6150" max="6150" width="18" style="5" customWidth="1"/>
    <col min="6151" max="6151" width="17.81640625" style="5" customWidth="1"/>
    <col min="6152" max="6152" width="14" style="5" customWidth="1"/>
    <col min="6153" max="6153" width="12.7265625" style="5" customWidth="1"/>
    <col min="6154" max="6154" width="14" style="5" customWidth="1"/>
    <col min="6155" max="6155" width="15.81640625" style="5" customWidth="1"/>
    <col min="6156" max="6156" width="23.7265625" style="5" customWidth="1"/>
    <col min="6157" max="6158" width="16" style="5" customWidth="1"/>
    <col min="6159" max="6160" width="15.54296875" style="5" customWidth="1"/>
    <col min="6161" max="6161" width="12.7265625" style="5" customWidth="1"/>
    <col min="6162" max="6162" width="16" style="5" bestFit="1" customWidth="1"/>
    <col min="6163" max="6163" width="11.26953125" style="5" customWidth="1"/>
    <col min="6164" max="6164" width="14.7265625" style="5" customWidth="1"/>
    <col min="6165" max="6165" width="11.453125" style="5" customWidth="1"/>
    <col min="6166" max="6166" width="16.26953125" style="5" customWidth="1"/>
    <col min="6167" max="6167" width="10.54296875" style="5" bestFit="1" customWidth="1"/>
    <col min="6168" max="6399" width="8.26953125" style="5"/>
    <col min="6400" max="6400" width="1" style="5" customWidth="1"/>
    <col min="6401" max="6401" width="6.81640625" style="5" customWidth="1"/>
    <col min="6402" max="6402" width="6.7265625" style="5" customWidth="1"/>
    <col min="6403" max="6403" width="16.453125" style="5" customWidth="1"/>
    <col min="6404" max="6404" width="14.7265625" style="5" customWidth="1"/>
    <col min="6405" max="6405" width="16.81640625" style="5" customWidth="1"/>
    <col min="6406" max="6406" width="18" style="5" customWidth="1"/>
    <col min="6407" max="6407" width="17.81640625" style="5" customWidth="1"/>
    <col min="6408" max="6408" width="14" style="5" customWidth="1"/>
    <col min="6409" max="6409" width="12.7265625" style="5" customWidth="1"/>
    <col min="6410" max="6410" width="14" style="5" customWidth="1"/>
    <col min="6411" max="6411" width="15.81640625" style="5" customWidth="1"/>
    <col min="6412" max="6412" width="23.7265625" style="5" customWidth="1"/>
    <col min="6413" max="6414" width="16" style="5" customWidth="1"/>
    <col min="6415" max="6416" width="15.54296875" style="5" customWidth="1"/>
    <col min="6417" max="6417" width="12.7265625" style="5" customWidth="1"/>
    <col min="6418" max="6418" width="16" style="5" bestFit="1" customWidth="1"/>
    <col min="6419" max="6419" width="11.26953125" style="5" customWidth="1"/>
    <col min="6420" max="6420" width="14.7265625" style="5" customWidth="1"/>
    <col min="6421" max="6421" width="11.453125" style="5" customWidth="1"/>
    <col min="6422" max="6422" width="16.26953125" style="5" customWidth="1"/>
    <col min="6423" max="6423" width="10.54296875" style="5" bestFit="1" customWidth="1"/>
    <col min="6424" max="6655" width="8.26953125" style="5"/>
    <col min="6656" max="6656" width="1" style="5" customWidth="1"/>
    <col min="6657" max="6657" width="6.81640625" style="5" customWidth="1"/>
    <col min="6658" max="6658" width="6.7265625" style="5" customWidth="1"/>
    <col min="6659" max="6659" width="16.453125" style="5" customWidth="1"/>
    <col min="6660" max="6660" width="14.7265625" style="5" customWidth="1"/>
    <col min="6661" max="6661" width="16.81640625" style="5" customWidth="1"/>
    <col min="6662" max="6662" width="18" style="5" customWidth="1"/>
    <col min="6663" max="6663" width="17.81640625" style="5" customWidth="1"/>
    <col min="6664" max="6664" width="14" style="5" customWidth="1"/>
    <col min="6665" max="6665" width="12.7265625" style="5" customWidth="1"/>
    <col min="6666" max="6666" width="14" style="5" customWidth="1"/>
    <col min="6667" max="6667" width="15.81640625" style="5" customWidth="1"/>
    <col min="6668" max="6668" width="23.7265625" style="5" customWidth="1"/>
    <col min="6669" max="6670" width="16" style="5" customWidth="1"/>
    <col min="6671" max="6672" width="15.54296875" style="5" customWidth="1"/>
    <col min="6673" max="6673" width="12.7265625" style="5" customWidth="1"/>
    <col min="6674" max="6674" width="16" style="5" bestFit="1" customWidth="1"/>
    <col min="6675" max="6675" width="11.26953125" style="5" customWidth="1"/>
    <col min="6676" max="6676" width="14.7265625" style="5" customWidth="1"/>
    <col min="6677" max="6677" width="11.453125" style="5" customWidth="1"/>
    <col min="6678" max="6678" width="16.26953125" style="5" customWidth="1"/>
    <col min="6679" max="6679" width="10.54296875" style="5" bestFit="1" customWidth="1"/>
    <col min="6680" max="6911" width="8.26953125" style="5"/>
    <col min="6912" max="6912" width="1" style="5" customWidth="1"/>
    <col min="6913" max="6913" width="6.81640625" style="5" customWidth="1"/>
    <col min="6914" max="6914" width="6.7265625" style="5" customWidth="1"/>
    <col min="6915" max="6915" width="16.453125" style="5" customWidth="1"/>
    <col min="6916" max="6916" width="14.7265625" style="5" customWidth="1"/>
    <col min="6917" max="6917" width="16.81640625" style="5" customWidth="1"/>
    <col min="6918" max="6918" width="18" style="5" customWidth="1"/>
    <col min="6919" max="6919" width="17.81640625" style="5" customWidth="1"/>
    <col min="6920" max="6920" width="14" style="5" customWidth="1"/>
    <col min="6921" max="6921" width="12.7265625" style="5" customWidth="1"/>
    <col min="6922" max="6922" width="14" style="5" customWidth="1"/>
    <col min="6923" max="6923" width="15.81640625" style="5" customWidth="1"/>
    <col min="6924" max="6924" width="23.7265625" style="5" customWidth="1"/>
    <col min="6925" max="6926" width="16" style="5" customWidth="1"/>
    <col min="6927" max="6928" width="15.54296875" style="5" customWidth="1"/>
    <col min="6929" max="6929" width="12.7265625" style="5" customWidth="1"/>
    <col min="6930" max="6930" width="16" style="5" bestFit="1" customWidth="1"/>
    <col min="6931" max="6931" width="11.26953125" style="5" customWidth="1"/>
    <col min="6932" max="6932" width="14.7265625" style="5" customWidth="1"/>
    <col min="6933" max="6933" width="11.453125" style="5" customWidth="1"/>
    <col min="6934" max="6934" width="16.26953125" style="5" customWidth="1"/>
    <col min="6935" max="6935" width="10.54296875" style="5" bestFit="1" customWidth="1"/>
    <col min="6936" max="7167" width="8.26953125" style="5"/>
    <col min="7168" max="7168" width="1" style="5" customWidth="1"/>
    <col min="7169" max="7169" width="6.81640625" style="5" customWidth="1"/>
    <col min="7170" max="7170" width="6.7265625" style="5" customWidth="1"/>
    <col min="7171" max="7171" width="16.453125" style="5" customWidth="1"/>
    <col min="7172" max="7172" width="14.7265625" style="5" customWidth="1"/>
    <col min="7173" max="7173" width="16.81640625" style="5" customWidth="1"/>
    <col min="7174" max="7174" width="18" style="5" customWidth="1"/>
    <col min="7175" max="7175" width="17.81640625" style="5" customWidth="1"/>
    <col min="7176" max="7176" width="14" style="5" customWidth="1"/>
    <col min="7177" max="7177" width="12.7265625" style="5" customWidth="1"/>
    <col min="7178" max="7178" width="14" style="5" customWidth="1"/>
    <col min="7179" max="7179" width="15.81640625" style="5" customWidth="1"/>
    <col min="7180" max="7180" width="23.7265625" style="5" customWidth="1"/>
    <col min="7181" max="7182" width="16" style="5" customWidth="1"/>
    <col min="7183" max="7184" width="15.54296875" style="5" customWidth="1"/>
    <col min="7185" max="7185" width="12.7265625" style="5" customWidth="1"/>
    <col min="7186" max="7186" width="16" style="5" bestFit="1" customWidth="1"/>
    <col min="7187" max="7187" width="11.26953125" style="5" customWidth="1"/>
    <col min="7188" max="7188" width="14.7265625" style="5" customWidth="1"/>
    <col min="7189" max="7189" width="11.453125" style="5" customWidth="1"/>
    <col min="7190" max="7190" width="16.26953125" style="5" customWidth="1"/>
    <col min="7191" max="7191" width="10.54296875" style="5" bestFit="1" customWidth="1"/>
    <col min="7192" max="7423" width="8.26953125" style="5"/>
    <col min="7424" max="7424" width="1" style="5" customWidth="1"/>
    <col min="7425" max="7425" width="6.81640625" style="5" customWidth="1"/>
    <col min="7426" max="7426" width="6.7265625" style="5" customWidth="1"/>
    <col min="7427" max="7427" width="16.453125" style="5" customWidth="1"/>
    <col min="7428" max="7428" width="14.7265625" style="5" customWidth="1"/>
    <col min="7429" max="7429" width="16.81640625" style="5" customWidth="1"/>
    <col min="7430" max="7430" width="18" style="5" customWidth="1"/>
    <col min="7431" max="7431" width="17.81640625" style="5" customWidth="1"/>
    <col min="7432" max="7432" width="14" style="5" customWidth="1"/>
    <col min="7433" max="7433" width="12.7265625" style="5" customWidth="1"/>
    <col min="7434" max="7434" width="14" style="5" customWidth="1"/>
    <col min="7435" max="7435" width="15.81640625" style="5" customWidth="1"/>
    <col min="7436" max="7436" width="23.7265625" style="5" customWidth="1"/>
    <col min="7437" max="7438" width="16" style="5" customWidth="1"/>
    <col min="7439" max="7440" width="15.54296875" style="5" customWidth="1"/>
    <col min="7441" max="7441" width="12.7265625" style="5" customWidth="1"/>
    <col min="7442" max="7442" width="16" style="5" bestFit="1" customWidth="1"/>
    <col min="7443" max="7443" width="11.26953125" style="5" customWidth="1"/>
    <col min="7444" max="7444" width="14.7265625" style="5" customWidth="1"/>
    <col min="7445" max="7445" width="11.453125" style="5" customWidth="1"/>
    <col min="7446" max="7446" width="16.26953125" style="5" customWidth="1"/>
    <col min="7447" max="7447" width="10.54296875" style="5" bestFit="1" customWidth="1"/>
    <col min="7448" max="7679" width="8.26953125" style="5"/>
    <col min="7680" max="7680" width="1" style="5" customWidth="1"/>
    <col min="7681" max="7681" width="6.81640625" style="5" customWidth="1"/>
    <col min="7682" max="7682" width="6.7265625" style="5" customWidth="1"/>
    <col min="7683" max="7683" width="16.453125" style="5" customWidth="1"/>
    <col min="7684" max="7684" width="14.7265625" style="5" customWidth="1"/>
    <col min="7685" max="7685" width="16.81640625" style="5" customWidth="1"/>
    <col min="7686" max="7686" width="18" style="5" customWidth="1"/>
    <col min="7687" max="7687" width="17.81640625" style="5" customWidth="1"/>
    <col min="7688" max="7688" width="14" style="5" customWidth="1"/>
    <col min="7689" max="7689" width="12.7265625" style="5" customWidth="1"/>
    <col min="7690" max="7690" width="14" style="5" customWidth="1"/>
    <col min="7691" max="7691" width="15.81640625" style="5" customWidth="1"/>
    <col min="7692" max="7692" width="23.7265625" style="5" customWidth="1"/>
    <col min="7693" max="7694" width="16" style="5" customWidth="1"/>
    <col min="7695" max="7696" width="15.54296875" style="5" customWidth="1"/>
    <col min="7697" max="7697" width="12.7265625" style="5" customWidth="1"/>
    <col min="7698" max="7698" width="16" style="5" bestFit="1" customWidth="1"/>
    <col min="7699" max="7699" width="11.26953125" style="5" customWidth="1"/>
    <col min="7700" max="7700" width="14.7265625" style="5" customWidth="1"/>
    <col min="7701" max="7701" width="11.453125" style="5" customWidth="1"/>
    <col min="7702" max="7702" width="16.26953125" style="5" customWidth="1"/>
    <col min="7703" max="7703" width="10.54296875" style="5" bestFit="1" customWidth="1"/>
    <col min="7704" max="7935" width="8.26953125" style="5"/>
    <col min="7936" max="7936" width="1" style="5" customWidth="1"/>
    <col min="7937" max="7937" width="6.81640625" style="5" customWidth="1"/>
    <col min="7938" max="7938" width="6.7265625" style="5" customWidth="1"/>
    <col min="7939" max="7939" width="16.453125" style="5" customWidth="1"/>
    <col min="7940" max="7940" width="14.7265625" style="5" customWidth="1"/>
    <col min="7941" max="7941" width="16.81640625" style="5" customWidth="1"/>
    <col min="7942" max="7942" width="18" style="5" customWidth="1"/>
    <col min="7943" max="7943" width="17.81640625" style="5" customWidth="1"/>
    <col min="7944" max="7944" width="14" style="5" customWidth="1"/>
    <col min="7945" max="7945" width="12.7265625" style="5" customWidth="1"/>
    <col min="7946" max="7946" width="14" style="5" customWidth="1"/>
    <col min="7947" max="7947" width="15.81640625" style="5" customWidth="1"/>
    <col min="7948" max="7948" width="23.7265625" style="5" customWidth="1"/>
    <col min="7949" max="7950" width="16" style="5" customWidth="1"/>
    <col min="7951" max="7952" width="15.54296875" style="5" customWidth="1"/>
    <col min="7953" max="7953" width="12.7265625" style="5" customWidth="1"/>
    <col min="7954" max="7954" width="16" style="5" bestFit="1" customWidth="1"/>
    <col min="7955" max="7955" width="11.26953125" style="5" customWidth="1"/>
    <col min="7956" max="7956" width="14.7265625" style="5" customWidth="1"/>
    <col min="7957" max="7957" width="11.453125" style="5" customWidth="1"/>
    <col min="7958" max="7958" width="16.26953125" style="5" customWidth="1"/>
    <col min="7959" max="7959" width="10.54296875" style="5" bestFit="1" customWidth="1"/>
    <col min="7960" max="8191" width="8.26953125" style="5"/>
    <col min="8192" max="8192" width="1" style="5" customWidth="1"/>
    <col min="8193" max="8193" width="6.81640625" style="5" customWidth="1"/>
    <col min="8194" max="8194" width="6.7265625" style="5" customWidth="1"/>
    <col min="8195" max="8195" width="16.453125" style="5" customWidth="1"/>
    <col min="8196" max="8196" width="14.7265625" style="5" customWidth="1"/>
    <col min="8197" max="8197" width="16.81640625" style="5" customWidth="1"/>
    <col min="8198" max="8198" width="18" style="5" customWidth="1"/>
    <col min="8199" max="8199" width="17.81640625" style="5" customWidth="1"/>
    <col min="8200" max="8200" width="14" style="5" customWidth="1"/>
    <col min="8201" max="8201" width="12.7265625" style="5" customWidth="1"/>
    <col min="8202" max="8202" width="14" style="5" customWidth="1"/>
    <col min="8203" max="8203" width="15.81640625" style="5" customWidth="1"/>
    <col min="8204" max="8204" width="23.7265625" style="5" customWidth="1"/>
    <col min="8205" max="8206" width="16" style="5" customWidth="1"/>
    <col min="8207" max="8208" width="15.54296875" style="5" customWidth="1"/>
    <col min="8209" max="8209" width="12.7265625" style="5" customWidth="1"/>
    <col min="8210" max="8210" width="16" style="5" bestFit="1" customWidth="1"/>
    <col min="8211" max="8211" width="11.26953125" style="5" customWidth="1"/>
    <col min="8212" max="8212" width="14.7265625" style="5" customWidth="1"/>
    <col min="8213" max="8213" width="11.453125" style="5" customWidth="1"/>
    <col min="8214" max="8214" width="16.26953125" style="5" customWidth="1"/>
    <col min="8215" max="8215" width="10.54296875" style="5" bestFit="1" customWidth="1"/>
    <col min="8216" max="8447" width="8.26953125" style="5"/>
    <col min="8448" max="8448" width="1" style="5" customWidth="1"/>
    <col min="8449" max="8449" width="6.81640625" style="5" customWidth="1"/>
    <col min="8450" max="8450" width="6.7265625" style="5" customWidth="1"/>
    <col min="8451" max="8451" width="16.453125" style="5" customWidth="1"/>
    <col min="8452" max="8452" width="14.7265625" style="5" customWidth="1"/>
    <col min="8453" max="8453" width="16.81640625" style="5" customWidth="1"/>
    <col min="8454" max="8454" width="18" style="5" customWidth="1"/>
    <col min="8455" max="8455" width="17.81640625" style="5" customWidth="1"/>
    <col min="8456" max="8456" width="14" style="5" customWidth="1"/>
    <col min="8457" max="8457" width="12.7265625" style="5" customWidth="1"/>
    <col min="8458" max="8458" width="14" style="5" customWidth="1"/>
    <col min="8459" max="8459" width="15.81640625" style="5" customWidth="1"/>
    <col min="8460" max="8460" width="23.7265625" style="5" customWidth="1"/>
    <col min="8461" max="8462" width="16" style="5" customWidth="1"/>
    <col min="8463" max="8464" width="15.54296875" style="5" customWidth="1"/>
    <col min="8465" max="8465" width="12.7265625" style="5" customWidth="1"/>
    <col min="8466" max="8466" width="16" style="5" bestFit="1" customWidth="1"/>
    <col min="8467" max="8467" width="11.26953125" style="5" customWidth="1"/>
    <col min="8468" max="8468" width="14.7265625" style="5" customWidth="1"/>
    <col min="8469" max="8469" width="11.453125" style="5" customWidth="1"/>
    <col min="8470" max="8470" width="16.26953125" style="5" customWidth="1"/>
    <col min="8471" max="8471" width="10.54296875" style="5" bestFit="1" customWidth="1"/>
    <col min="8472" max="8703" width="8.26953125" style="5"/>
    <col min="8704" max="8704" width="1" style="5" customWidth="1"/>
    <col min="8705" max="8705" width="6.81640625" style="5" customWidth="1"/>
    <col min="8706" max="8706" width="6.7265625" style="5" customWidth="1"/>
    <col min="8707" max="8707" width="16.453125" style="5" customWidth="1"/>
    <col min="8708" max="8708" width="14.7265625" style="5" customWidth="1"/>
    <col min="8709" max="8709" width="16.81640625" style="5" customWidth="1"/>
    <col min="8710" max="8710" width="18" style="5" customWidth="1"/>
    <col min="8711" max="8711" width="17.81640625" style="5" customWidth="1"/>
    <col min="8712" max="8712" width="14" style="5" customWidth="1"/>
    <col min="8713" max="8713" width="12.7265625" style="5" customWidth="1"/>
    <col min="8714" max="8714" width="14" style="5" customWidth="1"/>
    <col min="8715" max="8715" width="15.81640625" style="5" customWidth="1"/>
    <col min="8716" max="8716" width="23.7265625" style="5" customWidth="1"/>
    <col min="8717" max="8718" width="16" style="5" customWidth="1"/>
    <col min="8719" max="8720" width="15.54296875" style="5" customWidth="1"/>
    <col min="8721" max="8721" width="12.7265625" style="5" customWidth="1"/>
    <col min="8722" max="8722" width="16" style="5" bestFit="1" customWidth="1"/>
    <col min="8723" max="8723" width="11.26953125" style="5" customWidth="1"/>
    <col min="8724" max="8724" width="14.7265625" style="5" customWidth="1"/>
    <col min="8725" max="8725" width="11.453125" style="5" customWidth="1"/>
    <col min="8726" max="8726" width="16.26953125" style="5" customWidth="1"/>
    <col min="8727" max="8727" width="10.54296875" style="5" bestFit="1" customWidth="1"/>
    <col min="8728" max="8959" width="8.26953125" style="5"/>
    <col min="8960" max="8960" width="1" style="5" customWidth="1"/>
    <col min="8961" max="8961" width="6.81640625" style="5" customWidth="1"/>
    <col min="8962" max="8962" width="6.7265625" style="5" customWidth="1"/>
    <col min="8963" max="8963" width="16.453125" style="5" customWidth="1"/>
    <col min="8964" max="8964" width="14.7265625" style="5" customWidth="1"/>
    <col min="8965" max="8965" width="16.81640625" style="5" customWidth="1"/>
    <col min="8966" max="8966" width="18" style="5" customWidth="1"/>
    <col min="8967" max="8967" width="17.81640625" style="5" customWidth="1"/>
    <col min="8968" max="8968" width="14" style="5" customWidth="1"/>
    <col min="8969" max="8969" width="12.7265625" style="5" customWidth="1"/>
    <col min="8970" max="8970" width="14" style="5" customWidth="1"/>
    <col min="8971" max="8971" width="15.81640625" style="5" customWidth="1"/>
    <col min="8972" max="8972" width="23.7265625" style="5" customWidth="1"/>
    <col min="8973" max="8974" width="16" style="5" customWidth="1"/>
    <col min="8975" max="8976" width="15.54296875" style="5" customWidth="1"/>
    <col min="8977" max="8977" width="12.7265625" style="5" customWidth="1"/>
    <col min="8978" max="8978" width="16" style="5" bestFit="1" customWidth="1"/>
    <col min="8979" max="8979" width="11.26953125" style="5" customWidth="1"/>
    <col min="8980" max="8980" width="14.7265625" style="5" customWidth="1"/>
    <col min="8981" max="8981" width="11.453125" style="5" customWidth="1"/>
    <col min="8982" max="8982" width="16.26953125" style="5" customWidth="1"/>
    <col min="8983" max="8983" width="10.54296875" style="5" bestFit="1" customWidth="1"/>
    <col min="8984" max="9215" width="8.26953125" style="5"/>
    <col min="9216" max="9216" width="1" style="5" customWidth="1"/>
    <col min="9217" max="9217" width="6.81640625" style="5" customWidth="1"/>
    <col min="9218" max="9218" width="6.7265625" style="5" customWidth="1"/>
    <col min="9219" max="9219" width="16.453125" style="5" customWidth="1"/>
    <col min="9220" max="9220" width="14.7265625" style="5" customWidth="1"/>
    <col min="9221" max="9221" width="16.81640625" style="5" customWidth="1"/>
    <col min="9222" max="9222" width="18" style="5" customWidth="1"/>
    <col min="9223" max="9223" width="17.81640625" style="5" customWidth="1"/>
    <col min="9224" max="9224" width="14" style="5" customWidth="1"/>
    <col min="9225" max="9225" width="12.7265625" style="5" customWidth="1"/>
    <col min="9226" max="9226" width="14" style="5" customWidth="1"/>
    <col min="9227" max="9227" width="15.81640625" style="5" customWidth="1"/>
    <col min="9228" max="9228" width="23.7265625" style="5" customWidth="1"/>
    <col min="9229" max="9230" width="16" style="5" customWidth="1"/>
    <col min="9231" max="9232" width="15.54296875" style="5" customWidth="1"/>
    <col min="9233" max="9233" width="12.7265625" style="5" customWidth="1"/>
    <col min="9234" max="9234" width="16" style="5" bestFit="1" customWidth="1"/>
    <col min="9235" max="9235" width="11.26953125" style="5" customWidth="1"/>
    <col min="9236" max="9236" width="14.7265625" style="5" customWidth="1"/>
    <col min="9237" max="9237" width="11.453125" style="5" customWidth="1"/>
    <col min="9238" max="9238" width="16.26953125" style="5" customWidth="1"/>
    <col min="9239" max="9239" width="10.54296875" style="5" bestFit="1" customWidth="1"/>
    <col min="9240" max="9471" width="8.26953125" style="5"/>
    <col min="9472" max="9472" width="1" style="5" customWidth="1"/>
    <col min="9473" max="9473" width="6.81640625" style="5" customWidth="1"/>
    <col min="9474" max="9474" width="6.7265625" style="5" customWidth="1"/>
    <col min="9475" max="9475" width="16.453125" style="5" customWidth="1"/>
    <col min="9476" max="9476" width="14.7265625" style="5" customWidth="1"/>
    <col min="9477" max="9477" width="16.81640625" style="5" customWidth="1"/>
    <col min="9478" max="9478" width="18" style="5" customWidth="1"/>
    <col min="9479" max="9479" width="17.81640625" style="5" customWidth="1"/>
    <col min="9480" max="9480" width="14" style="5" customWidth="1"/>
    <col min="9481" max="9481" width="12.7265625" style="5" customWidth="1"/>
    <col min="9482" max="9482" width="14" style="5" customWidth="1"/>
    <col min="9483" max="9483" width="15.81640625" style="5" customWidth="1"/>
    <col min="9484" max="9484" width="23.7265625" style="5" customWidth="1"/>
    <col min="9485" max="9486" width="16" style="5" customWidth="1"/>
    <col min="9487" max="9488" width="15.54296875" style="5" customWidth="1"/>
    <col min="9489" max="9489" width="12.7265625" style="5" customWidth="1"/>
    <col min="9490" max="9490" width="16" style="5" bestFit="1" customWidth="1"/>
    <col min="9491" max="9491" width="11.26953125" style="5" customWidth="1"/>
    <col min="9492" max="9492" width="14.7265625" style="5" customWidth="1"/>
    <col min="9493" max="9493" width="11.453125" style="5" customWidth="1"/>
    <col min="9494" max="9494" width="16.26953125" style="5" customWidth="1"/>
    <col min="9495" max="9495" width="10.54296875" style="5" bestFit="1" customWidth="1"/>
    <col min="9496" max="9727" width="8.26953125" style="5"/>
    <col min="9728" max="9728" width="1" style="5" customWidth="1"/>
    <col min="9729" max="9729" width="6.81640625" style="5" customWidth="1"/>
    <col min="9730" max="9730" width="6.7265625" style="5" customWidth="1"/>
    <col min="9731" max="9731" width="16.453125" style="5" customWidth="1"/>
    <col min="9732" max="9732" width="14.7265625" style="5" customWidth="1"/>
    <col min="9733" max="9733" width="16.81640625" style="5" customWidth="1"/>
    <col min="9734" max="9734" width="18" style="5" customWidth="1"/>
    <col min="9735" max="9735" width="17.81640625" style="5" customWidth="1"/>
    <col min="9736" max="9736" width="14" style="5" customWidth="1"/>
    <col min="9737" max="9737" width="12.7265625" style="5" customWidth="1"/>
    <col min="9738" max="9738" width="14" style="5" customWidth="1"/>
    <col min="9739" max="9739" width="15.81640625" style="5" customWidth="1"/>
    <col min="9740" max="9740" width="23.7265625" style="5" customWidth="1"/>
    <col min="9741" max="9742" width="16" style="5" customWidth="1"/>
    <col min="9743" max="9744" width="15.54296875" style="5" customWidth="1"/>
    <col min="9745" max="9745" width="12.7265625" style="5" customWidth="1"/>
    <col min="9746" max="9746" width="16" style="5" bestFit="1" customWidth="1"/>
    <col min="9747" max="9747" width="11.26953125" style="5" customWidth="1"/>
    <col min="9748" max="9748" width="14.7265625" style="5" customWidth="1"/>
    <col min="9749" max="9749" width="11.453125" style="5" customWidth="1"/>
    <col min="9750" max="9750" width="16.26953125" style="5" customWidth="1"/>
    <col min="9751" max="9751" width="10.54296875" style="5" bestFit="1" customWidth="1"/>
    <col min="9752" max="9983" width="8.26953125" style="5"/>
    <col min="9984" max="9984" width="1" style="5" customWidth="1"/>
    <col min="9985" max="9985" width="6.81640625" style="5" customWidth="1"/>
    <col min="9986" max="9986" width="6.7265625" style="5" customWidth="1"/>
    <col min="9987" max="9987" width="16.453125" style="5" customWidth="1"/>
    <col min="9988" max="9988" width="14.7265625" style="5" customWidth="1"/>
    <col min="9989" max="9989" width="16.81640625" style="5" customWidth="1"/>
    <col min="9990" max="9990" width="18" style="5" customWidth="1"/>
    <col min="9991" max="9991" width="17.81640625" style="5" customWidth="1"/>
    <col min="9992" max="9992" width="14" style="5" customWidth="1"/>
    <col min="9993" max="9993" width="12.7265625" style="5" customWidth="1"/>
    <col min="9994" max="9994" width="14" style="5" customWidth="1"/>
    <col min="9995" max="9995" width="15.81640625" style="5" customWidth="1"/>
    <col min="9996" max="9996" width="23.7265625" style="5" customWidth="1"/>
    <col min="9997" max="9998" width="16" style="5" customWidth="1"/>
    <col min="9999" max="10000" width="15.54296875" style="5" customWidth="1"/>
    <col min="10001" max="10001" width="12.7265625" style="5" customWidth="1"/>
    <col min="10002" max="10002" width="16" style="5" bestFit="1" customWidth="1"/>
    <col min="10003" max="10003" width="11.26953125" style="5" customWidth="1"/>
    <col min="10004" max="10004" width="14.7265625" style="5" customWidth="1"/>
    <col min="10005" max="10005" width="11.453125" style="5" customWidth="1"/>
    <col min="10006" max="10006" width="16.26953125" style="5" customWidth="1"/>
    <col min="10007" max="10007" width="10.54296875" style="5" bestFit="1" customWidth="1"/>
    <col min="10008" max="10239" width="8.26953125" style="5"/>
    <col min="10240" max="10240" width="1" style="5" customWidth="1"/>
    <col min="10241" max="10241" width="6.81640625" style="5" customWidth="1"/>
    <col min="10242" max="10242" width="6.7265625" style="5" customWidth="1"/>
    <col min="10243" max="10243" width="16.453125" style="5" customWidth="1"/>
    <col min="10244" max="10244" width="14.7265625" style="5" customWidth="1"/>
    <col min="10245" max="10245" width="16.81640625" style="5" customWidth="1"/>
    <col min="10246" max="10246" width="18" style="5" customWidth="1"/>
    <col min="10247" max="10247" width="17.81640625" style="5" customWidth="1"/>
    <col min="10248" max="10248" width="14" style="5" customWidth="1"/>
    <col min="10249" max="10249" width="12.7265625" style="5" customWidth="1"/>
    <col min="10250" max="10250" width="14" style="5" customWidth="1"/>
    <col min="10251" max="10251" width="15.81640625" style="5" customWidth="1"/>
    <col min="10252" max="10252" width="23.7265625" style="5" customWidth="1"/>
    <col min="10253" max="10254" width="16" style="5" customWidth="1"/>
    <col min="10255" max="10256" width="15.54296875" style="5" customWidth="1"/>
    <col min="10257" max="10257" width="12.7265625" style="5" customWidth="1"/>
    <col min="10258" max="10258" width="16" style="5" bestFit="1" customWidth="1"/>
    <col min="10259" max="10259" width="11.26953125" style="5" customWidth="1"/>
    <col min="10260" max="10260" width="14.7265625" style="5" customWidth="1"/>
    <col min="10261" max="10261" width="11.453125" style="5" customWidth="1"/>
    <col min="10262" max="10262" width="16.26953125" style="5" customWidth="1"/>
    <col min="10263" max="10263" width="10.54296875" style="5" bestFit="1" customWidth="1"/>
    <col min="10264" max="10495" width="8.26953125" style="5"/>
    <col min="10496" max="10496" width="1" style="5" customWidth="1"/>
    <col min="10497" max="10497" width="6.81640625" style="5" customWidth="1"/>
    <col min="10498" max="10498" width="6.7265625" style="5" customWidth="1"/>
    <col min="10499" max="10499" width="16.453125" style="5" customWidth="1"/>
    <col min="10500" max="10500" width="14.7265625" style="5" customWidth="1"/>
    <col min="10501" max="10501" width="16.81640625" style="5" customWidth="1"/>
    <col min="10502" max="10502" width="18" style="5" customWidth="1"/>
    <col min="10503" max="10503" width="17.81640625" style="5" customWidth="1"/>
    <col min="10504" max="10504" width="14" style="5" customWidth="1"/>
    <col min="10505" max="10505" width="12.7265625" style="5" customWidth="1"/>
    <col min="10506" max="10506" width="14" style="5" customWidth="1"/>
    <col min="10507" max="10507" width="15.81640625" style="5" customWidth="1"/>
    <col min="10508" max="10508" width="23.7265625" style="5" customWidth="1"/>
    <col min="10509" max="10510" width="16" style="5" customWidth="1"/>
    <col min="10511" max="10512" width="15.54296875" style="5" customWidth="1"/>
    <col min="10513" max="10513" width="12.7265625" style="5" customWidth="1"/>
    <col min="10514" max="10514" width="16" style="5" bestFit="1" customWidth="1"/>
    <col min="10515" max="10515" width="11.26953125" style="5" customWidth="1"/>
    <col min="10516" max="10516" width="14.7265625" style="5" customWidth="1"/>
    <col min="10517" max="10517" width="11.453125" style="5" customWidth="1"/>
    <col min="10518" max="10518" width="16.26953125" style="5" customWidth="1"/>
    <col min="10519" max="10519" width="10.54296875" style="5" bestFit="1" customWidth="1"/>
    <col min="10520" max="10751" width="8.26953125" style="5"/>
    <col min="10752" max="10752" width="1" style="5" customWidth="1"/>
    <col min="10753" max="10753" width="6.81640625" style="5" customWidth="1"/>
    <col min="10754" max="10754" width="6.7265625" style="5" customWidth="1"/>
    <col min="10755" max="10755" width="16.453125" style="5" customWidth="1"/>
    <col min="10756" max="10756" width="14.7265625" style="5" customWidth="1"/>
    <col min="10757" max="10757" width="16.81640625" style="5" customWidth="1"/>
    <col min="10758" max="10758" width="18" style="5" customWidth="1"/>
    <col min="10759" max="10759" width="17.81640625" style="5" customWidth="1"/>
    <col min="10760" max="10760" width="14" style="5" customWidth="1"/>
    <col min="10761" max="10761" width="12.7265625" style="5" customWidth="1"/>
    <col min="10762" max="10762" width="14" style="5" customWidth="1"/>
    <col min="10763" max="10763" width="15.81640625" style="5" customWidth="1"/>
    <col min="10764" max="10764" width="23.7265625" style="5" customWidth="1"/>
    <col min="10765" max="10766" width="16" style="5" customWidth="1"/>
    <col min="10767" max="10768" width="15.54296875" style="5" customWidth="1"/>
    <col min="10769" max="10769" width="12.7265625" style="5" customWidth="1"/>
    <col min="10770" max="10770" width="16" style="5" bestFit="1" customWidth="1"/>
    <col min="10771" max="10771" width="11.26953125" style="5" customWidth="1"/>
    <col min="10772" max="10772" width="14.7265625" style="5" customWidth="1"/>
    <col min="10773" max="10773" width="11.453125" style="5" customWidth="1"/>
    <col min="10774" max="10774" width="16.26953125" style="5" customWidth="1"/>
    <col min="10775" max="10775" width="10.54296875" style="5" bestFit="1" customWidth="1"/>
    <col min="10776" max="11007" width="8.26953125" style="5"/>
    <col min="11008" max="11008" width="1" style="5" customWidth="1"/>
    <col min="11009" max="11009" width="6.81640625" style="5" customWidth="1"/>
    <col min="11010" max="11010" width="6.7265625" style="5" customWidth="1"/>
    <col min="11011" max="11011" width="16.453125" style="5" customWidth="1"/>
    <col min="11012" max="11012" width="14.7265625" style="5" customWidth="1"/>
    <col min="11013" max="11013" width="16.81640625" style="5" customWidth="1"/>
    <col min="11014" max="11014" width="18" style="5" customWidth="1"/>
    <col min="11015" max="11015" width="17.81640625" style="5" customWidth="1"/>
    <col min="11016" max="11016" width="14" style="5" customWidth="1"/>
    <col min="11017" max="11017" width="12.7265625" style="5" customWidth="1"/>
    <col min="11018" max="11018" width="14" style="5" customWidth="1"/>
    <col min="11019" max="11019" width="15.81640625" style="5" customWidth="1"/>
    <col min="11020" max="11020" width="23.7265625" style="5" customWidth="1"/>
    <col min="11021" max="11022" width="16" style="5" customWidth="1"/>
    <col min="11023" max="11024" width="15.54296875" style="5" customWidth="1"/>
    <col min="11025" max="11025" width="12.7265625" style="5" customWidth="1"/>
    <col min="11026" max="11026" width="16" style="5" bestFit="1" customWidth="1"/>
    <col min="11027" max="11027" width="11.26953125" style="5" customWidth="1"/>
    <col min="11028" max="11028" width="14.7265625" style="5" customWidth="1"/>
    <col min="11029" max="11029" width="11.453125" style="5" customWidth="1"/>
    <col min="11030" max="11030" width="16.26953125" style="5" customWidth="1"/>
    <col min="11031" max="11031" width="10.54296875" style="5" bestFit="1" customWidth="1"/>
    <col min="11032" max="11263" width="8.26953125" style="5"/>
    <col min="11264" max="11264" width="1" style="5" customWidth="1"/>
    <col min="11265" max="11265" width="6.81640625" style="5" customWidth="1"/>
    <col min="11266" max="11266" width="6.7265625" style="5" customWidth="1"/>
    <col min="11267" max="11267" width="16.453125" style="5" customWidth="1"/>
    <col min="11268" max="11268" width="14.7265625" style="5" customWidth="1"/>
    <col min="11269" max="11269" width="16.81640625" style="5" customWidth="1"/>
    <col min="11270" max="11270" width="18" style="5" customWidth="1"/>
    <col min="11271" max="11271" width="17.81640625" style="5" customWidth="1"/>
    <col min="11272" max="11272" width="14" style="5" customWidth="1"/>
    <col min="11273" max="11273" width="12.7265625" style="5" customWidth="1"/>
    <col min="11274" max="11274" width="14" style="5" customWidth="1"/>
    <col min="11275" max="11275" width="15.81640625" style="5" customWidth="1"/>
    <col min="11276" max="11276" width="23.7265625" style="5" customWidth="1"/>
    <col min="11277" max="11278" width="16" style="5" customWidth="1"/>
    <col min="11279" max="11280" width="15.54296875" style="5" customWidth="1"/>
    <col min="11281" max="11281" width="12.7265625" style="5" customWidth="1"/>
    <col min="11282" max="11282" width="16" style="5" bestFit="1" customWidth="1"/>
    <col min="11283" max="11283" width="11.26953125" style="5" customWidth="1"/>
    <col min="11284" max="11284" width="14.7265625" style="5" customWidth="1"/>
    <col min="11285" max="11285" width="11.453125" style="5" customWidth="1"/>
    <col min="11286" max="11286" width="16.26953125" style="5" customWidth="1"/>
    <col min="11287" max="11287" width="10.54296875" style="5" bestFit="1" customWidth="1"/>
    <col min="11288" max="11519" width="8.26953125" style="5"/>
    <col min="11520" max="11520" width="1" style="5" customWidth="1"/>
    <col min="11521" max="11521" width="6.81640625" style="5" customWidth="1"/>
    <col min="11522" max="11522" width="6.7265625" style="5" customWidth="1"/>
    <col min="11523" max="11523" width="16.453125" style="5" customWidth="1"/>
    <col min="11524" max="11524" width="14.7265625" style="5" customWidth="1"/>
    <col min="11525" max="11525" width="16.81640625" style="5" customWidth="1"/>
    <col min="11526" max="11526" width="18" style="5" customWidth="1"/>
    <col min="11527" max="11527" width="17.81640625" style="5" customWidth="1"/>
    <col min="11528" max="11528" width="14" style="5" customWidth="1"/>
    <col min="11529" max="11529" width="12.7265625" style="5" customWidth="1"/>
    <col min="11530" max="11530" width="14" style="5" customWidth="1"/>
    <col min="11531" max="11531" width="15.81640625" style="5" customWidth="1"/>
    <col min="11532" max="11532" width="23.7265625" style="5" customWidth="1"/>
    <col min="11533" max="11534" width="16" style="5" customWidth="1"/>
    <col min="11535" max="11536" width="15.54296875" style="5" customWidth="1"/>
    <col min="11537" max="11537" width="12.7265625" style="5" customWidth="1"/>
    <col min="11538" max="11538" width="16" style="5" bestFit="1" customWidth="1"/>
    <col min="11539" max="11539" width="11.26953125" style="5" customWidth="1"/>
    <col min="11540" max="11540" width="14.7265625" style="5" customWidth="1"/>
    <col min="11541" max="11541" width="11.453125" style="5" customWidth="1"/>
    <col min="11542" max="11542" width="16.26953125" style="5" customWidth="1"/>
    <col min="11543" max="11543" width="10.54296875" style="5" bestFit="1" customWidth="1"/>
    <col min="11544" max="11775" width="8.26953125" style="5"/>
    <col min="11776" max="11776" width="1" style="5" customWidth="1"/>
    <col min="11777" max="11777" width="6.81640625" style="5" customWidth="1"/>
    <col min="11778" max="11778" width="6.7265625" style="5" customWidth="1"/>
    <col min="11779" max="11779" width="16.453125" style="5" customWidth="1"/>
    <col min="11780" max="11780" width="14.7265625" style="5" customWidth="1"/>
    <col min="11781" max="11781" width="16.81640625" style="5" customWidth="1"/>
    <col min="11782" max="11782" width="18" style="5" customWidth="1"/>
    <col min="11783" max="11783" width="17.81640625" style="5" customWidth="1"/>
    <col min="11784" max="11784" width="14" style="5" customWidth="1"/>
    <col min="11785" max="11785" width="12.7265625" style="5" customWidth="1"/>
    <col min="11786" max="11786" width="14" style="5" customWidth="1"/>
    <col min="11787" max="11787" width="15.81640625" style="5" customWidth="1"/>
    <col min="11788" max="11788" width="23.7265625" style="5" customWidth="1"/>
    <col min="11789" max="11790" width="16" style="5" customWidth="1"/>
    <col min="11791" max="11792" width="15.54296875" style="5" customWidth="1"/>
    <col min="11793" max="11793" width="12.7265625" style="5" customWidth="1"/>
    <col min="11794" max="11794" width="16" style="5" bestFit="1" customWidth="1"/>
    <col min="11795" max="11795" width="11.26953125" style="5" customWidth="1"/>
    <col min="11796" max="11796" width="14.7265625" style="5" customWidth="1"/>
    <col min="11797" max="11797" width="11.453125" style="5" customWidth="1"/>
    <col min="11798" max="11798" width="16.26953125" style="5" customWidth="1"/>
    <col min="11799" max="11799" width="10.54296875" style="5" bestFit="1" customWidth="1"/>
    <col min="11800" max="12031" width="8.26953125" style="5"/>
    <col min="12032" max="12032" width="1" style="5" customWidth="1"/>
    <col min="12033" max="12033" width="6.81640625" style="5" customWidth="1"/>
    <col min="12034" max="12034" width="6.7265625" style="5" customWidth="1"/>
    <col min="12035" max="12035" width="16.453125" style="5" customWidth="1"/>
    <col min="12036" max="12036" width="14.7265625" style="5" customWidth="1"/>
    <col min="12037" max="12037" width="16.81640625" style="5" customWidth="1"/>
    <col min="12038" max="12038" width="18" style="5" customWidth="1"/>
    <col min="12039" max="12039" width="17.81640625" style="5" customWidth="1"/>
    <col min="12040" max="12040" width="14" style="5" customWidth="1"/>
    <col min="12041" max="12041" width="12.7265625" style="5" customWidth="1"/>
    <col min="12042" max="12042" width="14" style="5" customWidth="1"/>
    <col min="12043" max="12043" width="15.81640625" style="5" customWidth="1"/>
    <col min="12044" max="12044" width="23.7265625" style="5" customWidth="1"/>
    <col min="12045" max="12046" width="16" style="5" customWidth="1"/>
    <col min="12047" max="12048" width="15.54296875" style="5" customWidth="1"/>
    <col min="12049" max="12049" width="12.7265625" style="5" customWidth="1"/>
    <col min="12050" max="12050" width="16" style="5" bestFit="1" customWidth="1"/>
    <col min="12051" max="12051" width="11.26953125" style="5" customWidth="1"/>
    <col min="12052" max="12052" width="14.7265625" style="5" customWidth="1"/>
    <col min="12053" max="12053" width="11.453125" style="5" customWidth="1"/>
    <col min="12054" max="12054" width="16.26953125" style="5" customWidth="1"/>
    <col min="12055" max="12055" width="10.54296875" style="5" bestFit="1" customWidth="1"/>
    <col min="12056" max="12287" width="8.26953125" style="5"/>
    <col min="12288" max="12288" width="1" style="5" customWidth="1"/>
    <col min="12289" max="12289" width="6.81640625" style="5" customWidth="1"/>
    <col min="12290" max="12290" width="6.7265625" style="5" customWidth="1"/>
    <col min="12291" max="12291" width="16.453125" style="5" customWidth="1"/>
    <col min="12292" max="12292" width="14.7265625" style="5" customWidth="1"/>
    <col min="12293" max="12293" width="16.81640625" style="5" customWidth="1"/>
    <col min="12294" max="12294" width="18" style="5" customWidth="1"/>
    <col min="12295" max="12295" width="17.81640625" style="5" customWidth="1"/>
    <col min="12296" max="12296" width="14" style="5" customWidth="1"/>
    <col min="12297" max="12297" width="12.7265625" style="5" customWidth="1"/>
    <col min="12298" max="12298" width="14" style="5" customWidth="1"/>
    <col min="12299" max="12299" width="15.81640625" style="5" customWidth="1"/>
    <col min="12300" max="12300" width="23.7265625" style="5" customWidth="1"/>
    <col min="12301" max="12302" width="16" style="5" customWidth="1"/>
    <col min="12303" max="12304" width="15.54296875" style="5" customWidth="1"/>
    <col min="12305" max="12305" width="12.7265625" style="5" customWidth="1"/>
    <col min="12306" max="12306" width="16" style="5" bestFit="1" customWidth="1"/>
    <col min="12307" max="12307" width="11.26953125" style="5" customWidth="1"/>
    <col min="12308" max="12308" width="14.7265625" style="5" customWidth="1"/>
    <col min="12309" max="12309" width="11.453125" style="5" customWidth="1"/>
    <col min="12310" max="12310" width="16.26953125" style="5" customWidth="1"/>
    <col min="12311" max="12311" width="10.54296875" style="5" bestFit="1" customWidth="1"/>
    <col min="12312" max="12543" width="8.26953125" style="5"/>
    <col min="12544" max="12544" width="1" style="5" customWidth="1"/>
    <col min="12545" max="12545" width="6.81640625" style="5" customWidth="1"/>
    <col min="12546" max="12546" width="6.7265625" style="5" customWidth="1"/>
    <col min="12547" max="12547" width="16.453125" style="5" customWidth="1"/>
    <col min="12548" max="12548" width="14.7265625" style="5" customWidth="1"/>
    <col min="12549" max="12549" width="16.81640625" style="5" customWidth="1"/>
    <col min="12550" max="12550" width="18" style="5" customWidth="1"/>
    <col min="12551" max="12551" width="17.81640625" style="5" customWidth="1"/>
    <col min="12552" max="12552" width="14" style="5" customWidth="1"/>
    <col min="12553" max="12553" width="12.7265625" style="5" customWidth="1"/>
    <col min="12554" max="12554" width="14" style="5" customWidth="1"/>
    <col min="12555" max="12555" width="15.81640625" style="5" customWidth="1"/>
    <col min="12556" max="12556" width="23.7265625" style="5" customWidth="1"/>
    <col min="12557" max="12558" width="16" style="5" customWidth="1"/>
    <col min="12559" max="12560" width="15.54296875" style="5" customWidth="1"/>
    <col min="12561" max="12561" width="12.7265625" style="5" customWidth="1"/>
    <col min="12562" max="12562" width="16" style="5" bestFit="1" customWidth="1"/>
    <col min="12563" max="12563" width="11.26953125" style="5" customWidth="1"/>
    <col min="12564" max="12564" width="14.7265625" style="5" customWidth="1"/>
    <col min="12565" max="12565" width="11.453125" style="5" customWidth="1"/>
    <col min="12566" max="12566" width="16.26953125" style="5" customWidth="1"/>
    <col min="12567" max="12567" width="10.54296875" style="5" bestFit="1" customWidth="1"/>
    <col min="12568" max="12799" width="8.26953125" style="5"/>
    <col min="12800" max="12800" width="1" style="5" customWidth="1"/>
    <col min="12801" max="12801" width="6.81640625" style="5" customWidth="1"/>
    <col min="12802" max="12802" width="6.7265625" style="5" customWidth="1"/>
    <col min="12803" max="12803" width="16.453125" style="5" customWidth="1"/>
    <col min="12804" max="12804" width="14.7265625" style="5" customWidth="1"/>
    <col min="12805" max="12805" width="16.81640625" style="5" customWidth="1"/>
    <col min="12806" max="12806" width="18" style="5" customWidth="1"/>
    <col min="12807" max="12807" width="17.81640625" style="5" customWidth="1"/>
    <col min="12808" max="12808" width="14" style="5" customWidth="1"/>
    <col min="12809" max="12809" width="12.7265625" style="5" customWidth="1"/>
    <col min="12810" max="12810" width="14" style="5" customWidth="1"/>
    <col min="12811" max="12811" width="15.81640625" style="5" customWidth="1"/>
    <col min="12812" max="12812" width="23.7265625" style="5" customWidth="1"/>
    <col min="12813" max="12814" width="16" style="5" customWidth="1"/>
    <col min="12815" max="12816" width="15.54296875" style="5" customWidth="1"/>
    <col min="12817" max="12817" width="12.7265625" style="5" customWidth="1"/>
    <col min="12818" max="12818" width="16" style="5" bestFit="1" customWidth="1"/>
    <col min="12819" max="12819" width="11.26953125" style="5" customWidth="1"/>
    <col min="12820" max="12820" width="14.7265625" style="5" customWidth="1"/>
    <col min="12821" max="12821" width="11.453125" style="5" customWidth="1"/>
    <col min="12822" max="12822" width="16.26953125" style="5" customWidth="1"/>
    <col min="12823" max="12823" width="10.54296875" style="5" bestFit="1" customWidth="1"/>
    <col min="12824" max="13055" width="8.26953125" style="5"/>
    <col min="13056" max="13056" width="1" style="5" customWidth="1"/>
    <col min="13057" max="13057" width="6.81640625" style="5" customWidth="1"/>
    <col min="13058" max="13058" width="6.7265625" style="5" customWidth="1"/>
    <col min="13059" max="13059" width="16.453125" style="5" customWidth="1"/>
    <col min="13060" max="13060" width="14.7265625" style="5" customWidth="1"/>
    <col min="13061" max="13061" width="16.81640625" style="5" customWidth="1"/>
    <col min="13062" max="13062" width="18" style="5" customWidth="1"/>
    <col min="13063" max="13063" width="17.81640625" style="5" customWidth="1"/>
    <col min="13064" max="13064" width="14" style="5" customWidth="1"/>
    <col min="13065" max="13065" width="12.7265625" style="5" customWidth="1"/>
    <col min="13066" max="13066" width="14" style="5" customWidth="1"/>
    <col min="13067" max="13067" width="15.81640625" style="5" customWidth="1"/>
    <col min="13068" max="13068" width="23.7265625" style="5" customWidth="1"/>
    <col min="13069" max="13070" width="16" style="5" customWidth="1"/>
    <col min="13071" max="13072" width="15.54296875" style="5" customWidth="1"/>
    <col min="13073" max="13073" width="12.7265625" style="5" customWidth="1"/>
    <col min="13074" max="13074" width="16" style="5" bestFit="1" customWidth="1"/>
    <col min="13075" max="13075" width="11.26953125" style="5" customWidth="1"/>
    <col min="13076" max="13076" width="14.7265625" style="5" customWidth="1"/>
    <col min="13077" max="13077" width="11.453125" style="5" customWidth="1"/>
    <col min="13078" max="13078" width="16.26953125" style="5" customWidth="1"/>
    <col min="13079" max="13079" width="10.54296875" style="5" bestFit="1" customWidth="1"/>
    <col min="13080" max="13311" width="8.26953125" style="5"/>
    <col min="13312" max="13312" width="1" style="5" customWidth="1"/>
    <col min="13313" max="13313" width="6.81640625" style="5" customWidth="1"/>
    <col min="13314" max="13314" width="6.7265625" style="5" customWidth="1"/>
    <col min="13315" max="13315" width="16.453125" style="5" customWidth="1"/>
    <col min="13316" max="13316" width="14.7265625" style="5" customWidth="1"/>
    <col min="13317" max="13317" width="16.81640625" style="5" customWidth="1"/>
    <col min="13318" max="13318" width="18" style="5" customWidth="1"/>
    <col min="13319" max="13319" width="17.81640625" style="5" customWidth="1"/>
    <col min="13320" max="13320" width="14" style="5" customWidth="1"/>
    <col min="13321" max="13321" width="12.7265625" style="5" customWidth="1"/>
    <col min="13322" max="13322" width="14" style="5" customWidth="1"/>
    <col min="13323" max="13323" width="15.81640625" style="5" customWidth="1"/>
    <col min="13324" max="13324" width="23.7265625" style="5" customWidth="1"/>
    <col min="13325" max="13326" width="16" style="5" customWidth="1"/>
    <col min="13327" max="13328" width="15.54296875" style="5" customWidth="1"/>
    <col min="13329" max="13329" width="12.7265625" style="5" customWidth="1"/>
    <col min="13330" max="13330" width="16" style="5" bestFit="1" customWidth="1"/>
    <col min="13331" max="13331" width="11.26953125" style="5" customWidth="1"/>
    <col min="13332" max="13332" width="14.7265625" style="5" customWidth="1"/>
    <col min="13333" max="13333" width="11.453125" style="5" customWidth="1"/>
    <col min="13334" max="13334" width="16.26953125" style="5" customWidth="1"/>
    <col min="13335" max="13335" width="10.54296875" style="5" bestFit="1" customWidth="1"/>
    <col min="13336" max="13567" width="8.26953125" style="5"/>
    <col min="13568" max="13568" width="1" style="5" customWidth="1"/>
    <col min="13569" max="13569" width="6.81640625" style="5" customWidth="1"/>
    <col min="13570" max="13570" width="6.7265625" style="5" customWidth="1"/>
    <col min="13571" max="13571" width="16.453125" style="5" customWidth="1"/>
    <col min="13572" max="13572" width="14.7265625" style="5" customWidth="1"/>
    <col min="13573" max="13573" width="16.81640625" style="5" customWidth="1"/>
    <col min="13574" max="13574" width="18" style="5" customWidth="1"/>
    <col min="13575" max="13575" width="17.81640625" style="5" customWidth="1"/>
    <col min="13576" max="13576" width="14" style="5" customWidth="1"/>
    <col min="13577" max="13577" width="12.7265625" style="5" customWidth="1"/>
    <col min="13578" max="13578" width="14" style="5" customWidth="1"/>
    <col min="13579" max="13579" width="15.81640625" style="5" customWidth="1"/>
    <col min="13580" max="13580" width="23.7265625" style="5" customWidth="1"/>
    <col min="13581" max="13582" width="16" style="5" customWidth="1"/>
    <col min="13583" max="13584" width="15.54296875" style="5" customWidth="1"/>
    <col min="13585" max="13585" width="12.7265625" style="5" customWidth="1"/>
    <col min="13586" max="13586" width="16" style="5" bestFit="1" customWidth="1"/>
    <col min="13587" max="13587" width="11.26953125" style="5" customWidth="1"/>
    <col min="13588" max="13588" width="14.7265625" style="5" customWidth="1"/>
    <col min="13589" max="13589" width="11.453125" style="5" customWidth="1"/>
    <col min="13590" max="13590" width="16.26953125" style="5" customWidth="1"/>
    <col min="13591" max="13591" width="10.54296875" style="5" bestFit="1" customWidth="1"/>
    <col min="13592" max="13823" width="8.26953125" style="5"/>
    <col min="13824" max="13824" width="1" style="5" customWidth="1"/>
    <col min="13825" max="13825" width="6.81640625" style="5" customWidth="1"/>
    <col min="13826" max="13826" width="6.7265625" style="5" customWidth="1"/>
    <col min="13827" max="13827" width="16.453125" style="5" customWidth="1"/>
    <col min="13828" max="13828" width="14.7265625" style="5" customWidth="1"/>
    <col min="13829" max="13829" width="16.81640625" style="5" customWidth="1"/>
    <col min="13830" max="13830" width="18" style="5" customWidth="1"/>
    <col min="13831" max="13831" width="17.81640625" style="5" customWidth="1"/>
    <col min="13832" max="13832" width="14" style="5" customWidth="1"/>
    <col min="13833" max="13833" width="12.7265625" style="5" customWidth="1"/>
    <col min="13834" max="13834" width="14" style="5" customWidth="1"/>
    <col min="13835" max="13835" width="15.81640625" style="5" customWidth="1"/>
    <col min="13836" max="13836" width="23.7265625" style="5" customWidth="1"/>
    <col min="13837" max="13838" width="16" style="5" customWidth="1"/>
    <col min="13839" max="13840" width="15.54296875" style="5" customWidth="1"/>
    <col min="13841" max="13841" width="12.7265625" style="5" customWidth="1"/>
    <col min="13842" max="13842" width="16" style="5" bestFit="1" customWidth="1"/>
    <col min="13843" max="13843" width="11.26953125" style="5" customWidth="1"/>
    <col min="13844" max="13844" width="14.7265625" style="5" customWidth="1"/>
    <col min="13845" max="13845" width="11.453125" style="5" customWidth="1"/>
    <col min="13846" max="13846" width="16.26953125" style="5" customWidth="1"/>
    <col min="13847" max="13847" width="10.54296875" style="5" bestFit="1" customWidth="1"/>
    <col min="13848" max="14079" width="8.26953125" style="5"/>
    <col min="14080" max="14080" width="1" style="5" customWidth="1"/>
    <col min="14081" max="14081" width="6.81640625" style="5" customWidth="1"/>
    <col min="14082" max="14082" width="6.7265625" style="5" customWidth="1"/>
    <col min="14083" max="14083" width="16.453125" style="5" customWidth="1"/>
    <col min="14084" max="14084" width="14.7265625" style="5" customWidth="1"/>
    <col min="14085" max="14085" width="16.81640625" style="5" customWidth="1"/>
    <col min="14086" max="14086" width="18" style="5" customWidth="1"/>
    <col min="14087" max="14087" width="17.81640625" style="5" customWidth="1"/>
    <col min="14088" max="14088" width="14" style="5" customWidth="1"/>
    <col min="14089" max="14089" width="12.7265625" style="5" customWidth="1"/>
    <col min="14090" max="14090" width="14" style="5" customWidth="1"/>
    <col min="14091" max="14091" width="15.81640625" style="5" customWidth="1"/>
    <col min="14092" max="14092" width="23.7265625" style="5" customWidth="1"/>
    <col min="14093" max="14094" width="16" style="5" customWidth="1"/>
    <col min="14095" max="14096" width="15.54296875" style="5" customWidth="1"/>
    <col min="14097" max="14097" width="12.7265625" style="5" customWidth="1"/>
    <col min="14098" max="14098" width="16" style="5" bestFit="1" customWidth="1"/>
    <col min="14099" max="14099" width="11.26953125" style="5" customWidth="1"/>
    <col min="14100" max="14100" width="14.7265625" style="5" customWidth="1"/>
    <col min="14101" max="14101" width="11.453125" style="5" customWidth="1"/>
    <col min="14102" max="14102" width="16.26953125" style="5" customWidth="1"/>
    <col min="14103" max="14103" width="10.54296875" style="5" bestFit="1" customWidth="1"/>
    <col min="14104" max="14335" width="8.26953125" style="5"/>
    <col min="14336" max="14336" width="1" style="5" customWidth="1"/>
    <col min="14337" max="14337" width="6.81640625" style="5" customWidth="1"/>
    <col min="14338" max="14338" width="6.7265625" style="5" customWidth="1"/>
    <col min="14339" max="14339" width="16.453125" style="5" customWidth="1"/>
    <col min="14340" max="14340" width="14.7265625" style="5" customWidth="1"/>
    <col min="14341" max="14341" width="16.81640625" style="5" customWidth="1"/>
    <col min="14342" max="14342" width="18" style="5" customWidth="1"/>
    <col min="14343" max="14343" width="17.81640625" style="5" customWidth="1"/>
    <col min="14344" max="14344" width="14" style="5" customWidth="1"/>
    <col min="14345" max="14345" width="12.7265625" style="5" customWidth="1"/>
    <col min="14346" max="14346" width="14" style="5" customWidth="1"/>
    <col min="14347" max="14347" width="15.81640625" style="5" customWidth="1"/>
    <col min="14348" max="14348" width="23.7265625" style="5" customWidth="1"/>
    <col min="14349" max="14350" width="16" style="5" customWidth="1"/>
    <col min="14351" max="14352" width="15.54296875" style="5" customWidth="1"/>
    <col min="14353" max="14353" width="12.7265625" style="5" customWidth="1"/>
    <col min="14354" max="14354" width="16" style="5" bestFit="1" customWidth="1"/>
    <col min="14355" max="14355" width="11.26953125" style="5" customWidth="1"/>
    <col min="14356" max="14356" width="14.7265625" style="5" customWidth="1"/>
    <col min="14357" max="14357" width="11.453125" style="5" customWidth="1"/>
    <col min="14358" max="14358" width="16.26953125" style="5" customWidth="1"/>
    <col min="14359" max="14359" width="10.54296875" style="5" bestFit="1" customWidth="1"/>
    <col min="14360" max="14591" width="8.26953125" style="5"/>
    <col min="14592" max="14592" width="1" style="5" customWidth="1"/>
    <col min="14593" max="14593" width="6.81640625" style="5" customWidth="1"/>
    <col min="14594" max="14594" width="6.7265625" style="5" customWidth="1"/>
    <col min="14595" max="14595" width="16.453125" style="5" customWidth="1"/>
    <col min="14596" max="14596" width="14.7265625" style="5" customWidth="1"/>
    <col min="14597" max="14597" width="16.81640625" style="5" customWidth="1"/>
    <col min="14598" max="14598" width="18" style="5" customWidth="1"/>
    <col min="14599" max="14599" width="17.81640625" style="5" customWidth="1"/>
    <col min="14600" max="14600" width="14" style="5" customWidth="1"/>
    <col min="14601" max="14601" width="12.7265625" style="5" customWidth="1"/>
    <col min="14602" max="14602" width="14" style="5" customWidth="1"/>
    <col min="14603" max="14603" width="15.81640625" style="5" customWidth="1"/>
    <col min="14604" max="14604" width="23.7265625" style="5" customWidth="1"/>
    <col min="14605" max="14606" width="16" style="5" customWidth="1"/>
    <col min="14607" max="14608" width="15.54296875" style="5" customWidth="1"/>
    <col min="14609" max="14609" width="12.7265625" style="5" customWidth="1"/>
    <col min="14610" max="14610" width="16" style="5" bestFit="1" customWidth="1"/>
    <col min="14611" max="14611" width="11.26953125" style="5" customWidth="1"/>
    <col min="14612" max="14612" width="14.7265625" style="5" customWidth="1"/>
    <col min="14613" max="14613" width="11.453125" style="5" customWidth="1"/>
    <col min="14614" max="14614" width="16.26953125" style="5" customWidth="1"/>
    <col min="14615" max="14615" width="10.54296875" style="5" bestFit="1" customWidth="1"/>
    <col min="14616" max="14847" width="8.26953125" style="5"/>
    <col min="14848" max="14848" width="1" style="5" customWidth="1"/>
    <col min="14849" max="14849" width="6.81640625" style="5" customWidth="1"/>
    <col min="14850" max="14850" width="6.7265625" style="5" customWidth="1"/>
    <col min="14851" max="14851" width="16.453125" style="5" customWidth="1"/>
    <col min="14852" max="14852" width="14.7265625" style="5" customWidth="1"/>
    <col min="14853" max="14853" width="16.81640625" style="5" customWidth="1"/>
    <col min="14854" max="14854" width="18" style="5" customWidth="1"/>
    <col min="14855" max="14855" width="17.81640625" style="5" customWidth="1"/>
    <col min="14856" max="14856" width="14" style="5" customWidth="1"/>
    <col min="14857" max="14857" width="12.7265625" style="5" customWidth="1"/>
    <col min="14858" max="14858" width="14" style="5" customWidth="1"/>
    <col min="14859" max="14859" width="15.81640625" style="5" customWidth="1"/>
    <col min="14860" max="14860" width="23.7265625" style="5" customWidth="1"/>
    <col min="14861" max="14862" width="16" style="5" customWidth="1"/>
    <col min="14863" max="14864" width="15.54296875" style="5" customWidth="1"/>
    <col min="14865" max="14865" width="12.7265625" style="5" customWidth="1"/>
    <col min="14866" max="14866" width="16" style="5" bestFit="1" customWidth="1"/>
    <col min="14867" max="14867" width="11.26953125" style="5" customWidth="1"/>
    <col min="14868" max="14868" width="14.7265625" style="5" customWidth="1"/>
    <col min="14869" max="14869" width="11.453125" style="5" customWidth="1"/>
    <col min="14870" max="14870" width="16.26953125" style="5" customWidth="1"/>
    <col min="14871" max="14871" width="10.54296875" style="5" bestFit="1" customWidth="1"/>
    <col min="14872" max="15103" width="8.26953125" style="5"/>
    <col min="15104" max="15104" width="1" style="5" customWidth="1"/>
    <col min="15105" max="15105" width="6.81640625" style="5" customWidth="1"/>
    <col min="15106" max="15106" width="6.7265625" style="5" customWidth="1"/>
    <col min="15107" max="15107" width="16.453125" style="5" customWidth="1"/>
    <col min="15108" max="15108" width="14.7265625" style="5" customWidth="1"/>
    <col min="15109" max="15109" width="16.81640625" style="5" customWidth="1"/>
    <col min="15110" max="15110" width="18" style="5" customWidth="1"/>
    <col min="15111" max="15111" width="17.81640625" style="5" customWidth="1"/>
    <col min="15112" max="15112" width="14" style="5" customWidth="1"/>
    <col min="15113" max="15113" width="12.7265625" style="5" customWidth="1"/>
    <col min="15114" max="15114" width="14" style="5" customWidth="1"/>
    <col min="15115" max="15115" width="15.81640625" style="5" customWidth="1"/>
    <col min="15116" max="15116" width="23.7265625" style="5" customWidth="1"/>
    <col min="15117" max="15118" width="16" style="5" customWidth="1"/>
    <col min="15119" max="15120" width="15.54296875" style="5" customWidth="1"/>
    <col min="15121" max="15121" width="12.7265625" style="5" customWidth="1"/>
    <col min="15122" max="15122" width="16" style="5" bestFit="1" customWidth="1"/>
    <col min="15123" max="15123" width="11.26953125" style="5" customWidth="1"/>
    <col min="15124" max="15124" width="14.7265625" style="5" customWidth="1"/>
    <col min="15125" max="15125" width="11.453125" style="5" customWidth="1"/>
    <col min="15126" max="15126" width="16.26953125" style="5" customWidth="1"/>
    <col min="15127" max="15127" width="10.54296875" style="5" bestFit="1" customWidth="1"/>
    <col min="15128" max="15359" width="8.26953125" style="5"/>
    <col min="15360" max="15360" width="1" style="5" customWidth="1"/>
    <col min="15361" max="15361" width="6.81640625" style="5" customWidth="1"/>
    <col min="15362" max="15362" width="6.7265625" style="5" customWidth="1"/>
    <col min="15363" max="15363" width="16.453125" style="5" customWidth="1"/>
    <col min="15364" max="15364" width="14.7265625" style="5" customWidth="1"/>
    <col min="15365" max="15365" width="16.81640625" style="5" customWidth="1"/>
    <col min="15366" max="15366" width="18" style="5" customWidth="1"/>
    <col min="15367" max="15367" width="17.81640625" style="5" customWidth="1"/>
    <col min="15368" max="15368" width="14" style="5" customWidth="1"/>
    <col min="15369" max="15369" width="12.7265625" style="5" customWidth="1"/>
    <col min="15370" max="15370" width="14" style="5" customWidth="1"/>
    <col min="15371" max="15371" width="15.81640625" style="5" customWidth="1"/>
    <col min="15372" max="15372" width="23.7265625" style="5" customWidth="1"/>
    <col min="15373" max="15374" width="16" style="5" customWidth="1"/>
    <col min="15375" max="15376" width="15.54296875" style="5" customWidth="1"/>
    <col min="15377" max="15377" width="12.7265625" style="5" customWidth="1"/>
    <col min="15378" max="15378" width="16" style="5" bestFit="1" customWidth="1"/>
    <col min="15379" max="15379" width="11.26953125" style="5" customWidth="1"/>
    <col min="15380" max="15380" width="14.7265625" style="5" customWidth="1"/>
    <col min="15381" max="15381" width="11.453125" style="5" customWidth="1"/>
    <col min="15382" max="15382" width="16.26953125" style="5" customWidth="1"/>
    <col min="15383" max="15383" width="10.54296875" style="5" bestFit="1" customWidth="1"/>
    <col min="15384" max="15615" width="8.26953125" style="5"/>
    <col min="15616" max="15616" width="1" style="5" customWidth="1"/>
    <col min="15617" max="15617" width="6.81640625" style="5" customWidth="1"/>
    <col min="15618" max="15618" width="6.7265625" style="5" customWidth="1"/>
    <col min="15619" max="15619" width="16.453125" style="5" customWidth="1"/>
    <col min="15620" max="15620" width="14.7265625" style="5" customWidth="1"/>
    <col min="15621" max="15621" width="16.81640625" style="5" customWidth="1"/>
    <col min="15622" max="15622" width="18" style="5" customWidth="1"/>
    <col min="15623" max="15623" width="17.81640625" style="5" customWidth="1"/>
    <col min="15624" max="15624" width="14" style="5" customWidth="1"/>
    <col min="15625" max="15625" width="12.7265625" style="5" customWidth="1"/>
    <col min="15626" max="15626" width="14" style="5" customWidth="1"/>
    <col min="15627" max="15627" width="15.81640625" style="5" customWidth="1"/>
    <col min="15628" max="15628" width="23.7265625" style="5" customWidth="1"/>
    <col min="15629" max="15630" width="16" style="5" customWidth="1"/>
    <col min="15631" max="15632" width="15.54296875" style="5" customWidth="1"/>
    <col min="15633" max="15633" width="12.7265625" style="5" customWidth="1"/>
    <col min="15634" max="15634" width="16" style="5" bestFit="1" customWidth="1"/>
    <col min="15635" max="15635" width="11.26953125" style="5" customWidth="1"/>
    <col min="15636" max="15636" width="14.7265625" style="5" customWidth="1"/>
    <col min="15637" max="15637" width="11.453125" style="5" customWidth="1"/>
    <col min="15638" max="15638" width="16.26953125" style="5" customWidth="1"/>
    <col min="15639" max="15639" width="10.54296875" style="5" bestFit="1" customWidth="1"/>
    <col min="15640" max="15871" width="8.26953125" style="5"/>
    <col min="15872" max="15872" width="1" style="5" customWidth="1"/>
    <col min="15873" max="15873" width="6.81640625" style="5" customWidth="1"/>
    <col min="15874" max="15874" width="6.7265625" style="5" customWidth="1"/>
    <col min="15875" max="15875" width="16.453125" style="5" customWidth="1"/>
    <col min="15876" max="15876" width="14.7265625" style="5" customWidth="1"/>
    <col min="15877" max="15877" width="16.81640625" style="5" customWidth="1"/>
    <col min="15878" max="15878" width="18" style="5" customWidth="1"/>
    <col min="15879" max="15879" width="17.81640625" style="5" customWidth="1"/>
    <col min="15880" max="15880" width="14" style="5" customWidth="1"/>
    <col min="15881" max="15881" width="12.7265625" style="5" customWidth="1"/>
    <col min="15882" max="15882" width="14" style="5" customWidth="1"/>
    <col min="15883" max="15883" width="15.81640625" style="5" customWidth="1"/>
    <col min="15884" max="15884" width="23.7265625" style="5" customWidth="1"/>
    <col min="15885" max="15886" width="16" style="5" customWidth="1"/>
    <col min="15887" max="15888" width="15.54296875" style="5" customWidth="1"/>
    <col min="15889" max="15889" width="12.7265625" style="5" customWidth="1"/>
    <col min="15890" max="15890" width="16" style="5" bestFit="1" customWidth="1"/>
    <col min="15891" max="15891" width="11.26953125" style="5" customWidth="1"/>
    <col min="15892" max="15892" width="14.7265625" style="5" customWidth="1"/>
    <col min="15893" max="15893" width="11.453125" style="5" customWidth="1"/>
    <col min="15894" max="15894" width="16.26953125" style="5" customWidth="1"/>
    <col min="15895" max="15895" width="10.54296875" style="5" bestFit="1" customWidth="1"/>
    <col min="15896" max="16127" width="8.26953125" style="5"/>
    <col min="16128" max="16128" width="1" style="5" customWidth="1"/>
    <col min="16129" max="16129" width="6.81640625" style="5" customWidth="1"/>
    <col min="16130" max="16130" width="6.7265625" style="5" customWidth="1"/>
    <col min="16131" max="16131" width="16.453125" style="5" customWidth="1"/>
    <col min="16132" max="16132" width="14.7265625" style="5" customWidth="1"/>
    <col min="16133" max="16133" width="16.81640625" style="5" customWidth="1"/>
    <col min="16134" max="16134" width="18" style="5" customWidth="1"/>
    <col min="16135" max="16135" width="17.81640625" style="5" customWidth="1"/>
    <col min="16136" max="16136" width="14" style="5" customWidth="1"/>
    <col min="16137" max="16137" width="12.7265625" style="5" customWidth="1"/>
    <col min="16138" max="16138" width="14" style="5" customWidth="1"/>
    <col min="16139" max="16139" width="15.81640625" style="5" customWidth="1"/>
    <col min="16140" max="16140" width="23.7265625" style="5" customWidth="1"/>
    <col min="16141" max="16142" width="16" style="5" customWidth="1"/>
    <col min="16143" max="16144" width="15.54296875" style="5" customWidth="1"/>
    <col min="16145" max="16145" width="12.7265625" style="5" customWidth="1"/>
    <col min="16146" max="16146" width="16" style="5" bestFit="1" customWidth="1"/>
    <col min="16147" max="16147" width="11.26953125" style="5" customWidth="1"/>
    <col min="16148" max="16148" width="14.7265625" style="5" customWidth="1"/>
    <col min="16149" max="16149" width="11.453125" style="5" customWidth="1"/>
    <col min="16150" max="16150" width="16.26953125" style="5" customWidth="1"/>
    <col min="16151" max="16151" width="10.54296875" style="5" bestFit="1" customWidth="1"/>
    <col min="16152" max="16384" width="8.26953125" style="5"/>
  </cols>
  <sheetData>
    <row r="1" spans="1:26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2"/>
    </row>
    <row r="2" spans="1:26" ht="27.75" customHeight="1">
      <c r="A2" s="1"/>
      <c r="B2" s="6"/>
      <c r="C2" s="6"/>
      <c r="D2" s="7"/>
      <c r="E2" s="344" t="s">
        <v>0</v>
      </c>
      <c r="F2" s="345"/>
      <c r="G2" s="345"/>
      <c r="H2" s="345"/>
      <c r="I2" s="345"/>
      <c r="J2" s="345"/>
      <c r="K2" s="345"/>
      <c r="L2" s="345"/>
      <c r="M2" s="345"/>
      <c r="N2" s="7"/>
      <c r="O2" s="8"/>
      <c r="P2" s="8"/>
      <c r="Q2" s="9"/>
      <c r="R2" s="9"/>
      <c r="S2" s="10" t="s">
        <v>1</v>
      </c>
      <c r="T2" s="10"/>
      <c r="U2" s="11"/>
      <c r="V2" s="2"/>
      <c r="W2" s="2"/>
      <c r="X2" s="2"/>
      <c r="Y2" s="2"/>
    </row>
    <row r="3" spans="1:26" ht="13" customHeight="1">
      <c r="A3" s="1"/>
      <c r="B3" s="2"/>
      <c r="C3" s="2"/>
      <c r="D3" s="2"/>
      <c r="E3" s="346"/>
      <c r="F3" s="346"/>
      <c r="G3" s="346"/>
      <c r="H3" s="346"/>
      <c r="I3" s="346"/>
      <c r="J3" s="346"/>
      <c r="K3" s="346"/>
      <c r="L3" s="346"/>
      <c r="M3" s="346"/>
      <c r="N3" s="2"/>
      <c r="O3" s="12"/>
      <c r="P3" s="12"/>
      <c r="Q3" s="347" t="s">
        <v>2</v>
      </c>
      <c r="R3" s="347"/>
      <c r="S3" s="347"/>
      <c r="T3" s="347"/>
      <c r="U3" s="347"/>
      <c r="V3" s="2"/>
      <c r="W3" s="2"/>
      <c r="X3" s="2"/>
      <c r="Y3" s="2"/>
    </row>
    <row r="4" spans="1:26" ht="13.5" customHeight="1">
      <c r="A4" s="1"/>
      <c r="B4" s="348"/>
      <c r="C4" s="348"/>
      <c r="D4" s="348"/>
      <c r="E4" s="13"/>
      <c r="F4" s="13"/>
      <c r="G4" s="13"/>
      <c r="H4" s="13"/>
      <c r="I4" s="13"/>
      <c r="J4" s="13"/>
      <c r="K4" s="13"/>
      <c r="L4" s="14"/>
      <c r="M4" s="14"/>
      <c r="N4" s="2"/>
      <c r="O4" s="15" t="s">
        <v>3</v>
      </c>
      <c r="P4" s="15"/>
      <c r="Q4" s="15"/>
      <c r="R4" s="349" t="s">
        <v>4</v>
      </c>
      <c r="S4" s="349"/>
      <c r="T4" s="349"/>
      <c r="U4" s="349"/>
      <c r="V4" s="2"/>
      <c r="W4" s="2"/>
      <c r="X4" s="2"/>
      <c r="Y4" s="2"/>
    </row>
    <row r="5" spans="1:26" ht="26.25" customHeight="1" thickBot="1">
      <c r="A5" s="1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4"/>
      <c r="N5" s="2"/>
      <c r="O5" s="16"/>
      <c r="P5" s="16"/>
      <c r="Q5" s="16"/>
      <c r="R5" s="350"/>
      <c r="S5" s="350"/>
      <c r="T5" s="350"/>
      <c r="U5" s="350"/>
      <c r="V5" s="2"/>
      <c r="W5" s="2"/>
      <c r="X5" s="2"/>
      <c r="Y5" s="2"/>
    </row>
    <row r="6" spans="1:26" ht="15" customHeight="1" thickBot="1">
      <c r="A6" s="1"/>
      <c r="B6" s="351" t="s">
        <v>5</v>
      </c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3"/>
      <c r="V6" s="2"/>
      <c r="W6" s="2"/>
      <c r="X6" s="2"/>
      <c r="Y6" s="2"/>
    </row>
    <row r="7" spans="1:26" s="21" customFormat="1" ht="19.5" customHeight="1">
      <c r="A7" s="17"/>
      <c r="B7" s="334" t="s">
        <v>6</v>
      </c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18"/>
      <c r="P7" s="18"/>
      <c r="Q7" s="336" t="s">
        <v>7</v>
      </c>
      <c r="R7" s="336"/>
      <c r="S7" s="19"/>
      <c r="T7" s="337" t="s">
        <v>8</v>
      </c>
      <c r="U7" s="338"/>
      <c r="V7" s="20"/>
      <c r="W7" s="20"/>
      <c r="X7" s="20"/>
      <c r="Y7" s="20"/>
      <c r="Z7" s="4"/>
    </row>
    <row r="8" spans="1:26" s="27" customFormat="1" ht="20.25" customHeight="1">
      <c r="A8" s="22"/>
      <c r="B8" s="339" t="s">
        <v>9</v>
      </c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23"/>
      <c r="P8" s="23"/>
      <c r="Q8" s="341" t="s">
        <v>10</v>
      </c>
      <c r="R8" s="341"/>
      <c r="S8" s="24"/>
      <c r="T8" s="342" t="s">
        <v>11</v>
      </c>
      <c r="U8" s="343"/>
      <c r="V8" s="25"/>
      <c r="W8" s="25"/>
      <c r="X8" s="25"/>
      <c r="Y8" s="25"/>
      <c r="Z8" s="26"/>
    </row>
    <row r="9" spans="1:26" s="2" customFormat="1" ht="3.75" customHeight="1" thickBot="1">
      <c r="A9" s="1"/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0"/>
      <c r="U9" s="32"/>
      <c r="Z9" s="33"/>
    </row>
    <row r="10" spans="1:26" ht="19.5" customHeight="1" thickBot="1">
      <c r="A10" s="34"/>
      <c r="B10" s="305" t="s">
        <v>12</v>
      </c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7"/>
      <c r="O10" s="306"/>
      <c r="P10" s="306"/>
      <c r="Q10" s="306"/>
      <c r="R10" s="306"/>
      <c r="S10" s="306"/>
      <c r="T10" s="306"/>
      <c r="U10" s="308"/>
      <c r="V10" s="2"/>
      <c r="W10" s="2"/>
      <c r="X10" s="2"/>
      <c r="Y10" s="2"/>
    </row>
    <row r="11" spans="1:26" s="53" customFormat="1" ht="45.75" customHeight="1" thickBot="1">
      <c r="A11" s="35"/>
      <c r="B11" s="309" t="s">
        <v>13</v>
      </c>
      <c r="C11" s="310"/>
      <c r="D11" s="36" t="s">
        <v>14</v>
      </c>
      <c r="E11" s="37" t="s">
        <v>15</v>
      </c>
      <c r="F11" s="38" t="s">
        <v>16</v>
      </c>
      <c r="G11" s="39" t="s">
        <v>17</v>
      </c>
      <c r="H11" s="40" t="s">
        <v>18</v>
      </c>
      <c r="I11" s="41" t="s">
        <v>19</v>
      </c>
      <c r="J11" s="41" t="s">
        <v>20</v>
      </c>
      <c r="K11" s="42" t="s">
        <v>21</v>
      </c>
      <c r="L11" s="43" t="s">
        <v>22</v>
      </c>
      <c r="M11" s="44" t="s">
        <v>23</v>
      </c>
      <c r="N11" s="45" t="s">
        <v>24</v>
      </c>
      <c r="O11" s="37" t="s">
        <v>25</v>
      </c>
      <c r="P11" s="46" t="s">
        <v>26</v>
      </c>
      <c r="Q11" s="47" t="s">
        <v>27</v>
      </c>
      <c r="R11" s="44" t="s">
        <v>28</v>
      </c>
      <c r="S11" s="48" t="s">
        <v>29</v>
      </c>
      <c r="T11" s="49" t="s">
        <v>30</v>
      </c>
      <c r="U11" s="50" t="s">
        <v>31</v>
      </c>
      <c r="V11" s="51"/>
      <c r="W11" s="51"/>
      <c r="X11" s="51"/>
      <c r="Y11" s="51"/>
      <c r="Z11" s="52"/>
    </row>
    <row r="12" spans="1:26" s="27" customFormat="1" ht="24" customHeight="1" thickBot="1">
      <c r="A12" s="22"/>
      <c r="B12" s="311">
        <v>0</v>
      </c>
      <c r="C12" s="312"/>
      <c r="D12" s="54">
        <v>157925.4</v>
      </c>
      <c r="E12" s="55">
        <v>0</v>
      </c>
      <c r="F12" s="56">
        <f>'[1]FEVEREIRO 2021'!R12</f>
        <v>157925.40000000002</v>
      </c>
      <c r="G12" s="57">
        <v>250540.78</v>
      </c>
      <c r="H12" s="58">
        <v>1120</v>
      </c>
      <c r="I12" s="59">
        <v>0</v>
      </c>
      <c r="J12" s="59">
        <v>0</v>
      </c>
      <c r="K12" s="60">
        <v>0</v>
      </c>
      <c r="L12" s="61">
        <v>69.510000000000005</v>
      </c>
      <c r="M12" s="62">
        <f>SUM(F12:L12)</f>
        <v>409655.69000000006</v>
      </c>
      <c r="N12" s="63">
        <f>T81</f>
        <v>247113.44999999992</v>
      </c>
      <c r="O12" s="64">
        <v>0</v>
      </c>
      <c r="P12" s="65">
        <v>0</v>
      </c>
      <c r="Q12" s="66">
        <f>SUM(N12:P12)</f>
        <v>247113.44999999992</v>
      </c>
      <c r="R12" s="56">
        <f>SUM(M12-Q12)</f>
        <v>162542.24000000014</v>
      </c>
      <c r="S12" s="67">
        <v>0</v>
      </c>
      <c r="T12" s="68">
        <v>162542.24</v>
      </c>
      <c r="U12" s="69">
        <v>0</v>
      </c>
      <c r="V12" s="70"/>
      <c r="W12" s="70"/>
      <c r="X12" s="70"/>
      <c r="Y12" s="70"/>
      <c r="Z12" s="71"/>
    </row>
    <row r="13" spans="1:26" s="2" customFormat="1" ht="3.75" customHeight="1">
      <c r="A13" s="1"/>
      <c r="B13" s="72"/>
      <c r="C13" s="73"/>
      <c r="D13" s="74"/>
      <c r="E13" s="74"/>
      <c r="F13" s="74"/>
      <c r="G13" s="74"/>
      <c r="H13" s="74"/>
      <c r="I13" s="74"/>
      <c r="J13" s="74">
        <v>0</v>
      </c>
      <c r="K13" s="74"/>
      <c r="L13" s="73"/>
      <c r="M13" s="73"/>
      <c r="N13" s="75"/>
      <c r="O13" s="75"/>
      <c r="P13" s="75"/>
      <c r="Q13" s="76"/>
      <c r="R13" s="77"/>
      <c r="S13" s="77"/>
      <c r="T13" s="77"/>
      <c r="U13" s="78"/>
      <c r="V13" s="70"/>
      <c r="W13" s="70"/>
      <c r="X13" s="70"/>
      <c r="Y13" s="70"/>
      <c r="Z13" s="79"/>
    </row>
    <row r="14" spans="1:26" ht="18.649999999999999" customHeight="1" thickBot="1">
      <c r="A14" s="1"/>
      <c r="B14" s="313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5"/>
      <c r="U14" s="316"/>
      <c r="V14" s="2"/>
      <c r="W14" s="2"/>
      <c r="X14" s="2"/>
      <c r="Y14" s="2"/>
    </row>
    <row r="15" spans="1:26" s="84" customFormat="1" ht="12" customHeight="1">
      <c r="A15" s="80"/>
      <c r="B15" s="317" t="s">
        <v>32</v>
      </c>
      <c r="C15" s="319" t="s">
        <v>33</v>
      </c>
      <c r="D15" s="320"/>
      <c r="E15" s="81"/>
      <c r="F15" s="321" t="s">
        <v>34</v>
      </c>
      <c r="G15" s="322"/>
      <c r="H15" s="322"/>
      <c r="I15" s="322"/>
      <c r="J15" s="322"/>
      <c r="K15" s="322"/>
      <c r="L15" s="322"/>
      <c r="M15" s="323"/>
      <c r="N15" s="327" t="s">
        <v>35</v>
      </c>
      <c r="O15" s="328"/>
      <c r="P15" s="329"/>
      <c r="Q15" s="327" t="s">
        <v>36</v>
      </c>
      <c r="R15" s="328"/>
      <c r="S15" s="328"/>
      <c r="T15" s="330" t="s">
        <v>37</v>
      </c>
      <c r="U15" s="331"/>
      <c r="V15" s="82"/>
      <c r="W15" s="82"/>
      <c r="X15" s="82"/>
      <c r="Y15" s="82"/>
      <c r="Z15" s="83"/>
    </row>
    <row r="16" spans="1:26" s="84" customFormat="1" ht="12.75" customHeight="1" thickBot="1">
      <c r="A16" s="80"/>
      <c r="B16" s="318"/>
      <c r="C16" s="297" t="s">
        <v>38</v>
      </c>
      <c r="D16" s="298"/>
      <c r="E16" s="85" t="s">
        <v>39</v>
      </c>
      <c r="F16" s="324"/>
      <c r="G16" s="325"/>
      <c r="H16" s="325"/>
      <c r="I16" s="325"/>
      <c r="J16" s="325"/>
      <c r="K16" s="325"/>
      <c r="L16" s="325"/>
      <c r="M16" s="326"/>
      <c r="N16" s="299" t="s">
        <v>40</v>
      </c>
      <c r="O16" s="300"/>
      <c r="P16" s="301"/>
      <c r="Q16" s="299"/>
      <c r="R16" s="300"/>
      <c r="S16" s="300"/>
      <c r="T16" s="332"/>
      <c r="U16" s="333"/>
      <c r="V16" s="82"/>
      <c r="W16" s="82"/>
      <c r="X16" s="82"/>
      <c r="Y16" s="82"/>
      <c r="Z16" s="4"/>
    </row>
    <row r="17" spans="1:85" s="84" customFormat="1" ht="13" customHeight="1" thickBot="1">
      <c r="A17" s="80"/>
      <c r="B17" s="86">
        <v>1</v>
      </c>
      <c r="C17" s="202">
        <v>44256</v>
      </c>
      <c r="D17" s="302"/>
      <c r="E17" s="87">
        <v>46595</v>
      </c>
      <c r="F17" s="303" t="s">
        <v>41</v>
      </c>
      <c r="G17" s="303"/>
      <c r="H17" s="303"/>
      <c r="I17" s="303"/>
      <c r="J17" s="303"/>
      <c r="K17" s="303"/>
      <c r="L17" s="303"/>
      <c r="M17" s="303"/>
      <c r="N17" s="206" t="s">
        <v>42</v>
      </c>
      <c r="O17" s="206"/>
      <c r="P17" s="206"/>
      <c r="Q17" s="304" t="s">
        <v>43</v>
      </c>
      <c r="R17" s="304"/>
      <c r="S17" s="304"/>
      <c r="T17" s="296">
        <v>440.87</v>
      </c>
      <c r="U17" s="296"/>
      <c r="V17" s="82"/>
      <c r="W17" s="82"/>
      <c r="X17" s="82"/>
      <c r="Y17" s="82"/>
      <c r="Z17" s="4"/>
    </row>
    <row r="18" spans="1:85" s="84" customFormat="1" ht="12.75" customHeight="1">
      <c r="A18" s="80"/>
      <c r="B18" s="88">
        <v>2</v>
      </c>
      <c r="C18" s="209">
        <v>44258</v>
      </c>
      <c r="D18" s="285"/>
      <c r="E18" s="89">
        <v>4042</v>
      </c>
      <c r="F18" s="286" t="s">
        <v>44</v>
      </c>
      <c r="G18" s="286"/>
      <c r="H18" s="286"/>
      <c r="I18" s="286"/>
      <c r="J18" s="286"/>
      <c r="K18" s="286"/>
      <c r="L18" s="286"/>
      <c r="M18" s="286"/>
      <c r="N18" s="213" t="s">
        <v>42</v>
      </c>
      <c r="O18" s="213"/>
      <c r="P18" s="213"/>
      <c r="Q18" s="287" t="s">
        <v>45</v>
      </c>
      <c r="R18" s="287"/>
      <c r="S18" s="287"/>
      <c r="T18" s="288">
        <v>3698.74</v>
      </c>
      <c r="U18" s="289"/>
      <c r="V18" s="82"/>
      <c r="W18" s="82"/>
      <c r="X18" s="82"/>
      <c r="Y18" s="82"/>
      <c r="Z18" s="4"/>
    </row>
    <row r="19" spans="1:85" s="84" customFormat="1" ht="12.75" customHeight="1">
      <c r="A19" s="80"/>
      <c r="B19" s="88">
        <v>3</v>
      </c>
      <c r="C19" s="294">
        <v>44258</v>
      </c>
      <c r="D19" s="264"/>
      <c r="E19" s="90">
        <v>4042</v>
      </c>
      <c r="F19" s="272" t="s">
        <v>46</v>
      </c>
      <c r="G19" s="272"/>
      <c r="H19" s="272"/>
      <c r="I19" s="272"/>
      <c r="J19" s="272"/>
      <c r="K19" s="272"/>
      <c r="L19" s="272"/>
      <c r="M19" s="272"/>
      <c r="N19" s="295" t="s">
        <v>42</v>
      </c>
      <c r="O19" s="295"/>
      <c r="P19" s="295"/>
      <c r="Q19" s="276" t="s">
        <v>45</v>
      </c>
      <c r="R19" s="276"/>
      <c r="S19" s="276"/>
      <c r="T19" s="268">
        <v>6676.48</v>
      </c>
      <c r="U19" s="269"/>
      <c r="V19" s="82"/>
      <c r="W19" s="82"/>
      <c r="X19" s="82"/>
      <c r="Y19" s="82"/>
      <c r="Z19" s="4"/>
    </row>
    <row r="20" spans="1:85" s="84" customFormat="1" ht="12.75" customHeight="1">
      <c r="A20" s="80"/>
      <c r="B20" s="88">
        <v>4</v>
      </c>
      <c r="C20" s="294">
        <v>44258</v>
      </c>
      <c r="D20" s="264"/>
      <c r="E20" s="90">
        <v>4042</v>
      </c>
      <c r="F20" s="272" t="s">
        <v>47</v>
      </c>
      <c r="G20" s="272"/>
      <c r="H20" s="272"/>
      <c r="I20" s="272"/>
      <c r="J20" s="272"/>
      <c r="K20" s="272"/>
      <c r="L20" s="272"/>
      <c r="M20" s="272"/>
      <c r="N20" s="266" t="s">
        <v>42</v>
      </c>
      <c r="O20" s="266"/>
      <c r="P20" s="266"/>
      <c r="Q20" s="276" t="s">
        <v>45</v>
      </c>
      <c r="R20" s="276"/>
      <c r="S20" s="276"/>
      <c r="T20" s="268">
        <v>1836.97</v>
      </c>
      <c r="U20" s="269"/>
      <c r="V20" s="82"/>
      <c r="W20" s="82"/>
      <c r="X20" s="82"/>
      <c r="Y20" s="82"/>
      <c r="Z20" s="4"/>
    </row>
    <row r="21" spans="1:85" s="84" customFormat="1" ht="12.75" customHeight="1" thickBot="1">
      <c r="A21" s="80"/>
      <c r="B21" s="88">
        <v>5</v>
      </c>
      <c r="C21" s="192">
        <v>44258</v>
      </c>
      <c r="D21" s="258"/>
      <c r="E21" s="91">
        <v>4042</v>
      </c>
      <c r="F21" s="290" t="s">
        <v>48</v>
      </c>
      <c r="G21" s="290"/>
      <c r="H21" s="290"/>
      <c r="I21" s="290"/>
      <c r="J21" s="290"/>
      <c r="K21" s="290"/>
      <c r="L21" s="290"/>
      <c r="M21" s="290"/>
      <c r="N21" s="291" t="s">
        <v>42</v>
      </c>
      <c r="O21" s="291"/>
      <c r="P21" s="291"/>
      <c r="Q21" s="292" t="s">
        <v>45</v>
      </c>
      <c r="R21" s="292"/>
      <c r="S21" s="292"/>
      <c r="T21" s="261">
        <v>3176.07</v>
      </c>
      <c r="U21" s="262"/>
      <c r="V21" s="293">
        <f>SUM(T18:U21)</f>
        <v>15388.259999999998</v>
      </c>
      <c r="W21" s="268"/>
      <c r="X21" s="82"/>
      <c r="Y21" s="82"/>
      <c r="Z21" s="4"/>
    </row>
    <row r="22" spans="1:85" s="84" customFormat="1" ht="13" customHeight="1" thickBot="1">
      <c r="A22" s="80"/>
      <c r="B22" s="88">
        <v>6</v>
      </c>
      <c r="C22" s="278">
        <v>44259</v>
      </c>
      <c r="D22" s="279"/>
      <c r="E22" s="92">
        <v>30401</v>
      </c>
      <c r="F22" s="280" t="s">
        <v>49</v>
      </c>
      <c r="G22" s="280"/>
      <c r="H22" s="280"/>
      <c r="I22" s="280"/>
      <c r="J22" s="280"/>
      <c r="K22" s="280"/>
      <c r="L22" s="280"/>
      <c r="M22" s="280"/>
      <c r="N22" s="281" t="s">
        <v>42</v>
      </c>
      <c r="O22" s="281"/>
      <c r="P22" s="281"/>
      <c r="Q22" s="282" t="s">
        <v>50</v>
      </c>
      <c r="R22" s="282"/>
      <c r="S22" s="282"/>
      <c r="T22" s="283">
        <v>19600</v>
      </c>
      <c r="U22" s="283"/>
      <c r="V22" s="82"/>
      <c r="W22" s="82"/>
      <c r="X22" s="82"/>
      <c r="Y22" s="82"/>
      <c r="Z22" s="4"/>
    </row>
    <row r="23" spans="1:85" s="97" customFormat="1" ht="15" customHeight="1">
      <c r="A23" s="93"/>
      <c r="B23" s="88">
        <v>7</v>
      </c>
      <c r="C23" s="284">
        <v>44260</v>
      </c>
      <c r="D23" s="285"/>
      <c r="E23" s="89">
        <v>10772</v>
      </c>
      <c r="F23" s="286" t="s">
        <v>51</v>
      </c>
      <c r="G23" s="286"/>
      <c r="H23" s="286"/>
      <c r="I23" s="286"/>
      <c r="J23" s="286"/>
      <c r="K23" s="286"/>
      <c r="L23" s="286"/>
      <c r="M23" s="286"/>
      <c r="N23" s="213" t="s">
        <v>42</v>
      </c>
      <c r="O23" s="213"/>
      <c r="P23" s="213"/>
      <c r="Q23" s="287" t="s">
        <v>45</v>
      </c>
      <c r="R23" s="287"/>
      <c r="S23" s="287"/>
      <c r="T23" s="288">
        <v>1079.8399999999999</v>
      </c>
      <c r="U23" s="289"/>
      <c r="V23" s="277"/>
      <c r="W23" s="277"/>
      <c r="X23" s="94"/>
      <c r="Y23" s="94"/>
      <c r="Z23" s="95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6"/>
    </row>
    <row r="24" spans="1:85" s="99" customFormat="1" ht="15" customHeight="1">
      <c r="A24" s="98"/>
      <c r="B24" s="88">
        <v>8</v>
      </c>
      <c r="C24" s="263">
        <v>44260</v>
      </c>
      <c r="D24" s="264"/>
      <c r="E24" s="90">
        <v>10772</v>
      </c>
      <c r="F24" s="272" t="s">
        <v>52</v>
      </c>
      <c r="G24" s="272"/>
      <c r="H24" s="272"/>
      <c r="I24" s="272"/>
      <c r="J24" s="272"/>
      <c r="K24" s="272"/>
      <c r="L24" s="272"/>
      <c r="M24" s="272"/>
      <c r="N24" s="266" t="s">
        <v>42</v>
      </c>
      <c r="O24" s="266"/>
      <c r="P24" s="266"/>
      <c r="Q24" s="276" t="s">
        <v>45</v>
      </c>
      <c r="R24" s="276"/>
      <c r="S24" s="276"/>
      <c r="T24" s="268">
        <v>2314.36</v>
      </c>
      <c r="U24" s="269"/>
      <c r="V24" s="94"/>
      <c r="W24" s="94"/>
      <c r="Z24" s="100"/>
    </row>
    <row r="25" spans="1:85" s="99" customFormat="1" ht="15" customHeight="1">
      <c r="A25" s="98"/>
      <c r="B25" s="88">
        <v>9</v>
      </c>
      <c r="C25" s="270">
        <v>44260</v>
      </c>
      <c r="D25" s="271"/>
      <c r="E25" s="101">
        <v>10772</v>
      </c>
      <c r="F25" s="272" t="s">
        <v>53</v>
      </c>
      <c r="G25" s="272"/>
      <c r="H25" s="272"/>
      <c r="I25" s="272"/>
      <c r="J25" s="272"/>
      <c r="K25" s="272"/>
      <c r="L25" s="272"/>
      <c r="M25" s="272"/>
      <c r="N25" s="266" t="s">
        <v>42</v>
      </c>
      <c r="O25" s="266"/>
      <c r="P25" s="266"/>
      <c r="Q25" s="276" t="s">
        <v>45</v>
      </c>
      <c r="R25" s="276"/>
      <c r="S25" s="276"/>
      <c r="T25" s="268">
        <v>4390.26</v>
      </c>
      <c r="U25" s="269"/>
      <c r="V25" s="94"/>
      <c r="W25" s="94"/>
      <c r="Z25" s="100"/>
    </row>
    <row r="26" spans="1:85" s="99" customFormat="1" ht="15" customHeight="1">
      <c r="A26" s="98"/>
      <c r="B26" s="88">
        <v>10</v>
      </c>
      <c r="C26" s="263">
        <v>44260</v>
      </c>
      <c r="D26" s="264"/>
      <c r="E26" s="90">
        <v>10772</v>
      </c>
      <c r="F26" s="272" t="s">
        <v>54</v>
      </c>
      <c r="G26" s="272"/>
      <c r="H26" s="272"/>
      <c r="I26" s="272"/>
      <c r="J26" s="272"/>
      <c r="K26" s="272"/>
      <c r="L26" s="272"/>
      <c r="M26" s="272"/>
      <c r="N26" s="266" t="s">
        <v>42</v>
      </c>
      <c r="O26" s="266"/>
      <c r="P26" s="266"/>
      <c r="Q26" s="276" t="s">
        <v>45</v>
      </c>
      <c r="R26" s="276"/>
      <c r="S26" s="276"/>
      <c r="T26" s="268">
        <v>4761.54</v>
      </c>
      <c r="U26" s="269"/>
      <c r="V26" s="94"/>
      <c r="W26" s="94"/>
      <c r="Z26" s="100"/>
    </row>
    <row r="27" spans="1:85" s="99" customFormat="1" ht="15" customHeight="1">
      <c r="A27" s="98"/>
      <c r="B27" s="88">
        <v>11</v>
      </c>
      <c r="C27" s="270">
        <v>44260</v>
      </c>
      <c r="D27" s="271"/>
      <c r="E27" s="101">
        <v>10772</v>
      </c>
      <c r="F27" s="274" t="s">
        <v>55</v>
      </c>
      <c r="G27" s="274"/>
      <c r="H27" s="274"/>
      <c r="I27" s="274"/>
      <c r="J27" s="274"/>
      <c r="K27" s="274"/>
      <c r="L27" s="274"/>
      <c r="M27" s="274"/>
      <c r="N27" s="266" t="s">
        <v>42</v>
      </c>
      <c r="O27" s="266"/>
      <c r="P27" s="266"/>
      <c r="Q27" s="276" t="s">
        <v>45</v>
      </c>
      <c r="R27" s="276"/>
      <c r="S27" s="276"/>
      <c r="T27" s="268">
        <v>1999.34</v>
      </c>
      <c r="U27" s="269"/>
      <c r="V27" s="94"/>
      <c r="W27" s="94"/>
      <c r="Z27" s="100"/>
    </row>
    <row r="28" spans="1:85" s="106" customFormat="1" ht="15" customHeight="1">
      <c r="A28" s="102"/>
      <c r="B28" s="88">
        <v>12</v>
      </c>
      <c r="C28" s="263">
        <v>44260</v>
      </c>
      <c r="D28" s="264"/>
      <c r="E28" s="90">
        <v>10772</v>
      </c>
      <c r="F28" s="274" t="s">
        <v>56</v>
      </c>
      <c r="G28" s="274"/>
      <c r="H28" s="274"/>
      <c r="I28" s="274"/>
      <c r="J28" s="274"/>
      <c r="K28" s="274"/>
      <c r="L28" s="274"/>
      <c r="M28" s="274"/>
      <c r="N28" s="266" t="s">
        <v>42</v>
      </c>
      <c r="O28" s="266"/>
      <c r="P28" s="266"/>
      <c r="Q28" s="276" t="s">
        <v>45</v>
      </c>
      <c r="R28" s="276"/>
      <c r="S28" s="276"/>
      <c r="T28" s="268">
        <v>1381.85</v>
      </c>
      <c r="U28" s="269"/>
      <c r="V28" s="103"/>
      <c r="W28" s="103"/>
      <c r="X28" s="104"/>
      <c r="Y28" s="104"/>
      <c r="Z28" s="105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</row>
    <row r="29" spans="1:85" s="106" customFormat="1" ht="15" customHeight="1">
      <c r="A29" s="102"/>
      <c r="B29" s="88">
        <v>13</v>
      </c>
      <c r="C29" s="270">
        <v>44260</v>
      </c>
      <c r="D29" s="271"/>
      <c r="E29" s="101">
        <v>10772</v>
      </c>
      <c r="F29" s="274" t="s">
        <v>57</v>
      </c>
      <c r="G29" s="274"/>
      <c r="H29" s="274"/>
      <c r="I29" s="274"/>
      <c r="J29" s="274"/>
      <c r="K29" s="274"/>
      <c r="L29" s="274"/>
      <c r="M29" s="274"/>
      <c r="N29" s="266" t="s">
        <v>42</v>
      </c>
      <c r="O29" s="266"/>
      <c r="P29" s="266"/>
      <c r="Q29" s="264" t="s">
        <v>45</v>
      </c>
      <c r="R29" s="264"/>
      <c r="S29" s="264"/>
      <c r="T29" s="268">
        <v>1407.13</v>
      </c>
      <c r="U29" s="269"/>
      <c r="V29" s="103"/>
      <c r="W29" s="103"/>
      <c r="X29" s="104"/>
      <c r="Y29" s="104"/>
      <c r="Z29" s="105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</row>
    <row r="30" spans="1:85" s="106" customFormat="1" ht="15" customHeight="1">
      <c r="A30" s="102"/>
      <c r="B30" s="88">
        <v>14</v>
      </c>
      <c r="C30" s="263">
        <v>44260</v>
      </c>
      <c r="D30" s="264"/>
      <c r="E30" s="90">
        <v>10772</v>
      </c>
      <c r="F30" s="274" t="s">
        <v>58</v>
      </c>
      <c r="G30" s="274"/>
      <c r="H30" s="274"/>
      <c r="I30" s="274"/>
      <c r="J30" s="274"/>
      <c r="K30" s="274"/>
      <c r="L30" s="274"/>
      <c r="M30" s="274"/>
      <c r="N30" s="266" t="s">
        <v>42</v>
      </c>
      <c r="O30" s="266"/>
      <c r="P30" s="266"/>
      <c r="Q30" s="267" t="s">
        <v>45</v>
      </c>
      <c r="R30" s="267"/>
      <c r="S30" s="267"/>
      <c r="T30" s="268">
        <v>1407.13</v>
      </c>
      <c r="U30" s="269"/>
      <c r="V30" s="107"/>
      <c r="W30" s="103"/>
      <c r="X30" s="104"/>
      <c r="Y30" s="104"/>
      <c r="Z30" s="105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</row>
    <row r="31" spans="1:85" s="106" customFormat="1" ht="15" customHeight="1">
      <c r="A31" s="102"/>
      <c r="B31" s="88">
        <v>15</v>
      </c>
      <c r="C31" s="270">
        <v>44260</v>
      </c>
      <c r="D31" s="271"/>
      <c r="E31" s="101">
        <v>10772</v>
      </c>
      <c r="F31" s="274" t="s">
        <v>59</v>
      </c>
      <c r="G31" s="274"/>
      <c r="H31" s="274"/>
      <c r="I31" s="274"/>
      <c r="J31" s="274"/>
      <c r="K31" s="274"/>
      <c r="L31" s="274"/>
      <c r="M31" s="274"/>
      <c r="N31" s="266" t="s">
        <v>42</v>
      </c>
      <c r="O31" s="266"/>
      <c r="P31" s="266"/>
      <c r="Q31" s="267" t="s">
        <v>45</v>
      </c>
      <c r="R31" s="267"/>
      <c r="S31" s="267"/>
      <c r="T31" s="268">
        <v>2917.85</v>
      </c>
      <c r="U31" s="269"/>
      <c r="V31" s="103"/>
      <c r="W31" s="103"/>
      <c r="X31" s="104"/>
      <c r="Y31" s="104"/>
      <c r="Z31" s="108"/>
    </row>
    <row r="32" spans="1:85" s="106" customFormat="1" ht="15" customHeight="1">
      <c r="A32" s="102"/>
      <c r="B32" s="88">
        <v>16</v>
      </c>
      <c r="C32" s="263">
        <v>44260</v>
      </c>
      <c r="D32" s="264"/>
      <c r="E32" s="90">
        <v>10772</v>
      </c>
      <c r="F32" s="274" t="s">
        <v>60</v>
      </c>
      <c r="G32" s="274"/>
      <c r="H32" s="274"/>
      <c r="I32" s="274"/>
      <c r="J32" s="274"/>
      <c r="K32" s="274"/>
      <c r="L32" s="274"/>
      <c r="M32" s="274"/>
      <c r="N32" s="266" t="s">
        <v>42</v>
      </c>
      <c r="O32" s="266"/>
      <c r="P32" s="266"/>
      <c r="Q32" s="267" t="s">
        <v>45</v>
      </c>
      <c r="R32" s="267"/>
      <c r="S32" s="267"/>
      <c r="T32" s="268">
        <v>3052.56</v>
      </c>
      <c r="U32" s="269"/>
      <c r="V32" s="103"/>
      <c r="W32" s="103"/>
      <c r="X32" s="104"/>
      <c r="Y32" s="104"/>
      <c r="Z32" s="105"/>
      <c r="AA32" s="104"/>
      <c r="AB32" s="104"/>
      <c r="AC32" s="104"/>
      <c r="AD32" s="104"/>
      <c r="AE32" s="104"/>
      <c r="AF32" s="104"/>
      <c r="AG32" s="104"/>
      <c r="AH32" s="104"/>
      <c r="AI32" s="104"/>
    </row>
    <row r="33" spans="1:489" s="106" customFormat="1" ht="15" customHeight="1">
      <c r="A33" s="102"/>
      <c r="B33" s="88">
        <v>17</v>
      </c>
      <c r="C33" s="270">
        <v>44260</v>
      </c>
      <c r="D33" s="271"/>
      <c r="E33" s="101">
        <v>10772</v>
      </c>
      <c r="F33" s="274" t="s">
        <v>61</v>
      </c>
      <c r="G33" s="274"/>
      <c r="H33" s="274"/>
      <c r="I33" s="274"/>
      <c r="J33" s="274"/>
      <c r="K33" s="274"/>
      <c r="L33" s="274"/>
      <c r="M33" s="274"/>
      <c r="N33" s="266" t="s">
        <v>42</v>
      </c>
      <c r="O33" s="266"/>
      <c r="P33" s="266"/>
      <c r="Q33" s="267" t="s">
        <v>45</v>
      </c>
      <c r="R33" s="267"/>
      <c r="S33" s="267"/>
      <c r="T33" s="268">
        <v>2745.85</v>
      </c>
      <c r="U33" s="269"/>
      <c r="V33" s="103"/>
      <c r="W33" s="103"/>
      <c r="X33" s="104"/>
      <c r="Y33" s="104"/>
      <c r="Z33" s="105"/>
      <c r="AA33" s="104"/>
      <c r="AB33" s="104"/>
      <c r="AC33" s="104"/>
      <c r="AD33" s="104"/>
      <c r="AE33" s="104"/>
      <c r="AF33" s="104"/>
      <c r="AG33" s="104"/>
      <c r="AH33" s="104"/>
      <c r="AI33" s="104"/>
    </row>
    <row r="34" spans="1:489" s="106" customFormat="1" ht="15" customHeight="1" thickBot="1">
      <c r="A34" s="102"/>
      <c r="B34" s="88">
        <v>18</v>
      </c>
      <c r="C34" s="263">
        <v>44260</v>
      </c>
      <c r="D34" s="264"/>
      <c r="E34" s="90">
        <v>10772</v>
      </c>
      <c r="F34" s="274" t="s">
        <v>62</v>
      </c>
      <c r="G34" s="274"/>
      <c r="H34" s="274"/>
      <c r="I34" s="274"/>
      <c r="J34" s="274"/>
      <c r="K34" s="274"/>
      <c r="L34" s="274"/>
      <c r="M34" s="274"/>
      <c r="N34" s="266" t="s">
        <v>42</v>
      </c>
      <c r="O34" s="266"/>
      <c r="P34" s="266"/>
      <c r="Q34" s="267" t="s">
        <v>45</v>
      </c>
      <c r="R34" s="267"/>
      <c r="S34" s="267"/>
      <c r="T34" s="268">
        <v>1852.98</v>
      </c>
      <c r="U34" s="269"/>
      <c r="V34" s="103"/>
      <c r="W34" s="103"/>
      <c r="X34" s="104"/>
      <c r="Y34" s="104"/>
      <c r="Z34" s="105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  <c r="DW34" s="104"/>
      <c r="DX34" s="104"/>
      <c r="DY34" s="104"/>
      <c r="DZ34" s="104"/>
      <c r="EA34" s="104"/>
      <c r="EB34" s="104"/>
      <c r="EC34" s="104"/>
      <c r="ED34" s="104"/>
      <c r="EE34" s="104"/>
      <c r="EF34" s="104"/>
      <c r="EG34" s="104"/>
      <c r="EH34" s="104"/>
      <c r="EI34" s="104"/>
      <c r="EJ34" s="104"/>
      <c r="EK34" s="104"/>
      <c r="EL34" s="104"/>
      <c r="EM34" s="104"/>
      <c r="EN34" s="104"/>
      <c r="EO34" s="104"/>
      <c r="EP34" s="104"/>
      <c r="EQ34" s="104"/>
      <c r="ER34" s="104"/>
      <c r="ES34" s="104"/>
      <c r="ET34" s="104"/>
      <c r="EU34" s="104"/>
      <c r="EV34" s="104"/>
      <c r="EW34" s="104"/>
      <c r="EX34" s="104"/>
      <c r="EY34" s="104"/>
      <c r="EZ34" s="104"/>
      <c r="FA34" s="104"/>
      <c r="FB34" s="104"/>
      <c r="FC34" s="104"/>
      <c r="FD34" s="104"/>
      <c r="FE34" s="104"/>
      <c r="FF34" s="104"/>
      <c r="FG34" s="104"/>
      <c r="FH34" s="104"/>
      <c r="FI34" s="104"/>
      <c r="FJ34" s="104"/>
      <c r="FK34" s="104"/>
      <c r="FL34" s="104"/>
      <c r="FM34" s="104"/>
      <c r="FN34" s="104"/>
      <c r="FO34" s="104"/>
      <c r="FP34" s="104"/>
      <c r="FQ34" s="104"/>
      <c r="FR34" s="104"/>
      <c r="FS34" s="104"/>
      <c r="FT34" s="104"/>
      <c r="FU34" s="104"/>
      <c r="FV34" s="104"/>
      <c r="FW34" s="104"/>
      <c r="FX34" s="104"/>
      <c r="FY34" s="104"/>
      <c r="FZ34" s="104"/>
      <c r="GA34" s="104"/>
      <c r="GB34" s="104"/>
      <c r="GC34" s="104"/>
      <c r="GD34" s="104"/>
      <c r="GE34" s="104"/>
      <c r="GF34" s="104"/>
      <c r="GG34" s="104"/>
      <c r="GH34" s="104"/>
      <c r="GI34" s="104"/>
      <c r="GJ34" s="104"/>
      <c r="GK34" s="104"/>
      <c r="GL34" s="104"/>
      <c r="GM34" s="104"/>
      <c r="GN34" s="104"/>
      <c r="GO34" s="104"/>
      <c r="GP34" s="104"/>
      <c r="GQ34" s="104"/>
      <c r="GR34" s="104"/>
      <c r="GS34" s="104"/>
      <c r="GT34" s="104"/>
      <c r="GU34" s="104"/>
      <c r="GV34" s="104"/>
      <c r="GW34" s="104"/>
      <c r="GX34" s="104"/>
      <c r="GY34" s="104"/>
      <c r="GZ34" s="104"/>
      <c r="HA34" s="104"/>
      <c r="HB34" s="104"/>
      <c r="HC34" s="104"/>
      <c r="HD34" s="104"/>
      <c r="HE34" s="104"/>
      <c r="HF34" s="104"/>
      <c r="HG34" s="104"/>
      <c r="HH34" s="104"/>
      <c r="HI34" s="104"/>
      <c r="HJ34" s="104"/>
      <c r="HK34" s="104"/>
      <c r="HL34" s="104"/>
      <c r="HM34" s="104"/>
      <c r="HN34" s="104"/>
      <c r="HO34" s="104"/>
      <c r="HP34" s="104"/>
      <c r="HQ34" s="104"/>
      <c r="HR34" s="104"/>
      <c r="HS34" s="104"/>
      <c r="HT34" s="104"/>
      <c r="HU34" s="104"/>
      <c r="HV34" s="104"/>
      <c r="HW34" s="104"/>
      <c r="HX34" s="104"/>
      <c r="HY34" s="104"/>
      <c r="HZ34" s="104"/>
      <c r="IA34" s="104"/>
      <c r="IB34" s="104"/>
      <c r="IC34" s="104"/>
      <c r="ID34" s="104"/>
      <c r="IE34" s="104"/>
      <c r="IF34" s="104"/>
      <c r="IG34" s="104"/>
      <c r="IH34" s="104"/>
      <c r="II34" s="104"/>
      <c r="IJ34" s="104"/>
      <c r="IK34" s="104"/>
      <c r="IL34" s="104"/>
      <c r="IM34" s="104"/>
      <c r="IN34" s="104"/>
      <c r="IO34" s="104"/>
      <c r="IP34" s="104"/>
      <c r="IQ34" s="104"/>
      <c r="IR34" s="104"/>
      <c r="IS34" s="104"/>
      <c r="IT34" s="104"/>
      <c r="IU34" s="104"/>
      <c r="IV34" s="104"/>
      <c r="IW34" s="104"/>
      <c r="IX34" s="104"/>
      <c r="IY34" s="104"/>
      <c r="IZ34" s="104"/>
      <c r="JA34" s="104"/>
      <c r="JB34" s="104"/>
      <c r="JC34" s="104"/>
      <c r="JD34" s="104"/>
      <c r="JE34" s="104"/>
      <c r="JF34" s="104"/>
      <c r="JG34" s="104"/>
      <c r="JH34" s="104"/>
      <c r="JI34" s="104"/>
      <c r="JJ34" s="104"/>
      <c r="JK34" s="104"/>
      <c r="JL34" s="104"/>
      <c r="JM34" s="104"/>
      <c r="JN34" s="104"/>
      <c r="JO34" s="104"/>
      <c r="JP34" s="104"/>
      <c r="JQ34" s="104"/>
      <c r="JR34" s="104"/>
      <c r="JS34" s="104"/>
      <c r="JT34" s="104"/>
      <c r="JU34" s="104"/>
      <c r="JV34" s="104"/>
      <c r="JW34" s="104"/>
      <c r="JX34" s="104"/>
      <c r="JY34" s="104"/>
      <c r="JZ34" s="104"/>
      <c r="KA34" s="104"/>
      <c r="KB34" s="104"/>
      <c r="KC34" s="104"/>
      <c r="KD34" s="104"/>
      <c r="KE34" s="104"/>
      <c r="KF34" s="104"/>
      <c r="KG34" s="104"/>
      <c r="KH34" s="104"/>
      <c r="KI34" s="104"/>
      <c r="KJ34" s="104"/>
      <c r="KK34" s="104"/>
      <c r="KL34" s="104"/>
      <c r="KM34" s="104"/>
      <c r="KN34" s="104"/>
      <c r="KO34" s="104"/>
      <c r="KP34" s="104"/>
      <c r="KQ34" s="104"/>
      <c r="KR34" s="104"/>
      <c r="KS34" s="104"/>
      <c r="KT34" s="104"/>
      <c r="KU34" s="104"/>
      <c r="KV34" s="104"/>
      <c r="KW34" s="104"/>
      <c r="KX34" s="104"/>
      <c r="KY34" s="104"/>
      <c r="KZ34" s="104"/>
      <c r="LA34" s="104"/>
      <c r="LB34" s="104"/>
      <c r="LC34" s="104"/>
      <c r="LD34" s="104"/>
      <c r="LE34" s="104"/>
      <c r="LF34" s="104"/>
      <c r="LG34" s="104"/>
      <c r="LH34" s="104"/>
      <c r="LI34" s="104"/>
      <c r="LJ34" s="104"/>
      <c r="LK34" s="104"/>
      <c r="LL34" s="104"/>
      <c r="LM34" s="104"/>
      <c r="LN34" s="104"/>
      <c r="LO34" s="104"/>
      <c r="LP34" s="104"/>
      <c r="LQ34" s="104"/>
      <c r="LR34" s="104"/>
      <c r="LS34" s="104"/>
      <c r="LT34" s="104"/>
      <c r="LU34" s="104"/>
      <c r="LV34" s="104"/>
      <c r="LW34" s="104"/>
      <c r="LX34" s="104"/>
      <c r="LY34" s="104"/>
      <c r="LZ34" s="104"/>
      <c r="MA34" s="104"/>
      <c r="MB34" s="104"/>
      <c r="MC34" s="104"/>
      <c r="MD34" s="104"/>
      <c r="ME34" s="104"/>
      <c r="MF34" s="104"/>
      <c r="MG34" s="104"/>
      <c r="MH34" s="104"/>
      <c r="MI34" s="104"/>
      <c r="MJ34" s="104"/>
      <c r="MK34" s="104"/>
      <c r="ML34" s="104"/>
      <c r="MM34" s="104"/>
      <c r="MN34" s="104"/>
      <c r="MO34" s="104"/>
      <c r="MP34" s="104"/>
      <c r="MQ34" s="104"/>
      <c r="MR34" s="104"/>
      <c r="MS34" s="104"/>
      <c r="MT34" s="104"/>
      <c r="MU34" s="104"/>
      <c r="MV34" s="104"/>
      <c r="MW34" s="104"/>
      <c r="MX34" s="104"/>
      <c r="MY34" s="104"/>
      <c r="MZ34" s="104"/>
      <c r="NA34" s="104"/>
      <c r="NB34" s="104"/>
      <c r="NC34" s="104"/>
      <c r="ND34" s="104"/>
      <c r="NE34" s="104"/>
      <c r="NF34" s="104"/>
      <c r="NG34" s="104"/>
      <c r="NH34" s="104"/>
      <c r="NI34" s="104"/>
      <c r="NJ34" s="104"/>
      <c r="NK34" s="104"/>
      <c r="NL34" s="104"/>
      <c r="NM34" s="104"/>
      <c r="NN34" s="104"/>
      <c r="NO34" s="104"/>
      <c r="NP34" s="104"/>
      <c r="NQ34" s="104"/>
      <c r="NR34" s="104"/>
      <c r="NS34" s="104"/>
      <c r="NT34" s="104"/>
      <c r="NU34" s="104"/>
      <c r="NV34" s="104"/>
      <c r="NW34" s="104"/>
      <c r="NX34" s="104"/>
      <c r="NY34" s="104"/>
      <c r="NZ34" s="104"/>
      <c r="OA34" s="104"/>
      <c r="OB34" s="104"/>
      <c r="OC34" s="104"/>
      <c r="OD34" s="104"/>
      <c r="OE34" s="104"/>
      <c r="OF34" s="104"/>
      <c r="OG34" s="104"/>
      <c r="OH34" s="104"/>
      <c r="OI34" s="104"/>
      <c r="OJ34" s="104"/>
      <c r="OK34" s="104"/>
      <c r="OL34" s="104"/>
      <c r="OM34" s="104"/>
      <c r="ON34" s="104"/>
      <c r="OO34" s="104"/>
      <c r="OP34" s="104"/>
      <c r="OQ34" s="104"/>
      <c r="OR34" s="104"/>
      <c r="OS34" s="104"/>
      <c r="OT34" s="104"/>
      <c r="OU34" s="104"/>
      <c r="OV34" s="104"/>
      <c r="OW34" s="104"/>
      <c r="OX34" s="104"/>
      <c r="OY34" s="104"/>
      <c r="OZ34" s="104"/>
      <c r="PA34" s="104"/>
      <c r="PB34" s="104"/>
      <c r="PC34" s="104"/>
      <c r="PD34" s="104"/>
      <c r="PE34" s="104"/>
      <c r="PF34" s="104"/>
      <c r="PG34" s="104"/>
      <c r="PH34" s="104"/>
      <c r="PI34" s="104"/>
      <c r="PJ34" s="104"/>
      <c r="PK34" s="104"/>
      <c r="PL34" s="104"/>
      <c r="PM34" s="104"/>
      <c r="PN34" s="104"/>
      <c r="PO34" s="104"/>
      <c r="PP34" s="104"/>
      <c r="PQ34" s="104"/>
      <c r="PR34" s="104"/>
      <c r="PS34" s="104"/>
      <c r="PT34" s="104"/>
      <c r="PU34" s="104"/>
      <c r="PV34" s="104"/>
      <c r="PW34" s="104"/>
      <c r="PX34" s="104"/>
      <c r="PY34" s="104"/>
      <c r="PZ34" s="104"/>
      <c r="QA34" s="104"/>
      <c r="QB34" s="104"/>
      <c r="QC34" s="104"/>
      <c r="QD34" s="104"/>
      <c r="QE34" s="104"/>
      <c r="QF34" s="104"/>
      <c r="QG34" s="104"/>
      <c r="QH34" s="104"/>
      <c r="QI34" s="104"/>
      <c r="QJ34" s="104"/>
      <c r="QK34" s="104"/>
      <c r="QL34" s="104"/>
      <c r="QM34" s="104"/>
      <c r="QN34" s="104"/>
      <c r="QO34" s="104"/>
      <c r="QP34" s="104"/>
      <c r="QQ34" s="104"/>
      <c r="QR34" s="104"/>
      <c r="QS34" s="104"/>
      <c r="QT34" s="104"/>
      <c r="QU34" s="104"/>
      <c r="QV34" s="104"/>
      <c r="QW34" s="104"/>
      <c r="QX34" s="104"/>
      <c r="QY34" s="104"/>
      <c r="QZ34" s="104"/>
      <c r="RA34" s="104"/>
      <c r="RB34" s="104"/>
      <c r="RC34" s="104"/>
      <c r="RD34" s="104"/>
      <c r="RE34" s="104"/>
      <c r="RF34" s="104"/>
      <c r="RG34" s="104"/>
      <c r="RH34" s="104"/>
      <c r="RI34" s="104"/>
      <c r="RJ34" s="104"/>
      <c r="RK34" s="104"/>
      <c r="RL34" s="104"/>
      <c r="RM34" s="104"/>
      <c r="RN34" s="104"/>
      <c r="RO34" s="104"/>
      <c r="RP34" s="104"/>
      <c r="RQ34" s="104"/>
      <c r="RR34" s="104"/>
      <c r="RS34" s="104"/>
      <c r="RT34" s="104"/>
      <c r="RU34" s="104"/>
    </row>
    <row r="35" spans="1:489" s="110" customFormat="1" ht="15" customHeight="1">
      <c r="A35" s="109"/>
      <c r="B35" s="88">
        <v>19</v>
      </c>
      <c r="C35" s="270">
        <v>44260</v>
      </c>
      <c r="D35" s="271"/>
      <c r="E35" s="101">
        <v>10772</v>
      </c>
      <c r="F35" s="274" t="s">
        <v>63</v>
      </c>
      <c r="G35" s="274"/>
      <c r="H35" s="274"/>
      <c r="I35" s="274"/>
      <c r="J35" s="274"/>
      <c r="K35" s="274"/>
      <c r="L35" s="274"/>
      <c r="M35" s="274"/>
      <c r="N35" s="266" t="s">
        <v>42</v>
      </c>
      <c r="O35" s="266"/>
      <c r="P35" s="266"/>
      <c r="Q35" s="267" t="s">
        <v>45</v>
      </c>
      <c r="R35" s="267"/>
      <c r="S35" s="267"/>
      <c r="T35" s="268">
        <v>3362.55</v>
      </c>
      <c r="U35" s="269"/>
      <c r="V35" s="103"/>
      <c r="W35" s="103"/>
      <c r="X35" s="104"/>
      <c r="Y35" s="104"/>
      <c r="Z35" s="105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104"/>
      <c r="CR35" s="104"/>
      <c r="CS35" s="104"/>
      <c r="CT35" s="104"/>
      <c r="CU35" s="104"/>
      <c r="CV35" s="104"/>
      <c r="CW35" s="104"/>
      <c r="CX35" s="104"/>
      <c r="CY35" s="104"/>
      <c r="CZ35" s="104"/>
      <c r="DA35" s="104"/>
      <c r="DB35" s="104"/>
      <c r="DC35" s="104"/>
      <c r="DD35" s="104"/>
      <c r="DE35" s="104"/>
      <c r="DF35" s="104"/>
      <c r="DG35" s="104"/>
      <c r="DH35" s="104"/>
      <c r="DI35" s="104"/>
      <c r="DJ35" s="104"/>
      <c r="DK35" s="104"/>
      <c r="DL35" s="104"/>
      <c r="DM35" s="104"/>
      <c r="DN35" s="104"/>
      <c r="DO35" s="104"/>
      <c r="DP35" s="104"/>
      <c r="DQ35" s="104"/>
      <c r="DR35" s="104"/>
      <c r="DS35" s="104"/>
      <c r="DT35" s="104"/>
      <c r="DU35" s="104"/>
      <c r="DV35" s="104"/>
      <c r="DW35" s="104"/>
      <c r="DX35" s="104"/>
      <c r="DY35" s="104"/>
      <c r="DZ35" s="104"/>
      <c r="EA35" s="104"/>
      <c r="EB35" s="104"/>
      <c r="EC35" s="104"/>
      <c r="ED35" s="104"/>
      <c r="EE35" s="104"/>
      <c r="EF35" s="104"/>
      <c r="EG35" s="104"/>
      <c r="EH35" s="104"/>
      <c r="EI35" s="104"/>
      <c r="EJ35" s="104"/>
      <c r="EK35" s="104"/>
      <c r="EL35" s="104"/>
      <c r="EM35" s="104"/>
      <c r="EN35" s="104"/>
      <c r="EO35" s="104"/>
      <c r="EP35" s="104"/>
      <c r="EQ35" s="104"/>
      <c r="ER35" s="104"/>
      <c r="ES35" s="104"/>
      <c r="ET35" s="104"/>
      <c r="EU35" s="104"/>
      <c r="EV35" s="104"/>
      <c r="EW35" s="104"/>
      <c r="EX35" s="104"/>
      <c r="EY35" s="104"/>
      <c r="EZ35" s="104"/>
      <c r="FA35" s="104"/>
      <c r="FB35" s="104"/>
      <c r="FC35" s="104"/>
      <c r="FD35" s="104"/>
      <c r="FE35" s="104"/>
      <c r="FF35" s="104"/>
      <c r="FG35" s="104"/>
      <c r="FH35" s="104"/>
      <c r="FI35" s="104"/>
      <c r="FJ35" s="104"/>
      <c r="FK35" s="104"/>
      <c r="FL35" s="104"/>
      <c r="FM35" s="104"/>
      <c r="FN35" s="104"/>
      <c r="FO35" s="104"/>
      <c r="FP35" s="104"/>
      <c r="FQ35" s="104"/>
      <c r="FR35" s="104"/>
      <c r="FS35" s="104"/>
      <c r="FT35" s="104"/>
      <c r="FU35" s="104"/>
      <c r="FV35" s="104"/>
      <c r="FW35" s="104"/>
      <c r="FX35" s="104"/>
      <c r="FY35" s="104"/>
      <c r="FZ35" s="104"/>
      <c r="GA35" s="104"/>
      <c r="GB35" s="104"/>
      <c r="GC35" s="104"/>
      <c r="GD35" s="104"/>
      <c r="GE35" s="104"/>
      <c r="GF35" s="104"/>
      <c r="GG35" s="104"/>
      <c r="GH35" s="104"/>
      <c r="GI35" s="104"/>
      <c r="GJ35" s="104"/>
      <c r="GK35" s="104"/>
      <c r="GL35" s="104"/>
      <c r="GM35" s="104"/>
      <c r="GN35" s="104"/>
      <c r="GO35" s="104"/>
      <c r="GP35" s="104"/>
      <c r="GQ35" s="104"/>
      <c r="GR35" s="104"/>
      <c r="GS35" s="104"/>
      <c r="GT35" s="104"/>
      <c r="GU35" s="104"/>
      <c r="GV35" s="104"/>
      <c r="GW35" s="104"/>
      <c r="GX35" s="104"/>
      <c r="GY35" s="104"/>
      <c r="GZ35" s="104"/>
      <c r="HA35" s="104"/>
      <c r="HB35" s="104"/>
      <c r="HC35" s="104"/>
      <c r="HD35" s="104"/>
      <c r="HE35" s="104"/>
      <c r="HF35" s="104"/>
      <c r="HG35" s="104"/>
      <c r="HH35" s="104"/>
      <c r="HI35" s="104"/>
      <c r="HJ35" s="104"/>
      <c r="HK35" s="104"/>
      <c r="HL35" s="104"/>
      <c r="HM35" s="104"/>
      <c r="HN35" s="104"/>
      <c r="HO35" s="104"/>
      <c r="HP35" s="104"/>
      <c r="HQ35" s="104"/>
      <c r="HR35" s="104"/>
      <c r="HS35" s="104"/>
      <c r="HT35" s="104"/>
      <c r="HU35" s="104"/>
      <c r="HV35" s="104"/>
      <c r="HW35" s="104"/>
      <c r="HX35" s="104"/>
      <c r="HY35" s="104"/>
      <c r="HZ35" s="104"/>
      <c r="IA35" s="104"/>
      <c r="IB35" s="104"/>
      <c r="IC35" s="104"/>
      <c r="ID35" s="104"/>
      <c r="IE35" s="104"/>
      <c r="IF35" s="104"/>
      <c r="IG35" s="104"/>
      <c r="IH35" s="104"/>
      <c r="II35" s="104"/>
      <c r="IJ35" s="104"/>
      <c r="IK35" s="104"/>
      <c r="IL35" s="104"/>
      <c r="IM35" s="104"/>
      <c r="IN35" s="104"/>
      <c r="IO35" s="104"/>
      <c r="IP35" s="104"/>
      <c r="IQ35" s="104"/>
      <c r="IR35" s="104"/>
      <c r="IS35" s="104"/>
      <c r="IT35" s="104"/>
      <c r="IU35" s="104"/>
      <c r="IV35" s="104"/>
      <c r="IW35" s="104"/>
      <c r="IX35" s="104"/>
      <c r="IY35" s="104"/>
      <c r="IZ35" s="104"/>
      <c r="JA35" s="104"/>
      <c r="JB35" s="104"/>
      <c r="JC35" s="104"/>
      <c r="JD35" s="104"/>
      <c r="JE35" s="104"/>
      <c r="JF35" s="104"/>
      <c r="JG35" s="104"/>
      <c r="JH35" s="104"/>
      <c r="JI35" s="104"/>
      <c r="JJ35" s="104"/>
      <c r="JK35" s="104"/>
      <c r="JL35" s="104"/>
      <c r="JM35" s="104"/>
      <c r="JN35" s="104"/>
      <c r="JO35" s="104"/>
      <c r="JP35" s="104"/>
      <c r="JQ35" s="104"/>
      <c r="JR35" s="104"/>
      <c r="JS35" s="104"/>
      <c r="JT35" s="104"/>
      <c r="JU35" s="104"/>
      <c r="JV35" s="104"/>
      <c r="JW35" s="104"/>
      <c r="JX35" s="104"/>
      <c r="JY35" s="104"/>
      <c r="JZ35" s="104"/>
      <c r="KA35" s="104"/>
      <c r="KB35" s="104"/>
      <c r="KC35" s="104"/>
      <c r="KD35" s="104"/>
      <c r="KE35" s="104"/>
      <c r="KF35" s="104"/>
      <c r="KG35" s="104"/>
      <c r="KH35" s="104"/>
      <c r="KI35" s="104"/>
      <c r="KJ35" s="104"/>
      <c r="KK35" s="104"/>
      <c r="KL35" s="104"/>
      <c r="KM35" s="104"/>
      <c r="KN35" s="104"/>
      <c r="KO35" s="104"/>
      <c r="KP35" s="104"/>
      <c r="KQ35" s="104"/>
      <c r="KR35" s="104"/>
      <c r="KS35" s="104"/>
      <c r="KT35" s="104"/>
      <c r="KU35" s="104"/>
      <c r="KV35" s="104"/>
      <c r="KW35" s="104"/>
      <c r="KX35" s="104"/>
      <c r="KY35" s="104"/>
      <c r="KZ35" s="104"/>
      <c r="LA35" s="104"/>
      <c r="LB35" s="104"/>
      <c r="LC35" s="104"/>
      <c r="LD35" s="104"/>
      <c r="LE35" s="104"/>
      <c r="LF35" s="104"/>
      <c r="LG35" s="104"/>
      <c r="LH35" s="104"/>
      <c r="LI35" s="104"/>
      <c r="LJ35" s="104"/>
      <c r="LK35" s="104"/>
      <c r="LL35" s="104"/>
      <c r="LM35" s="104"/>
      <c r="LN35" s="104"/>
      <c r="LO35" s="104"/>
      <c r="LP35" s="104"/>
      <c r="LQ35" s="104"/>
      <c r="LR35" s="104"/>
      <c r="LS35" s="104"/>
      <c r="LT35" s="104"/>
      <c r="LU35" s="104"/>
      <c r="LV35" s="104"/>
      <c r="LW35" s="104"/>
      <c r="LX35" s="104"/>
      <c r="LY35" s="104"/>
      <c r="LZ35" s="104"/>
      <c r="MA35" s="104"/>
      <c r="MB35" s="104"/>
      <c r="MC35" s="104"/>
      <c r="MD35" s="104"/>
      <c r="ME35" s="104"/>
      <c r="MF35" s="104"/>
      <c r="MG35" s="104"/>
      <c r="MH35" s="104"/>
      <c r="MI35" s="104"/>
      <c r="MJ35" s="104"/>
      <c r="MK35" s="104"/>
      <c r="ML35" s="104"/>
      <c r="MM35" s="104"/>
      <c r="MN35" s="104"/>
      <c r="MO35" s="104"/>
      <c r="MP35" s="104"/>
      <c r="MQ35" s="104"/>
      <c r="MR35" s="104"/>
      <c r="MS35" s="104"/>
      <c r="MT35" s="104"/>
      <c r="MU35" s="104"/>
      <c r="MV35" s="104"/>
      <c r="MW35" s="104"/>
      <c r="MX35" s="104"/>
      <c r="MY35" s="104"/>
      <c r="MZ35" s="104"/>
      <c r="NA35" s="104"/>
      <c r="NB35" s="104"/>
      <c r="NC35" s="104"/>
      <c r="ND35" s="104"/>
      <c r="NE35" s="104"/>
      <c r="NF35" s="104"/>
      <c r="NG35" s="104"/>
      <c r="NH35" s="104"/>
      <c r="NI35" s="104"/>
      <c r="NJ35" s="104"/>
      <c r="NK35" s="104"/>
      <c r="NL35" s="104"/>
      <c r="NM35" s="104"/>
      <c r="NN35" s="104"/>
      <c r="NO35" s="104"/>
      <c r="NP35" s="104"/>
      <c r="NQ35" s="104"/>
      <c r="NR35" s="104"/>
      <c r="NS35" s="104"/>
      <c r="NT35" s="104"/>
      <c r="NU35" s="104"/>
      <c r="NV35" s="104"/>
      <c r="NW35" s="104"/>
      <c r="NX35" s="104"/>
      <c r="NY35" s="104"/>
      <c r="NZ35" s="104"/>
      <c r="OA35" s="104"/>
      <c r="OB35" s="104"/>
      <c r="OC35" s="104"/>
      <c r="OD35" s="104"/>
      <c r="OE35" s="104"/>
      <c r="OF35" s="104"/>
      <c r="OG35" s="104"/>
      <c r="OH35" s="104"/>
      <c r="OI35" s="104"/>
      <c r="OJ35" s="104"/>
      <c r="OK35" s="104"/>
      <c r="OL35" s="104"/>
      <c r="OM35" s="104"/>
      <c r="ON35" s="104"/>
      <c r="OO35" s="104"/>
      <c r="OP35" s="104"/>
      <c r="OQ35" s="104"/>
      <c r="OR35" s="104"/>
      <c r="OS35" s="104"/>
      <c r="OT35" s="104"/>
      <c r="OU35" s="104"/>
      <c r="OV35" s="104"/>
      <c r="OW35" s="104"/>
      <c r="OX35" s="104"/>
      <c r="OY35" s="104"/>
      <c r="OZ35" s="104"/>
      <c r="PA35" s="104"/>
      <c r="PB35" s="104"/>
      <c r="PC35" s="104"/>
      <c r="PD35" s="104"/>
      <c r="PE35" s="104"/>
      <c r="PF35" s="104"/>
      <c r="PG35" s="104"/>
      <c r="PH35" s="104"/>
      <c r="PI35" s="104"/>
      <c r="PJ35" s="104"/>
      <c r="PK35" s="104"/>
      <c r="PL35" s="104"/>
      <c r="PM35" s="104"/>
      <c r="PN35" s="104"/>
      <c r="PO35" s="104"/>
      <c r="PP35" s="104"/>
      <c r="PQ35" s="104"/>
      <c r="PR35" s="104"/>
      <c r="PS35" s="104"/>
      <c r="PT35" s="104"/>
      <c r="PU35" s="104"/>
      <c r="PV35" s="104"/>
      <c r="PW35" s="104"/>
      <c r="PX35" s="104"/>
      <c r="PY35" s="104"/>
      <c r="PZ35" s="104"/>
      <c r="QA35" s="104"/>
      <c r="QB35" s="104"/>
      <c r="QC35" s="104"/>
      <c r="QD35" s="104"/>
      <c r="QE35" s="104"/>
      <c r="QF35" s="104"/>
      <c r="QG35" s="104"/>
      <c r="QH35" s="104"/>
      <c r="QI35" s="104"/>
      <c r="QJ35" s="104"/>
      <c r="QK35" s="104"/>
      <c r="QL35" s="104"/>
      <c r="QM35" s="104"/>
      <c r="QN35" s="104"/>
      <c r="QO35" s="104"/>
      <c r="QP35" s="104"/>
      <c r="QQ35" s="104"/>
      <c r="QR35" s="104"/>
      <c r="QS35" s="104"/>
      <c r="QT35" s="104"/>
      <c r="QU35" s="104"/>
      <c r="QV35" s="104"/>
      <c r="QW35" s="104"/>
      <c r="QX35" s="104"/>
      <c r="QY35" s="104"/>
      <c r="QZ35" s="104"/>
      <c r="RA35" s="104"/>
      <c r="RB35" s="104"/>
      <c r="RC35" s="104"/>
      <c r="RD35" s="104"/>
      <c r="RE35" s="104"/>
      <c r="RF35" s="104"/>
      <c r="RG35" s="104"/>
      <c r="RH35" s="104"/>
      <c r="RI35" s="104"/>
      <c r="RJ35" s="104"/>
      <c r="RK35" s="104"/>
      <c r="RL35" s="104"/>
      <c r="RM35" s="104"/>
      <c r="RN35" s="104"/>
      <c r="RO35" s="104"/>
      <c r="RP35" s="104"/>
      <c r="RQ35" s="104"/>
      <c r="RR35" s="104"/>
      <c r="RS35" s="104"/>
      <c r="RT35" s="104"/>
      <c r="RU35" s="104"/>
    </row>
    <row r="36" spans="1:489" s="104" customFormat="1" ht="15" customHeight="1">
      <c r="A36" s="109"/>
      <c r="B36" s="88">
        <v>20</v>
      </c>
      <c r="C36" s="263">
        <v>44260</v>
      </c>
      <c r="D36" s="264"/>
      <c r="E36" s="90">
        <v>10772</v>
      </c>
      <c r="F36" s="275" t="s">
        <v>64</v>
      </c>
      <c r="G36" s="275"/>
      <c r="H36" s="275"/>
      <c r="I36" s="275"/>
      <c r="J36" s="275"/>
      <c r="K36" s="275"/>
      <c r="L36" s="275"/>
      <c r="M36" s="275"/>
      <c r="N36" s="266" t="s">
        <v>42</v>
      </c>
      <c r="O36" s="266"/>
      <c r="P36" s="266"/>
      <c r="Q36" s="267" t="s">
        <v>45</v>
      </c>
      <c r="R36" s="267"/>
      <c r="S36" s="267"/>
      <c r="T36" s="268">
        <v>2721.69</v>
      </c>
      <c r="U36" s="269"/>
      <c r="V36" s="103"/>
      <c r="W36" s="103"/>
      <c r="Z36" s="105"/>
    </row>
    <row r="37" spans="1:489" s="104" customFormat="1" ht="15" customHeight="1">
      <c r="A37" s="109"/>
      <c r="B37" s="88">
        <v>21</v>
      </c>
      <c r="C37" s="270">
        <v>44260</v>
      </c>
      <c r="D37" s="271"/>
      <c r="E37" s="101">
        <v>10772</v>
      </c>
      <c r="F37" s="274" t="s">
        <v>65</v>
      </c>
      <c r="G37" s="274"/>
      <c r="H37" s="274"/>
      <c r="I37" s="274"/>
      <c r="J37" s="274"/>
      <c r="K37" s="274"/>
      <c r="L37" s="274"/>
      <c r="M37" s="274"/>
      <c r="N37" s="266" t="s">
        <v>42</v>
      </c>
      <c r="O37" s="266"/>
      <c r="P37" s="266"/>
      <c r="Q37" s="267" t="s">
        <v>45</v>
      </c>
      <c r="R37" s="267"/>
      <c r="S37" s="267"/>
      <c r="T37" s="268">
        <v>3069.38</v>
      </c>
      <c r="U37" s="269"/>
      <c r="V37" s="103"/>
      <c r="W37" s="103"/>
      <c r="Z37" s="105"/>
    </row>
    <row r="38" spans="1:489" s="104" customFormat="1" ht="15" customHeight="1">
      <c r="A38" s="109"/>
      <c r="B38" s="88">
        <v>22</v>
      </c>
      <c r="C38" s="263">
        <v>44260</v>
      </c>
      <c r="D38" s="264"/>
      <c r="E38" s="90">
        <v>10772</v>
      </c>
      <c r="F38" s="274" t="s">
        <v>66</v>
      </c>
      <c r="G38" s="274"/>
      <c r="H38" s="274"/>
      <c r="I38" s="274"/>
      <c r="J38" s="274"/>
      <c r="K38" s="274"/>
      <c r="L38" s="274"/>
      <c r="M38" s="274"/>
      <c r="N38" s="266" t="s">
        <v>42</v>
      </c>
      <c r="O38" s="266"/>
      <c r="P38" s="266"/>
      <c r="Q38" s="267" t="s">
        <v>45</v>
      </c>
      <c r="R38" s="267"/>
      <c r="S38" s="267"/>
      <c r="T38" s="268">
        <v>3972.81</v>
      </c>
      <c r="U38" s="269"/>
      <c r="V38" s="111"/>
      <c r="W38" s="103"/>
      <c r="Z38" s="105"/>
    </row>
    <row r="39" spans="1:489" s="104" customFormat="1" ht="15" customHeight="1">
      <c r="A39" s="109"/>
      <c r="B39" s="88">
        <v>23</v>
      </c>
      <c r="C39" s="270">
        <v>44260</v>
      </c>
      <c r="D39" s="271"/>
      <c r="E39" s="101">
        <v>10772</v>
      </c>
      <c r="F39" s="272" t="s">
        <v>67</v>
      </c>
      <c r="G39" s="272"/>
      <c r="H39" s="272"/>
      <c r="I39" s="272"/>
      <c r="J39" s="272"/>
      <c r="K39" s="272"/>
      <c r="L39" s="272"/>
      <c r="M39" s="272"/>
      <c r="N39" s="266" t="s">
        <v>42</v>
      </c>
      <c r="O39" s="266"/>
      <c r="P39" s="266"/>
      <c r="Q39" s="267" t="s">
        <v>45</v>
      </c>
      <c r="R39" s="267"/>
      <c r="S39" s="267"/>
      <c r="T39" s="268">
        <v>4881.95</v>
      </c>
      <c r="U39" s="269"/>
      <c r="V39" s="112"/>
      <c r="W39" s="103"/>
      <c r="Z39" s="105"/>
      <c r="AG39" s="113"/>
    </row>
    <row r="40" spans="1:489" s="104" customFormat="1" ht="15" customHeight="1">
      <c r="A40" s="109"/>
      <c r="B40" s="88">
        <v>24</v>
      </c>
      <c r="C40" s="263">
        <v>44260</v>
      </c>
      <c r="D40" s="264"/>
      <c r="E40" s="90">
        <v>10772</v>
      </c>
      <c r="F40" s="272" t="s">
        <v>68</v>
      </c>
      <c r="G40" s="272"/>
      <c r="H40" s="272"/>
      <c r="I40" s="272"/>
      <c r="J40" s="272"/>
      <c r="K40" s="272"/>
      <c r="L40" s="272"/>
      <c r="M40" s="272"/>
      <c r="N40" s="266" t="s">
        <v>42</v>
      </c>
      <c r="O40" s="266"/>
      <c r="P40" s="266"/>
      <c r="Q40" s="267" t="s">
        <v>45</v>
      </c>
      <c r="R40" s="267"/>
      <c r="S40" s="267"/>
      <c r="T40" s="268">
        <v>4533.6400000000003</v>
      </c>
      <c r="U40" s="269"/>
      <c r="V40" s="103"/>
      <c r="W40" s="103"/>
      <c r="Z40" s="105"/>
      <c r="AG40" s="113"/>
    </row>
    <row r="41" spans="1:489" s="104" customFormat="1" ht="15" customHeight="1">
      <c r="A41" s="109"/>
      <c r="B41" s="88">
        <v>25</v>
      </c>
      <c r="C41" s="270">
        <v>44260</v>
      </c>
      <c r="D41" s="271"/>
      <c r="E41" s="101">
        <v>10772</v>
      </c>
      <c r="F41" s="272" t="s">
        <v>69</v>
      </c>
      <c r="G41" s="272"/>
      <c r="H41" s="272"/>
      <c r="I41" s="272"/>
      <c r="J41" s="272"/>
      <c r="K41" s="272"/>
      <c r="L41" s="272"/>
      <c r="M41" s="272"/>
      <c r="N41" s="266" t="s">
        <v>42</v>
      </c>
      <c r="O41" s="266"/>
      <c r="P41" s="266"/>
      <c r="Q41" s="267" t="s">
        <v>45</v>
      </c>
      <c r="R41" s="267"/>
      <c r="S41" s="267"/>
      <c r="T41" s="268">
        <v>1995.23</v>
      </c>
      <c r="U41" s="269"/>
      <c r="V41" s="103"/>
      <c r="W41" s="103"/>
      <c r="Z41" s="105"/>
    </row>
    <row r="42" spans="1:489" s="104" customFormat="1" ht="15" customHeight="1">
      <c r="A42" s="109"/>
      <c r="B42" s="88">
        <v>26</v>
      </c>
      <c r="C42" s="263">
        <v>44260</v>
      </c>
      <c r="D42" s="264"/>
      <c r="E42" s="90">
        <v>10772</v>
      </c>
      <c r="F42" s="272" t="s">
        <v>70</v>
      </c>
      <c r="G42" s="272"/>
      <c r="H42" s="272"/>
      <c r="I42" s="272"/>
      <c r="J42" s="272"/>
      <c r="K42" s="272"/>
      <c r="L42" s="272"/>
      <c r="M42" s="272"/>
      <c r="N42" s="266" t="s">
        <v>42</v>
      </c>
      <c r="O42" s="266"/>
      <c r="P42" s="266"/>
      <c r="Q42" s="267" t="s">
        <v>45</v>
      </c>
      <c r="R42" s="267"/>
      <c r="S42" s="267"/>
      <c r="T42" s="268">
        <v>3523.67</v>
      </c>
      <c r="U42" s="269"/>
      <c r="V42" s="103"/>
      <c r="W42" s="103"/>
      <c r="Z42" s="114"/>
      <c r="AA42" s="273"/>
      <c r="AB42" s="273"/>
      <c r="AC42" s="273"/>
      <c r="AD42" s="273"/>
      <c r="AE42" s="273"/>
    </row>
    <row r="43" spans="1:489" s="104" customFormat="1" ht="15" customHeight="1">
      <c r="A43" s="109"/>
      <c r="B43" s="88">
        <v>27</v>
      </c>
      <c r="C43" s="270">
        <v>44260</v>
      </c>
      <c r="D43" s="271"/>
      <c r="E43" s="101">
        <v>10772</v>
      </c>
      <c r="F43" s="272" t="s">
        <v>71</v>
      </c>
      <c r="G43" s="272"/>
      <c r="H43" s="272"/>
      <c r="I43" s="272"/>
      <c r="J43" s="272"/>
      <c r="K43" s="272"/>
      <c r="L43" s="272"/>
      <c r="M43" s="272"/>
      <c r="N43" s="266" t="s">
        <v>42</v>
      </c>
      <c r="O43" s="266"/>
      <c r="P43" s="266"/>
      <c r="Q43" s="267" t="s">
        <v>45</v>
      </c>
      <c r="R43" s="267"/>
      <c r="S43" s="267"/>
      <c r="T43" s="268">
        <v>1415.37</v>
      </c>
      <c r="U43" s="269"/>
      <c r="V43" s="103"/>
      <c r="W43" s="103"/>
      <c r="Z43" s="105"/>
      <c r="AA43" s="273"/>
      <c r="AB43" s="273"/>
      <c r="AC43" s="273"/>
      <c r="AD43" s="273"/>
      <c r="AE43" s="273"/>
    </row>
    <row r="44" spans="1:489" s="104" customFormat="1" ht="15" customHeight="1">
      <c r="A44" s="109"/>
      <c r="B44" s="88">
        <v>28</v>
      </c>
      <c r="C44" s="263">
        <v>44260</v>
      </c>
      <c r="D44" s="264"/>
      <c r="E44" s="90">
        <v>10772</v>
      </c>
      <c r="F44" s="272" t="s">
        <v>72</v>
      </c>
      <c r="G44" s="272"/>
      <c r="H44" s="272"/>
      <c r="I44" s="272"/>
      <c r="J44" s="272"/>
      <c r="K44" s="272"/>
      <c r="L44" s="272"/>
      <c r="M44" s="272"/>
      <c r="N44" s="266" t="s">
        <v>42</v>
      </c>
      <c r="O44" s="266"/>
      <c r="P44" s="266"/>
      <c r="Q44" s="267" t="s">
        <v>45</v>
      </c>
      <c r="R44" s="267"/>
      <c r="S44" s="267"/>
      <c r="T44" s="268">
        <v>1286.8599999999999</v>
      </c>
      <c r="U44" s="269"/>
      <c r="V44" s="115"/>
      <c r="W44" s="103"/>
      <c r="Z44" s="105"/>
      <c r="AA44" s="273"/>
      <c r="AB44" s="273"/>
      <c r="AC44" s="273"/>
      <c r="AD44" s="273"/>
      <c r="AE44" s="273"/>
    </row>
    <row r="45" spans="1:489" s="116" customFormat="1" ht="15" customHeight="1" thickBot="1">
      <c r="A45" s="109"/>
      <c r="B45" s="88">
        <v>29</v>
      </c>
      <c r="C45" s="270">
        <v>44260</v>
      </c>
      <c r="D45" s="271"/>
      <c r="E45" s="101">
        <v>10772</v>
      </c>
      <c r="F45" s="272" t="s">
        <v>73</v>
      </c>
      <c r="G45" s="272"/>
      <c r="H45" s="272"/>
      <c r="I45" s="272"/>
      <c r="J45" s="272"/>
      <c r="K45" s="272"/>
      <c r="L45" s="272"/>
      <c r="M45" s="272"/>
      <c r="N45" s="266" t="s">
        <v>42</v>
      </c>
      <c r="O45" s="266"/>
      <c r="P45" s="266"/>
      <c r="Q45" s="267" t="s">
        <v>45</v>
      </c>
      <c r="R45" s="267"/>
      <c r="S45" s="267"/>
      <c r="T45" s="268">
        <v>2012.59</v>
      </c>
      <c r="U45" s="269"/>
      <c r="V45" s="256"/>
      <c r="W45" s="256"/>
      <c r="X45" s="104"/>
      <c r="Y45" s="104"/>
      <c r="Z45" s="105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4"/>
      <c r="IP45" s="104"/>
      <c r="IQ45" s="104"/>
      <c r="IR45" s="104"/>
      <c r="IS45" s="104"/>
      <c r="IT45" s="104"/>
      <c r="IU45" s="104"/>
      <c r="IV45" s="104"/>
      <c r="IW45" s="104"/>
      <c r="IX45" s="104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4"/>
      <c r="NJ45" s="104"/>
      <c r="NK45" s="104"/>
      <c r="NL45" s="104"/>
      <c r="NM45" s="104"/>
      <c r="NN45" s="104"/>
      <c r="NO45" s="104"/>
      <c r="NP45" s="104"/>
      <c r="NQ45" s="104"/>
      <c r="NR45" s="104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</row>
    <row r="46" spans="1:489" s="104" customFormat="1" ht="15" customHeight="1">
      <c r="A46" s="109"/>
      <c r="B46" s="88">
        <v>30</v>
      </c>
      <c r="C46" s="263">
        <v>44260</v>
      </c>
      <c r="D46" s="264"/>
      <c r="E46" s="90">
        <v>10772</v>
      </c>
      <c r="F46" s="272" t="s">
        <v>74</v>
      </c>
      <c r="G46" s="272"/>
      <c r="H46" s="272"/>
      <c r="I46" s="272"/>
      <c r="J46" s="272"/>
      <c r="K46" s="272"/>
      <c r="L46" s="272"/>
      <c r="M46" s="272"/>
      <c r="N46" s="266" t="s">
        <v>42</v>
      </c>
      <c r="O46" s="266"/>
      <c r="P46" s="266"/>
      <c r="Q46" s="267" t="s">
        <v>45</v>
      </c>
      <c r="R46" s="267"/>
      <c r="S46" s="267"/>
      <c r="T46" s="268">
        <v>1357.19</v>
      </c>
      <c r="U46" s="269"/>
      <c r="V46" s="117"/>
      <c r="W46" s="117"/>
      <c r="Z46" s="105"/>
    </row>
    <row r="47" spans="1:489" s="104" customFormat="1" ht="15" customHeight="1">
      <c r="A47" s="109"/>
      <c r="B47" s="88">
        <v>31</v>
      </c>
      <c r="C47" s="270">
        <v>44260</v>
      </c>
      <c r="D47" s="271"/>
      <c r="E47" s="101">
        <v>10772</v>
      </c>
      <c r="F47" s="265" t="s">
        <v>75</v>
      </c>
      <c r="G47" s="265"/>
      <c r="H47" s="265"/>
      <c r="I47" s="265"/>
      <c r="J47" s="265"/>
      <c r="K47" s="265"/>
      <c r="L47" s="265"/>
      <c r="M47" s="265"/>
      <c r="N47" s="266" t="s">
        <v>42</v>
      </c>
      <c r="O47" s="266"/>
      <c r="P47" s="266"/>
      <c r="Q47" s="267" t="s">
        <v>45</v>
      </c>
      <c r="R47" s="267"/>
      <c r="S47" s="267"/>
      <c r="T47" s="268">
        <v>2473.9499999999998</v>
      </c>
      <c r="U47" s="269"/>
      <c r="V47" s="117"/>
      <c r="W47" s="117"/>
      <c r="Z47" s="105"/>
    </row>
    <row r="48" spans="1:489" s="104" customFormat="1" ht="15" customHeight="1">
      <c r="A48" s="109"/>
      <c r="B48" s="88">
        <v>32</v>
      </c>
      <c r="C48" s="263">
        <v>44260</v>
      </c>
      <c r="D48" s="264"/>
      <c r="E48" s="90">
        <v>10772</v>
      </c>
      <c r="F48" s="272" t="s">
        <v>76</v>
      </c>
      <c r="G48" s="272"/>
      <c r="H48" s="272"/>
      <c r="I48" s="272"/>
      <c r="J48" s="272"/>
      <c r="K48" s="272"/>
      <c r="L48" s="272"/>
      <c r="M48" s="272"/>
      <c r="N48" s="266" t="s">
        <v>42</v>
      </c>
      <c r="O48" s="266"/>
      <c r="P48" s="266"/>
      <c r="Q48" s="267" t="s">
        <v>45</v>
      </c>
      <c r="R48" s="267"/>
      <c r="S48" s="267"/>
      <c r="T48" s="268">
        <v>2310.98</v>
      </c>
      <c r="U48" s="269"/>
      <c r="V48" s="117"/>
      <c r="W48" s="117"/>
      <c r="Z48" s="118"/>
    </row>
    <row r="49" spans="1:489" s="104" customFormat="1" ht="15" customHeight="1">
      <c r="A49" s="109"/>
      <c r="B49" s="88">
        <v>33</v>
      </c>
      <c r="C49" s="270">
        <v>44260</v>
      </c>
      <c r="D49" s="271"/>
      <c r="E49" s="101">
        <v>10772</v>
      </c>
      <c r="F49" s="272" t="s">
        <v>77</v>
      </c>
      <c r="G49" s="272"/>
      <c r="H49" s="272"/>
      <c r="I49" s="272"/>
      <c r="J49" s="272"/>
      <c r="K49" s="272"/>
      <c r="L49" s="272"/>
      <c r="M49" s="272"/>
      <c r="N49" s="266" t="s">
        <v>42</v>
      </c>
      <c r="O49" s="266"/>
      <c r="P49" s="266"/>
      <c r="Q49" s="267" t="s">
        <v>45</v>
      </c>
      <c r="R49" s="267"/>
      <c r="S49" s="267"/>
      <c r="T49" s="268">
        <v>2824.54</v>
      </c>
      <c r="U49" s="269"/>
      <c r="V49" s="117"/>
      <c r="W49" s="117"/>
      <c r="Z49" s="118"/>
    </row>
    <row r="50" spans="1:489" s="104" customFormat="1" ht="15" customHeight="1">
      <c r="A50" s="109"/>
      <c r="B50" s="88">
        <v>34</v>
      </c>
      <c r="C50" s="263">
        <v>44260</v>
      </c>
      <c r="D50" s="264"/>
      <c r="E50" s="90">
        <v>10772</v>
      </c>
      <c r="F50" s="265" t="s">
        <v>78</v>
      </c>
      <c r="G50" s="265"/>
      <c r="H50" s="265"/>
      <c r="I50" s="265"/>
      <c r="J50" s="265"/>
      <c r="K50" s="265"/>
      <c r="L50" s="265"/>
      <c r="M50" s="265"/>
      <c r="N50" s="266" t="s">
        <v>42</v>
      </c>
      <c r="O50" s="266"/>
      <c r="P50" s="266"/>
      <c r="Q50" s="267" t="s">
        <v>45</v>
      </c>
      <c r="R50" s="267"/>
      <c r="S50" s="267"/>
      <c r="T50" s="268">
        <v>1698.26</v>
      </c>
      <c r="U50" s="269"/>
      <c r="V50" s="117"/>
      <c r="W50" s="117"/>
      <c r="Z50" s="118"/>
    </row>
    <row r="51" spans="1:489" s="104" customFormat="1" ht="15" customHeight="1" thickBot="1">
      <c r="A51" s="109"/>
      <c r="B51" s="88">
        <v>35</v>
      </c>
      <c r="C51" s="270">
        <v>44260</v>
      </c>
      <c r="D51" s="271"/>
      <c r="E51" s="101">
        <v>10772</v>
      </c>
      <c r="F51" s="272" t="s">
        <v>79</v>
      </c>
      <c r="G51" s="272"/>
      <c r="H51" s="272"/>
      <c r="I51" s="272"/>
      <c r="J51" s="272"/>
      <c r="K51" s="272"/>
      <c r="L51" s="272"/>
      <c r="M51" s="272"/>
      <c r="N51" s="266" t="s">
        <v>42</v>
      </c>
      <c r="O51" s="266"/>
      <c r="P51" s="266"/>
      <c r="Q51" s="267" t="s">
        <v>45</v>
      </c>
      <c r="R51" s="267"/>
      <c r="S51" s="267"/>
      <c r="T51" s="268">
        <v>2469.84</v>
      </c>
      <c r="U51" s="269"/>
      <c r="V51" s="256"/>
      <c r="W51" s="256"/>
      <c r="Z51" s="118"/>
    </row>
    <row r="52" spans="1:489" s="106" customFormat="1" ht="15" customHeight="1" thickBot="1">
      <c r="A52" s="102"/>
      <c r="B52" s="88">
        <v>36</v>
      </c>
      <c r="C52" s="257">
        <v>44260</v>
      </c>
      <c r="D52" s="258"/>
      <c r="E52" s="91">
        <v>10772</v>
      </c>
      <c r="F52" s="259" t="s">
        <v>80</v>
      </c>
      <c r="G52" s="259"/>
      <c r="H52" s="259"/>
      <c r="I52" s="259"/>
      <c r="J52" s="259"/>
      <c r="K52" s="259"/>
      <c r="L52" s="259"/>
      <c r="M52" s="259"/>
      <c r="N52" s="198" t="s">
        <v>42</v>
      </c>
      <c r="O52" s="198"/>
      <c r="P52" s="198"/>
      <c r="Q52" s="260" t="s">
        <v>45</v>
      </c>
      <c r="R52" s="260"/>
      <c r="S52" s="260"/>
      <c r="T52" s="261">
        <v>714.34</v>
      </c>
      <c r="U52" s="262"/>
      <c r="V52" s="119">
        <f>SUM(T23:U52)</f>
        <v>75935.52999999997</v>
      </c>
      <c r="W52" s="112"/>
      <c r="X52" s="104"/>
      <c r="Y52" s="104"/>
      <c r="Z52" s="118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104"/>
      <c r="CP52" s="104"/>
      <c r="CQ52" s="104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4"/>
      <c r="DC52" s="104"/>
      <c r="DD52" s="104"/>
      <c r="DE52" s="104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4"/>
      <c r="DQ52" s="104"/>
      <c r="DR52" s="104"/>
      <c r="DS52" s="104"/>
      <c r="DT52" s="104"/>
      <c r="DU52" s="104"/>
      <c r="DV52" s="104"/>
      <c r="DW52" s="104"/>
      <c r="DX52" s="104"/>
      <c r="DY52" s="104"/>
      <c r="DZ52" s="104"/>
      <c r="EA52" s="104"/>
      <c r="EB52" s="104"/>
      <c r="EC52" s="104"/>
      <c r="ED52" s="104"/>
      <c r="EE52" s="104"/>
      <c r="EF52" s="104"/>
      <c r="EG52" s="104"/>
      <c r="EH52" s="104"/>
      <c r="EI52" s="104"/>
      <c r="EJ52" s="104"/>
      <c r="EK52" s="104"/>
      <c r="EL52" s="104"/>
      <c r="EM52" s="104"/>
      <c r="EN52" s="104"/>
      <c r="EO52" s="104"/>
      <c r="EP52" s="104"/>
      <c r="EQ52" s="104"/>
      <c r="ER52" s="104"/>
      <c r="ES52" s="104"/>
      <c r="ET52" s="104"/>
      <c r="EU52" s="104"/>
      <c r="EV52" s="104"/>
      <c r="EW52" s="104"/>
      <c r="EX52" s="104"/>
      <c r="EY52" s="104"/>
      <c r="EZ52" s="104"/>
      <c r="FA52" s="104"/>
      <c r="FB52" s="104"/>
      <c r="FC52" s="104"/>
      <c r="FD52" s="104"/>
      <c r="FE52" s="104"/>
      <c r="FF52" s="104"/>
      <c r="FG52" s="104"/>
      <c r="FH52" s="104"/>
      <c r="FI52" s="104"/>
      <c r="FJ52" s="104"/>
      <c r="FK52" s="104"/>
      <c r="FL52" s="104"/>
      <c r="FM52" s="104"/>
      <c r="FN52" s="104"/>
      <c r="FO52" s="104"/>
      <c r="FP52" s="104"/>
      <c r="FQ52" s="104"/>
      <c r="FR52" s="104"/>
      <c r="FS52" s="104"/>
      <c r="FT52" s="104"/>
      <c r="FU52" s="104"/>
      <c r="FV52" s="104"/>
      <c r="FW52" s="104"/>
      <c r="FX52" s="104"/>
      <c r="FY52" s="104"/>
      <c r="FZ52" s="104"/>
      <c r="GA52" s="104"/>
      <c r="GB52" s="104"/>
      <c r="GC52" s="104"/>
      <c r="GD52" s="104"/>
      <c r="GE52" s="104"/>
      <c r="GF52" s="104"/>
      <c r="GG52" s="104"/>
      <c r="GH52" s="104"/>
      <c r="GI52" s="104"/>
      <c r="GJ52" s="104"/>
      <c r="GK52" s="104"/>
      <c r="GL52" s="104"/>
      <c r="GM52" s="104"/>
      <c r="GN52" s="104"/>
      <c r="GO52" s="104"/>
      <c r="GP52" s="104"/>
      <c r="GQ52" s="104"/>
      <c r="GR52" s="104"/>
      <c r="GS52" s="104"/>
      <c r="GT52" s="104"/>
      <c r="GU52" s="104"/>
      <c r="GV52" s="104"/>
      <c r="GW52" s="104"/>
      <c r="GX52" s="104"/>
      <c r="GY52" s="104"/>
      <c r="GZ52" s="104"/>
      <c r="HA52" s="104"/>
      <c r="HB52" s="104"/>
      <c r="HC52" s="104"/>
      <c r="HD52" s="104"/>
      <c r="HE52" s="104"/>
      <c r="HF52" s="104"/>
      <c r="HG52" s="104"/>
      <c r="HH52" s="104"/>
      <c r="HI52" s="104"/>
      <c r="HJ52" s="104"/>
      <c r="HK52" s="104"/>
      <c r="HL52" s="104"/>
      <c r="HM52" s="104"/>
      <c r="HN52" s="104"/>
      <c r="HO52" s="104"/>
      <c r="HP52" s="104"/>
      <c r="HQ52" s="104"/>
      <c r="HR52" s="104"/>
      <c r="HS52" s="104"/>
      <c r="HT52" s="104"/>
      <c r="HU52" s="104"/>
      <c r="HV52" s="104"/>
      <c r="HW52" s="104"/>
      <c r="HX52" s="104"/>
      <c r="HY52" s="104"/>
      <c r="HZ52" s="104"/>
      <c r="IA52" s="104"/>
      <c r="IB52" s="104"/>
      <c r="IC52" s="104"/>
      <c r="ID52" s="104"/>
      <c r="IE52" s="104"/>
      <c r="IF52" s="104"/>
      <c r="IG52" s="104"/>
      <c r="IH52" s="104"/>
      <c r="II52" s="104"/>
      <c r="IJ52" s="104"/>
      <c r="IK52" s="104"/>
      <c r="IL52" s="104"/>
      <c r="IM52" s="104"/>
      <c r="IN52" s="104"/>
      <c r="IO52" s="104"/>
      <c r="IP52" s="104"/>
      <c r="IQ52" s="104"/>
      <c r="IR52" s="104"/>
      <c r="IS52" s="104"/>
      <c r="IT52" s="104"/>
      <c r="IU52" s="104"/>
      <c r="IV52" s="104"/>
      <c r="IW52" s="104"/>
      <c r="IX52" s="104"/>
      <c r="IY52" s="104"/>
      <c r="IZ52" s="104"/>
      <c r="JA52" s="104"/>
      <c r="JB52" s="104"/>
      <c r="JC52" s="104"/>
      <c r="JD52" s="104"/>
      <c r="JE52" s="104"/>
      <c r="JF52" s="104"/>
      <c r="JG52" s="104"/>
      <c r="JH52" s="104"/>
      <c r="JI52" s="104"/>
      <c r="JJ52" s="104"/>
      <c r="JK52" s="104"/>
      <c r="JL52" s="104"/>
      <c r="JM52" s="104"/>
      <c r="JN52" s="104"/>
      <c r="JO52" s="104"/>
      <c r="JP52" s="104"/>
      <c r="JQ52" s="104"/>
      <c r="JR52" s="104"/>
      <c r="JS52" s="104"/>
      <c r="JT52" s="104"/>
      <c r="JU52" s="104"/>
      <c r="JV52" s="104"/>
      <c r="JW52" s="104"/>
      <c r="JX52" s="104"/>
      <c r="JY52" s="104"/>
      <c r="JZ52" s="104"/>
      <c r="KA52" s="104"/>
      <c r="KB52" s="104"/>
      <c r="KC52" s="104"/>
      <c r="KD52" s="104"/>
      <c r="KE52" s="104"/>
      <c r="KF52" s="104"/>
      <c r="KG52" s="104"/>
      <c r="KH52" s="104"/>
      <c r="KI52" s="104"/>
      <c r="KJ52" s="104"/>
      <c r="KK52" s="104"/>
      <c r="KL52" s="104"/>
      <c r="KM52" s="104"/>
      <c r="KN52" s="104"/>
      <c r="KO52" s="104"/>
      <c r="KP52" s="104"/>
      <c r="KQ52" s="104"/>
      <c r="KR52" s="104"/>
      <c r="KS52" s="104"/>
      <c r="KT52" s="104"/>
      <c r="KU52" s="104"/>
      <c r="KV52" s="104"/>
      <c r="KW52" s="104"/>
      <c r="KX52" s="104"/>
      <c r="KY52" s="104"/>
      <c r="KZ52" s="104"/>
      <c r="LA52" s="104"/>
      <c r="LB52" s="104"/>
      <c r="LC52" s="104"/>
      <c r="LD52" s="104"/>
      <c r="LE52" s="104"/>
      <c r="LF52" s="104"/>
      <c r="LG52" s="104"/>
      <c r="LH52" s="104"/>
      <c r="LI52" s="104"/>
      <c r="LJ52" s="104"/>
      <c r="LK52" s="104"/>
      <c r="LL52" s="104"/>
      <c r="LM52" s="104"/>
      <c r="LN52" s="104"/>
      <c r="LO52" s="104"/>
      <c r="LP52" s="104"/>
      <c r="LQ52" s="104"/>
      <c r="LR52" s="104"/>
      <c r="LS52" s="104"/>
      <c r="LT52" s="104"/>
      <c r="LU52" s="104"/>
      <c r="LV52" s="104"/>
      <c r="LW52" s="104"/>
      <c r="LX52" s="104"/>
      <c r="LY52" s="104"/>
      <c r="LZ52" s="104"/>
      <c r="MA52" s="104"/>
      <c r="MB52" s="104"/>
      <c r="MC52" s="104"/>
      <c r="MD52" s="104"/>
      <c r="ME52" s="104"/>
      <c r="MF52" s="104"/>
      <c r="MG52" s="104"/>
      <c r="MH52" s="104"/>
      <c r="MI52" s="104"/>
      <c r="MJ52" s="104"/>
      <c r="MK52" s="104"/>
      <c r="ML52" s="104"/>
      <c r="MM52" s="104"/>
      <c r="MN52" s="104"/>
      <c r="MO52" s="104"/>
      <c r="MP52" s="104"/>
      <c r="MQ52" s="104"/>
      <c r="MR52" s="104"/>
      <c r="MS52" s="104"/>
      <c r="MT52" s="104"/>
      <c r="MU52" s="104"/>
      <c r="MV52" s="104"/>
      <c r="MW52" s="104"/>
      <c r="MX52" s="104"/>
      <c r="MY52" s="104"/>
      <c r="MZ52" s="104"/>
      <c r="NA52" s="104"/>
      <c r="NB52" s="104"/>
      <c r="NC52" s="104"/>
      <c r="ND52" s="104"/>
      <c r="NE52" s="104"/>
      <c r="NF52" s="104"/>
      <c r="NG52" s="104"/>
      <c r="NH52" s="104"/>
      <c r="NI52" s="104"/>
      <c r="NJ52" s="104"/>
      <c r="NK52" s="104"/>
      <c r="NL52" s="104"/>
      <c r="NM52" s="104"/>
      <c r="NN52" s="104"/>
      <c r="NO52" s="104"/>
      <c r="NP52" s="104"/>
      <c r="NQ52" s="104"/>
      <c r="NR52" s="104"/>
      <c r="NS52" s="104"/>
      <c r="NT52" s="104"/>
      <c r="NU52" s="104"/>
      <c r="NV52" s="104"/>
      <c r="NW52" s="104"/>
      <c r="NX52" s="104"/>
      <c r="NY52" s="104"/>
      <c r="NZ52" s="104"/>
      <c r="OA52" s="104"/>
      <c r="OB52" s="104"/>
      <c r="OC52" s="104"/>
      <c r="OD52" s="104"/>
      <c r="OE52" s="104"/>
      <c r="OF52" s="104"/>
      <c r="OG52" s="104"/>
      <c r="OH52" s="104"/>
      <c r="OI52" s="104"/>
      <c r="OJ52" s="104"/>
      <c r="OK52" s="104"/>
      <c r="OL52" s="104"/>
      <c r="OM52" s="104"/>
      <c r="ON52" s="104"/>
      <c r="OO52" s="104"/>
      <c r="OP52" s="104"/>
      <c r="OQ52" s="104"/>
      <c r="OR52" s="104"/>
      <c r="OS52" s="104"/>
      <c r="OT52" s="104"/>
      <c r="OU52" s="104"/>
      <c r="OV52" s="104"/>
      <c r="OW52" s="104"/>
      <c r="OX52" s="104"/>
      <c r="OY52" s="104"/>
      <c r="OZ52" s="104"/>
      <c r="PA52" s="104"/>
      <c r="PB52" s="104"/>
      <c r="PC52" s="104"/>
      <c r="PD52" s="104"/>
      <c r="PE52" s="104"/>
      <c r="PF52" s="104"/>
      <c r="PG52" s="104"/>
      <c r="PH52" s="104"/>
      <c r="PI52" s="104"/>
      <c r="PJ52" s="104"/>
      <c r="PK52" s="104"/>
      <c r="PL52" s="104"/>
      <c r="PM52" s="104"/>
      <c r="PN52" s="104"/>
      <c r="PO52" s="104"/>
      <c r="PP52" s="104"/>
      <c r="PQ52" s="104"/>
      <c r="PR52" s="104"/>
      <c r="PS52" s="104"/>
      <c r="PT52" s="104"/>
      <c r="PU52" s="104"/>
      <c r="PV52" s="104"/>
      <c r="PW52" s="104"/>
      <c r="PX52" s="104"/>
      <c r="PY52" s="104"/>
      <c r="PZ52" s="104"/>
      <c r="QA52" s="104"/>
      <c r="QB52" s="104"/>
      <c r="QC52" s="104"/>
      <c r="QD52" s="104"/>
      <c r="QE52" s="104"/>
      <c r="QF52" s="104"/>
      <c r="QG52" s="104"/>
      <c r="QH52" s="104"/>
      <c r="QI52" s="104"/>
      <c r="QJ52" s="104"/>
      <c r="QK52" s="104"/>
      <c r="QL52" s="104"/>
      <c r="QM52" s="104"/>
      <c r="QN52" s="104"/>
      <c r="QO52" s="104"/>
      <c r="QP52" s="104"/>
      <c r="QQ52" s="104"/>
      <c r="QR52" s="104"/>
      <c r="QS52" s="104"/>
      <c r="QT52" s="104"/>
      <c r="QU52" s="104"/>
      <c r="QV52" s="104"/>
      <c r="QW52" s="104"/>
      <c r="QX52" s="104"/>
      <c r="QY52" s="104"/>
      <c r="QZ52" s="104"/>
      <c r="RA52" s="104"/>
      <c r="RB52" s="104"/>
      <c r="RC52" s="104"/>
      <c r="RD52" s="104"/>
      <c r="RE52" s="104"/>
      <c r="RF52" s="104"/>
      <c r="RG52" s="104"/>
      <c r="RH52" s="104"/>
      <c r="RI52" s="104"/>
      <c r="RJ52" s="104"/>
      <c r="RK52" s="104"/>
      <c r="RL52" s="104"/>
      <c r="RM52" s="104"/>
      <c r="RN52" s="104"/>
      <c r="RO52" s="104"/>
      <c r="RP52" s="104"/>
      <c r="RQ52" s="104"/>
      <c r="RR52" s="104"/>
      <c r="RS52" s="104"/>
      <c r="RT52" s="104"/>
      <c r="RU52" s="104"/>
    </row>
    <row r="53" spans="1:489" s="125" customFormat="1" ht="15" customHeight="1">
      <c r="A53" s="120"/>
      <c r="B53" s="88">
        <v>37</v>
      </c>
      <c r="C53" s="236">
        <v>44260</v>
      </c>
      <c r="D53" s="237"/>
      <c r="E53" s="121">
        <v>30501</v>
      </c>
      <c r="F53" s="254" t="s">
        <v>81</v>
      </c>
      <c r="G53" s="254"/>
      <c r="H53" s="254"/>
      <c r="I53" s="254"/>
      <c r="J53" s="254"/>
      <c r="K53" s="254"/>
      <c r="L53" s="254"/>
      <c r="M53" s="254"/>
      <c r="N53" s="250">
        <v>44251</v>
      </c>
      <c r="O53" s="250"/>
      <c r="P53" s="250"/>
      <c r="Q53" s="253" t="s">
        <v>45</v>
      </c>
      <c r="R53" s="253"/>
      <c r="S53" s="253"/>
      <c r="T53" s="255">
        <v>1300</v>
      </c>
      <c r="U53" s="255"/>
      <c r="V53" s="122"/>
      <c r="W53" s="103"/>
      <c r="X53" s="103"/>
      <c r="Y53" s="103"/>
      <c r="Z53" s="123"/>
      <c r="AA53" s="124"/>
      <c r="AB53" s="124"/>
      <c r="AC53" s="124"/>
      <c r="AD53" s="124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/>
      <c r="CT53" s="103"/>
      <c r="CU53" s="103"/>
      <c r="CV53" s="103"/>
      <c r="CW53" s="103"/>
      <c r="CX53" s="103"/>
      <c r="CY53" s="103"/>
      <c r="CZ53" s="103"/>
      <c r="DA53" s="103"/>
      <c r="DB53" s="103"/>
      <c r="DC53" s="103"/>
      <c r="DD53" s="103"/>
      <c r="DE53" s="103"/>
      <c r="DF53" s="103"/>
      <c r="DG53" s="103"/>
      <c r="DH53" s="103"/>
      <c r="DI53" s="103"/>
      <c r="DJ53" s="103"/>
      <c r="DK53" s="103"/>
      <c r="DL53" s="103"/>
      <c r="DM53" s="103"/>
      <c r="DN53" s="103"/>
      <c r="DO53" s="103"/>
      <c r="DP53" s="103"/>
      <c r="DQ53" s="103"/>
      <c r="DR53" s="103"/>
      <c r="DS53" s="103"/>
      <c r="DT53" s="103"/>
      <c r="DU53" s="103"/>
      <c r="DV53" s="103"/>
      <c r="DW53" s="103"/>
      <c r="DX53" s="103"/>
      <c r="DY53" s="103"/>
      <c r="DZ53" s="103"/>
      <c r="EA53" s="103"/>
      <c r="EB53" s="103"/>
      <c r="EC53" s="103"/>
      <c r="ED53" s="103"/>
      <c r="EE53" s="103"/>
      <c r="EF53" s="103"/>
      <c r="EG53" s="103"/>
      <c r="EH53" s="103"/>
      <c r="EI53" s="103"/>
      <c r="EJ53" s="103"/>
      <c r="EK53" s="103"/>
      <c r="EL53" s="103"/>
      <c r="EM53" s="103"/>
      <c r="EN53" s="103"/>
      <c r="EO53" s="103"/>
      <c r="EP53" s="103"/>
      <c r="EQ53" s="103"/>
      <c r="ER53" s="103"/>
      <c r="ES53" s="103"/>
      <c r="ET53" s="103"/>
      <c r="EU53" s="103"/>
      <c r="EV53" s="103"/>
      <c r="EW53" s="103"/>
      <c r="EX53" s="103"/>
      <c r="EY53" s="103"/>
      <c r="EZ53" s="103"/>
      <c r="FA53" s="103"/>
      <c r="FB53" s="103"/>
      <c r="FC53" s="103"/>
      <c r="FD53" s="103"/>
      <c r="FE53" s="103"/>
      <c r="FF53" s="103"/>
      <c r="FG53" s="103"/>
      <c r="FH53" s="103"/>
      <c r="FI53" s="103"/>
      <c r="FJ53" s="103"/>
      <c r="FK53" s="103"/>
      <c r="FL53" s="103"/>
      <c r="FM53" s="103"/>
      <c r="FN53" s="103"/>
      <c r="FO53" s="103"/>
      <c r="FP53" s="103"/>
      <c r="FQ53" s="103"/>
      <c r="FR53" s="103"/>
      <c r="FS53" s="103"/>
      <c r="FT53" s="103"/>
      <c r="FU53" s="103"/>
      <c r="FV53" s="103"/>
      <c r="FW53" s="103"/>
      <c r="FX53" s="103"/>
      <c r="FY53" s="103"/>
      <c r="FZ53" s="103"/>
      <c r="GA53" s="103"/>
      <c r="GB53" s="103"/>
      <c r="GC53" s="103"/>
      <c r="GD53" s="103"/>
      <c r="GE53" s="103"/>
      <c r="GF53" s="103"/>
      <c r="GG53" s="103"/>
      <c r="GH53" s="103"/>
      <c r="GI53" s="103"/>
      <c r="GJ53" s="103"/>
      <c r="GK53" s="103"/>
      <c r="GL53" s="103"/>
      <c r="GM53" s="103"/>
      <c r="GN53" s="103"/>
      <c r="GO53" s="103"/>
      <c r="GP53" s="103"/>
      <c r="GQ53" s="103"/>
      <c r="GR53" s="103"/>
      <c r="GS53" s="103"/>
      <c r="GT53" s="103"/>
      <c r="GU53" s="103"/>
      <c r="GV53" s="103"/>
      <c r="GW53" s="103"/>
      <c r="GX53" s="103"/>
      <c r="GY53" s="103"/>
      <c r="GZ53" s="103"/>
      <c r="HA53" s="103"/>
      <c r="HB53" s="103"/>
      <c r="HC53" s="103"/>
      <c r="HD53" s="103"/>
      <c r="HE53" s="103"/>
      <c r="HF53" s="103"/>
      <c r="HG53" s="103"/>
      <c r="HH53" s="103"/>
      <c r="HI53" s="103"/>
      <c r="HJ53" s="103"/>
      <c r="HK53" s="103"/>
      <c r="HL53" s="103"/>
      <c r="HM53" s="103"/>
      <c r="HN53" s="103"/>
      <c r="HO53" s="103"/>
      <c r="HP53" s="103"/>
      <c r="HQ53" s="103"/>
      <c r="HR53" s="103"/>
      <c r="HS53" s="103"/>
      <c r="HT53" s="103"/>
      <c r="HU53" s="103"/>
      <c r="HV53" s="103"/>
      <c r="HW53" s="103"/>
      <c r="HX53" s="103"/>
      <c r="HY53" s="103"/>
      <c r="HZ53" s="103"/>
      <c r="IA53" s="103"/>
      <c r="IB53" s="103"/>
      <c r="IC53" s="103"/>
      <c r="ID53" s="103"/>
      <c r="IE53" s="103"/>
      <c r="IF53" s="103"/>
      <c r="IG53" s="103"/>
      <c r="IH53" s="103"/>
      <c r="II53" s="103"/>
      <c r="IJ53" s="103"/>
      <c r="IK53" s="103"/>
      <c r="IL53" s="103"/>
      <c r="IM53" s="103"/>
      <c r="IN53" s="103"/>
      <c r="IO53" s="103"/>
      <c r="IP53" s="103"/>
      <c r="IQ53" s="103"/>
      <c r="IR53" s="103"/>
      <c r="IS53" s="103"/>
      <c r="IT53" s="103"/>
      <c r="IU53" s="103"/>
      <c r="IV53" s="103"/>
      <c r="IW53" s="103"/>
      <c r="IX53" s="103"/>
      <c r="IY53" s="103"/>
      <c r="IZ53" s="103"/>
      <c r="JA53" s="103"/>
      <c r="JB53" s="103"/>
      <c r="JC53" s="103"/>
      <c r="JD53" s="103"/>
      <c r="JE53" s="103"/>
      <c r="JF53" s="103"/>
      <c r="JG53" s="103"/>
      <c r="JH53" s="103"/>
      <c r="JI53" s="103"/>
      <c r="JJ53" s="103"/>
      <c r="JK53" s="103"/>
      <c r="JL53" s="103"/>
      <c r="JM53" s="103"/>
      <c r="JN53" s="103"/>
      <c r="JO53" s="103"/>
      <c r="JP53" s="103"/>
      <c r="JQ53" s="103"/>
      <c r="JR53" s="103"/>
      <c r="JS53" s="103"/>
      <c r="JT53" s="103"/>
      <c r="JU53" s="103"/>
      <c r="JV53" s="103"/>
      <c r="JW53" s="103"/>
      <c r="JX53" s="103"/>
      <c r="JY53" s="103"/>
      <c r="JZ53" s="103"/>
      <c r="KA53" s="103"/>
      <c r="KB53" s="103"/>
      <c r="KC53" s="103"/>
      <c r="KD53" s="103"/>
      <c r="KE53" s="103"/>
      <c r="KF53" s="103"/>
      <c r="KG53" s="103"/>
      <c r="KH53" s="103"/>
      <c r="KI53" s="103"/>
      <c r="KJ53" s="103"/>
      <c r="KK53" s="103"/>
      <c r="KL53" s="103"/>
      <c r="KM53" s="103"/>
      <c r="KN53" s="103"/>
      <c r="KO53" s="103"/>
      <c r="KP53" s="103"/>
      <c r="KQ53" s="103"/>
      <c r="KR53" s="103"/>
      <c r="KS53" s="103"/>
      <c r="KT53" s="103"/>
      <c r="KU53" s="103"/>
      <c r="KV53" s="103"/>
      <c r="KW53" s="103"/>
      <c r="KX53" s="103"/>
      <c r="KY53" s="103"/>
      <c r="KZ53" s="103"/>
      <c r="LA53" s="103"/>
      <c r="LB53" s="103"/>
      <c r="LC53" s="103"/>
      <c r="LD53" s="103"/>
      <c r="LE53" s="103"/>
      <c r="LF53" s="103"/>
      <c r="LG53" s="103"/>
      <c r="LH53" s="103"/>
      <c r="LI53" s="103"/>
      <c r="LJ53" s="103"/>
      <c r="LK53" s="103"/>
      <c r="LL53" s="103"/>
      <c r="LM53" s="103"/>
      <c r="LN53" s="103"/>
      <c r="LO53" s="103"/>
      <c r="LP53" s="103"/>
      <c r="LQ53" s="103"/>
      <c r="LR53" s="103"/>
      <c r="LS53" s="103"/>
      <c r="LT53" s="103"/>
      <c r="LU53" s="103"/>
      <c r="LV53" s="103"/>
      <c r="LW53" s="103"/>
      <c r="LX53" s="103"/>
      <c r="LY53" s="103"/>
      <c r="LZ53" s="103"/>
      <c r="MA53" s="103"/>
      <c r="MB53" s="103"/>
      <c r="MC53" s="103"/>
      <c r="MD53" s="103"/>
      <c r="ME53" s="103"/>
      <c r="MF53" s="103"/>
      <c r="MG53" s="103"/>
      <c r="MH53" s="103"/>
      <c r="MI53" s="103"/>
      <c r="MJ53" s="103"/>
      <c r="MK53" s="103"/>
      <c r="ML53" s="103"/>
      <c r="MM53" s="103"/>
      <c r="MN53" s="103"/>
      <c r="MO53" s="103"/>
      <c r="MP53" s="103"/>
      <c r="MQ53" s="103"/>
      <c r="MR53" s="103"/>
      <c r="MS53" s="103"/>
      <c r="MT53" s="103"/>
      <c r="MU53" s="103"/>
      <c r="MV53" s="103"/>
      <c r="MW53" s="103"/>
      <c r="MX53" s="103"/>
      <c r="MY53" s="103"/>
      <c r="MZ53" s="103"/>
      <c r="NA53" s="103"/>
      <c r="NB53" s="103"/>
      <c r="NC53" s="103"/>
      <c r="ND53" s="103"/>
      <c r="NE53" s="103"/>
      <c r="NF53" s="103"/>
      <c r="NG53" s="103"/>
      <c r="NH53" s="103"/>
      <c r="NI53" s="103"/>
      <c r="NJ53" s="103"/>
      <c r="NK53" s="103"/>
      <c r="NL53" s="103"/>
      <c r="NM53" s="103"/>
      <c r="NN53" s="103"/>
      <c r="NO53" s="103"/>
      <c r="NP53" s="103"/>
      <c r="NQ53" s="103"/>
      <c r="NR53" s="103"/>
      <c r="NS53" s="103"/>
      <c r="NT53" s="103"/>
      <c r="NU53" s="103"/>
      <c r="NV53" s="103"/>
      <c r="NW53" s="103"/>
      <c r="NX53" s="103"/>
      <c r="NY53" s="103"/>
      <c r="NZ53" s="103"/>
      <c r="OA53" s="103"/>
      <c r="OB53" s="103"/>
      <c r="OC53" s="103"/>
      <c r="OD53" s="103"/>
      <c r="OE53" s="103"/>
      <c r="OF53" s="103"/>
      <c r="OG53" s="103"/>
      <c r="OH53" s="103"/>
      <c r="OI53" s="103"/>
      <c r="OJ53" s="103"/>
      <c r="OK53" s="103"/>
      <c r="OL53" s="103"/>
      <c r="OM53" s="103"/>
      <c r="ON53" s="103"/>
      <c r="OO53" s="103"/>
      <c r="OP53" s="103"/>
      <c r="OQ53" s="103"/>
      <c r="OR53" s="103"/>
      <c r="OS53" s="103"/>
      <c r="OT53" s="103"/>
      <c r="OU53" s="103"/>
      <c r="OV53" s="103"/>
      <c r="OW53" s="103"/>
      <c r="OX53" s="103"/>
      <c r="OY53" s="103"/>
      <c r="OZ53" s="103"/>
      <c r="PA53" s="103"/>
      <c r="PB53" s="103"/>
      <c r="PC53" s="103"/>
      <c r="PD53" s="103"/>
      <c r="PE53" s="103"/>
      <c r="PF53" s="103"/>
      <c r="PG53" s="103"/>
      <c r="PH53" s="103"/>
      <c r="PI53" s="103"/>
      <c r="PJ53" s="103"/>
      <c r="PK53" s="103"/>
      <c r="PL53" s="103"/>
      <c r="PM53" s="103"/>
      <c r="PN53" s="103"/>
      <c r="PO53" s="103"/>
      <c r="PP53" s="103"/>
      <c r="PQ53" s="103"/>
      <c r="PR53" s="103"/>
      <c r="PS53" s="103"/>
      <c r="PT53" s="103"/>
      <c r="PU53" s="103"/>
      <c r="PV53" s="103"/>
      <c r="PW53" s="103"/>
      <c r="PX53" s="103"/>
      <c r="PY53" s="103"/>
      <c r="PZ53" s="103"/>
      <c r="QA53" s="103"/>
      <c r="QB53" s="103"/>
      <c r="QC53" s="103"/>
      <c r="QD53" s="103"/>
      <c r="QE53" s="103"/>
      <c r="QF53" s="103"/>
      <c r="QG53" s="103"/>
      <c r="QH53" s="103"/>
      <c r="QI53" s="103"/>
      <c r="QJ53" s="103"/>
      <c r="QK53" s="103"/>
      <c r="QL53" s="103"/>
      <c r="QM53" s="103"/>
      <c r="QN53" s="103"/>
      <c r="QO53" s="103"/>
      <c r="QP53" s="103"/>
      <c r="QQ53" s="103"/>
      <c r="QR53" s="103"/>
      <c r="QS53" s="103"/>
      <c r="QT53" s="103"/>
      <c r="QU53" s="103"/>
      <c r="QV53" s="103"/>
      <c r="QW53" s="103"/>
      <c r="QX53" s="103"/>
      <c r="QY53" s="103"/>
      <c r="QZ53" s="103"/>
      <c r="RA53" s="103"/>
      <c r="RB53" s="103"/>
      <c r="RC53" s="103"/>
      <c r="RD53" s="103"/>
      <c r="RE53" s="103"/>
      <c r="RF53" s="103"/>
      <c r="RG53" s="103"/>
      <c r="RH53" s="103"/>
      <c r="RI53" s="103"/>
      <c r="RJ53" s="103"/>
      <c r="RK53" s="103"/>
      <c r="RL53" s="103"/>
      <c r="RM53" s="103"/>
      <c r="RN53" s="103"/>
      <c r="RO53" s="103"/>
      <c r="RP53" s="103"/>
      <c r="RQ53" s="103"/>
      <c r="RR53" s="103"/>
      <c r="RS53" s="103"/>
      <c r="RT53" s="103"/>
      <c r="RU53" s="103"/>
    </row>
    <row r="54" spans="1:489" s="125" customFormat="1" ht="15" customHeight="1">
      <c r="A54" s="120"/>
      <c r="B54" s="88">
        <v>38</v>
      </c>
      <c r="C54" s="236">
        <v>44260</v>
      </c>
      <c r="D54" s="237"/>
      <c r="E54" s="126">
        <v>30502</v>
      </c>
      <c r="F54" s="235" t="s">
        <v>82</v>
      </c>
      <c r="G54" s="235"/>
      <c r="H54" s="235"/>
      <c r="I54" s="235"/>
      <c r="J54" s="235"/>
      <c r="K54" s="235"/>
      <c r="L54" s="235"/>
      <c r="M54" s="235"/>
      <c r="N54" s="221">
        <v>44250</v>
      </c>
      <c r="O54" s="221"/>
      <c r="P54" s="221"/>
      <c r="Q54" s="233" t="s">
        <v>45</v>
      </c>
      <c r="R54" s="233"/>
      <c r="S54" s="233"/>
      <c r="T54" s="234">
        <v>2513.7600000000002</v>
      </c>
      <c r="U54" s="234"/>
      <c r="V54" s="122"/>
      <c r="W54" s="103"/>
      <c r="X54" s="103"/>
      <c r="Y54" s="103"/>
      <c r="Z54" s="123"/>
      <c r="AA54" s="124"/>
      <c r="AB54" s="124"/>
      <c r="AC54" s="124"/>
      <c r="AD54" s="124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  <c r="CL54" s="103"/>
      <c r="CM54" s="103"/>
      <c r="CN54" s="103"/>
      <c r="CO54" s="103"/>
      <c r="CP54" s="103"/>
      <c r="CQ54" s="103"/>
      <c r="CR54" s="103"/>
      <c r="CS54" s="103"/>
      <c r="CT54" s="103"/>
      <c r="CU54" s="103"/>
      <c r="CV54" s="103"/>
      <c r="CW54" s="103"/>
      <c r="CX54" s="103"/>
      <c r="CY54" s="103"/>
      <c r="CZ54" s="103"/>
      <c r="DA54" s="103"/>
      <c r="DB54" s="103"/>
      <c r="DC54" s="103"/>
      <c r="DD54" s="103"/>
      <c r="DE54" s="103"/>
      <c r="DF54" s="103"/>
      <c r="DG54" s="103"/>
      <c r="DH54" s="103"/>
      <c r="DI54" s="103"/>
      <c r="DJ54" s="103"/>
      <c r="DK54" s="103"/>
      <c r="DL54" s="103"/>
      <c r="DM54" s="103"/>
      <c r="DN54" s="103"/>
      <c r="DO54" s="103"/>
      <c r="DP54" s="103"/>
      <c r="DQ54" s="103"/>
      <c r="DR54" s="103"/>
      <c r="DS54" s="103"/>
      <c r="DT54" s="103"/>
      <c r="DU54" s="103"/>
      <c r="DV54" s="103"/>
      <c r="DW54" s="103"/>
      <c r="DX54" s="103"/>
      <c r="DY54" s="103"/>
      <c r="DZ54" s="103"/>
      <c r="EA54" s="103"/>
      <c r="EB54" s="103"/>
      <c r="EC54" s="103"/>
      <c r="ED54" s="103"/>
      <c r="EE54" s="103"/>
      <c r="EF54" s="103"/>
      <c r="EG54" s="103"/>
      <c r="EH54" s="103"/>
      <c r="EI54" s="103"/>
      <c r="EJ54" s="103"/>
      <c r="EK54" s="103"/>
      <c r="EL54" s="103"/>
      <c r="EM54" s="103"/>
      <c r="EN54" s="103"/>
      <c r="EO54" s="103"/>
      <c r="EP54" s="103"/>
      <c r="EQ54" s="103"/>
      <c r="ER54" s="103"/>
      <c r="ES54" s="103"/>
      <c r="ET54" s="103"/>
      <c r="EU54" s="103"/>
      <c r="EV54" s="103"/>
      <c r="EW54" s="103"/>
      <c r="EX54" s="103"/>
      <c r="EY54" s="103"/>
      <c r="EZ54" s="103"/>
      <c r="FA54" s="103"/>
      <c r="FB54" s="103"/>
      <c r="FC54" s="103"/>
      <c r="FD54" s="103"/>
      <c r="FE54" s="103"/>
      <c r="FF54" s="103"/>
      <c r="FG54" s="103"/>
      <c r="FH54" s="103"/>
      <c r="FI54" s="103"/>
      <c r="FJ54" s="103"/>
      <c r="FK54" s="103"/>
      <c r="FL54" s="103"/>
      <c r="FM54" s="103"/>
      <c r="FN54" s="103"/>
      <c r="FO54" s="103"/>
      <c r="FP54" s="103"/>
      <c r="FQ54" s="103"/>
      <c r="FR54" s="103"/>
      <c r="FS54" s="103"/>
      <c r="FT54" s="103"/>
      <c r="FU54" s="103"/>
      <c r="FV54" s="103"/>
      <c r="FW54" s="103"/>
      <c r="FX54" s="103"/>
      <c r="FY54" s="103"/>
      <c r="FZ54" s="103"/>
      <c r="GA54" s="103"/>
      <c r="GB54" s="103"/>
      <c r="GC54" s="103"/>
      <c r="GD54" s="103"/>
      <c r="GE54" s="103"/>
      <c r="GF54" s="103"/>
      <c r="GG54" s="103"/>
      <c r="GH54" s="103"/>
      <c r="GI54" s="103"/>
      <c r="GJ54" s="103"/>
      <c r="GK54" s="103"/>
      <c r="GL54" s="103"/>
      <c r="GM54" s="103"/>
      <c r="GN54" s="103"/>
      <c r="GO54" s="103"/>
      <c r="GP54" s="103"/>
      <c r="GQ54" s="103"/>
      <c r="GR54" s="103"/>
      <c r="GS54" s="103"/>
      <c r="GT54" s="103"/>
      <c r="GU54" s="103"/>
      <c r="GV54" s="103"/>
      <c r="GW54" s="103"/>
      <c r="GX54" s="103"/>
      <c r="GY54" s="103"/>
      <c r="GZ54" s="103"/>
      <c r="HA54" s="103"/>
      <c r="HB54" s="103"/>
      <c r="HC54" s="103"/>
      <c r="HD54" s="103"/>
      <c r="HE54" s="103"/>
      <c r="HF54" s="103"/>
      <c r="HG54" s="103"/>
      <c r="HH54" s="103"/>
      <c r="HI54" s="103"/>
      <c r="HJ54" s="103"/>
      <c r="HK54" s="103"/>
      <c r="HL54" s="103"/>
      <c r="HM54" s="103"/>
      <c r="HN54" s="103"/>
      <c r="HO54" s="103"/>
      <c r="HP54" s="103"/>
      <c r="HQ54" s="103"/>
      <c r="HR54" s="103"/>
      <c r="HS54" s="103"/>
      <c r="HT54" s="103"/>
      <c r="HU54" s="103"/>
      <c r="HV54" s="103"/>
      <c r="HW54" s="103"/>
      <c r="HX54" s="103"/>
      <c r="HY54" s="103"/>
      <c r="HZ54" s="103"/>
      <c r="IA54" s="103"/>
      <c r="IB54" s="103"/>
      <c r="IC54" s="103"/>
      <c r="ID54" s="103"/>
      <c r="IE54" s="103"/>
      <c r="IF54" s="103"/>
      <c r="IG54" s="103"/>
      <c r="IH54" s="103"/>
      <c r="II54" s="103"/>
      <c r="IJ54" s="103"/>
      <c r="IK54" s="103"/>
      <c r="IL54" s="103"/>
      <c r="IM54" s="103"/>
      <c r="IN54" s="103"/>
      <c r="IO54" s="103"/>
      <c r="IP54" s="103"/>
      <c r="IQ54" s="103"/>
      <c r="IR54" s="103"/>
      <c r="IS54" s="103"/>
      <c r="IT54" s="103"/>
      <c r="IU54" s="103"/>
      <c r="IV54" s="103"/>
      <c r="IW54" s="103"/>
      <c r="IX54" s="103"/>
      <c r="IY54" s="103"/>
      <c r="IZ54" s="103"/>
      <c r="JA54" s="103"/>
      <c r="JB54" s="103"/>
      <c r="JC54" s="103"/>
      <c r="JD54" s="103"/>
      <c r="JE54" s="103"/>
      <c r="JF54" s="103"/>
      <c r="JG54" s="103"/>
      <c r="JH54" s="103"/>
      <c r="JI54" s="103"/>
      <c r="JJ54" s="103"/>
      <c r="JK54" s="103"/>
      <c r="JL54" s="103"/>
      <c r="JM54" s="103"/>
      <c r="JN54" s="103"/>
      <c r="JO54" s="103"/>
      <c r="JP54" s="103"/>
      <c r="JQ54" s="103"/>
      <c r="JR54" s="103"/>
      <c r="JS54" s="103"/>
      <c r="JT54" s="103"/>
      <c r="JU54" s="103"/>
      <c r="JV54" s="103"/>
      <c r="JW54" s="103"/>
      <c r="JX54" s="103"/>
      <c r="JY54" s="103"/>
      <c r="JZ54" s="103"/>
      <c r="KA54" s="103"/>
      <c r="KB54" s="103"/>
      <c r="KC54" s="103"/>
      <c r="KD54" s="103"/>
      <c r="KE54" s="103"/>
      <c r="KF54" s="103"/>
      <c r="KG54" s="103"/>
      <c r="KH54" s="103"/>
      <c r="KI54" s="103"/>
      <c r="KJ54" s="103"/>
      <c r="KK54" s="103"/>
      <c r="KL54" s="103"/>
      <c r="KM54" s="103"/>
      <c r="KN54" s="103"/>
      <c r="KO54" s="103"/>
      <c r="KP54" s="103"/>
      <c r="KQ54" s="103"/>
      <c r="KR54" s="103"/>
      <c r="KS54" s="103"/>
      <c r="KT54" s="103"/>
      <c r="KU54" s="103"/>
      <c r="KV54" s="103"/>
      <c r="KW54" s="103"/>
      <c r="KX54" s="103"/>
      <c r="KY54" s="103"/>
      <c r="KZ54" s="103"/>
      <c r="LA54" s="103"/>
      <c r="LB54" s="103"/>
      <c r="LC54" s="103"/>
      <c r="LD54" s="103"/>
      <c r="LE54" s="103"/>
      <c r="LF54" s="103"/>
      <c r="LG54" s="103"/>
      <c r="LH54" s="103"/>
      <c r="LI54" s="103"/>
      <c r="LJ54" s="103"/>
      <c r="LK54" s="103"/>
      <c r="LL54" s="103"/>
      <c r="LM54" s="103"/>
      <c r="LN54" s="103"/>
      <c r="LO54" s="103"/>
      <c r="LP54" s="103"/>
      <c r="LQ54" s="103"/>
      <c r="LR54" s="103"/>
      <c r="LS54" s="103"/>
      <c r="LT54" s="103"/>
      <c r="LU54" s="103"/>
      <c r="LV54" s="103"/>
      <c r="LW54" s="103"/>
      <c r="LX54" s="103"/>
      <c r="LY54" s="103"/>
      <c r="LZ54" s="103"/>
      <c r="MA54" s="103"/>
      <c r="MB54" s="103"/>
      <c r="MC54" s="103"/>
      <c r="MD54" s="103"/>
      <c r="ME54" s="103"/>
      <c r="MF54" s="103"/>
      <c r="MG54" s="103"/>
      <c r="MH54" s="103"/>
      <c r="MI54" s="103"/>
      <c r="MJ54" s="103"/>
      <c r="MK54" s="103"/>
      <c r="ML54" s="103"/>
      <c r="MM54" s="103"/>
      <c r="MN54" s="103"/>
      <c r="MO54" s="103"/>
      <c r="MP54" s="103"/>
      <c r="MQ54" s="103"/>
      <c r="MR54" s="103"/>
      <c r="MS54" s="103"/>
      <c r="MT54" s="103"/>
      <c r="MU54" s="103"/>
      <c r="MV54" s="103"/>
      <c r="MW54" s="103"/>
      <c r="MX54" s="103"/>
      <c r="MY54" s="103"/>
      <c r="MZ54" s="103"/>
      <c r="NA54" s="103"/>
      <c r="NB54" s="103"/>
      <c r="NC54" s="103"/>
      <c r="ND54" s="103"/>
      <c r="NE54" s="103"/>
      <c r="NF54" s="103"/>
      <c r="NG54" s="103"/>
      <c r="NH54" s="103"/>
      <c r="NI54" s="103"/>
      <c r="NJ54" s="103"/>
      <c r="NK54" s="103"/>
      <c r="NL54" s="103"/>
      <c r="NM54" s="103"/>
      <c r="NN54" s="103"/>
      <c r="NO54" s="103"/>
      <c r="NP54" s="103"/>
      <c r="NQ54" s="103"/>
      <c r="NR54" s="103"/>
      <c r="NS54" s="103"/>
      <c r="NT54" s="103"/>
      <c r="NU54" s="103"/>
      <c r="NV54" s="103"/>
      <c r="NW54" s="103"/>
      <c r="NX54" s="103"/>
      <c r="NY54" s="103"/>
      <c r="NZ54" s="103"/>
      <c r="OA54" s="103"/>
      <c r="OB54" s="103"/>
      <c r="OC54" s="103"/>
      <c r="OD54" s="103"/>
      <c r="OE54" s="103"/>
      <c r="OF54" s="103"/>
      <c r="OG54" s="103"/>
      <c r="OH54" s="103"/>
      <c r="OI54" s="103"/>
      <c r="OJ54" s="103"/>
      <c r="OK54" s="103"/>
      <c r="OL54" s="103"/>
      <c r="OM54" s="103"/>
      <c r="ON54" s="103"/>
      <c r="OO54" s="103"/>
      <c r="OP54" s="103"/>
      <c r="OQ54" s="103"/>
      <c r="OR54" s="103"/>
      <c r="OS54" s="103"/>
      <c r="OT54" s="103"/>
      <c r="OU54" s="103"/>
      <c r="OV54" s="103"/>
      <c r="OW54" s="103"/>
      <c r="OX54" s="103"/>
      <c r="OY54" s="103"/>
      <c r="OZ54" s="103"/>
      <c r="PA54" s="103"/>
      <c r="PB54" s="103"/>
      <c r="PC54" s="103"/>
      <c r="PD54" s="103"/>
      <c r="PE54" s="103"/>
      <c r="PF54" s="103"/>
      <c r="PG54" s="103"/>
      <c r="PH54" s="103"/>
      <c r="PI54" s="103"/>
      <c r="PJ54" s="103"/>
      <c r="PK54" s="103"/>
      <c r="PL54" s="103"/>
      <c r="PM54" s="103"/>
      <c r="PN54" s="103"/>
      <c r="PO54" s="103"/>
      <c r="PP54" s="103"/>
      <c r="PQ54" s="103"/>
      <c r="PR54" s="103"/>
      <c r="PS54" s="103"/>
      <c r="PT54" s="103"/>
      <c r="PU54" s="103"/>
      <c r="PV54" s="103"/>
      <c r="PW54" s="103"/>
      <c r="PX54" s="103"/>
      <c r="PY54" s="103"/>
      <c r="PZ54" s="103"/>
      <c r="QA54" s="103"/>
      <c r="QB54" s="103"/>
      <c r="QC54" s="103"/>
      <c r="QD54" s="103"/>
      <c r="QE54" s="103"/>
      <c r="QF54" s="103"/>
      <c r="QG54" s="103"/>
      <c r="QH54" s="103"/>
      <c r="QI54" s="103"/>
      <c r="QJ54" s="103"/>
      <c r="QK54" s="103"/>
      <c r="QL54" s="103"/>
      <c r="QM54" s="103"/>
      <c r="QN54" s="103"/>
      <c r="QO54" s="103"/>
      <c r="QP54" s="103"/>
      <c r="QQ54" s="103"/>
      <c r="QR54" s="103"/>
      <c r="QS54" s="103"/>
      <c r="QT54" s="103"/>
      <c r="QU54" s="103"/>
      <c r="QV54" s="103"/>
      <c r="QW54" s="103"/>
      <c r="QX54" s="103"/>
      <c r="QY54" s="103"/>
      <c r="QZ54" s="103"/>
      <c r="RA54" s="103"/>
      <c r="RB54" s="103"/>
      <c r="RC54" s="103"/>
      <c r="RD54" s="103"/>
      <c r="RE54" s="103"/>
      <c r="RF54" s="103"/>
      <c r="RG54" s="103"/>
      <c r="RH54" s="103"/>
      <c r="RI54" s="103"/>
      <c r="RJ54" s="103"/>
      <c r="RK54" s="103"/>
      <c r="RL54" s="103"/>
      <c r="RM54" s="103"/>
      <c r="RN54" s="103"/>
      <c r="RO54" s="103"/>
      <c r="RP54" s="103"/>
      <c r="RQ54" s="103"/>
      <c r="RR54" s="103"/>
      <c r="RS54" s="103"/>
      <c r="RT54" s="103"/>
      <c r="RU54" s="103"/>
    </row>
    <row r="55" spans="1:489" s="125" customFormat="1" ht="15" customHeight="1">
      <c r="A55" s="120"/>
      <c r="B55" s="88">
        <v>39</v>
      </c>
      <c r="C55" s="236">
        <v>44260</v>
      </c>
      <c r="D55" s="237"/>
      <c r="E55" s="121">
        <v>30503</v>
      </c>
      <c r="F55" s="241" t="s">
        <v>83</v>
      </c>
      <c r="G55" s="241"/>
      <c r="H55" s="241"/>
      <c r="I55" s="241"/>
      <c r="J55" s="241"/>
      <c r="K55" s="241"/>
      <c r="L55" s="241"/>
      <c r="M55" s="241"/>
      <c r="N55" s="221" t="s">
        <v>42</v>
      </c>
      <c r="O55" s="221"/>
      <c r="P55" s="221"/>
      <c r="Q55" s="233" t="s">
        <v>45</v>
      </c>
      <c r="R55" s="233"/>
      <c r="S55" s="233"/>
      <c r="T55" s="234">
        <v>519.27</v>
      </c>
      <c r="U55" s="234"/>
      <c r="V55" s="122"/>
      <c r="W55" s="103"/>
      <c r="X55" s="103"/>
      <c r="Y55" s="103"/>
      <c r="Z55" s="123"/>
      <c r="AA55" s="124"/>
      <c r="AB55" s="124"/>
      <c r="AC55" s="124"/>
      <c r="AD55" s="124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3"/>
      <c r="CM55" s="103"/>
      <c r="CN55" s="103"/>
      <c r="CO55" s="103"/>
      <c r="CP55" s="103"/>
      <c r="CQ55" s="103"/>
      <c r="CR55" s="103"/>
      <c r="CS55" s="103"/>
      <c r="CT55" s="103"/>
      <c r="CU55" s="103"/>
      <c r="CV55" s="103"/>
      <c r="CW55" s="103"/>
      <c r="CX55" s="103"/>
      <c r="CY55" s="103"/>
      <c r="CZ55" s="103"/>
      <c r="DA55" s="103"/>
      <c r="DB55" s="103"/>
      <c r="DC55" s="103"/>
      <c r="DD55" s="103"/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3"/>
      <c r="DS55" s="103"/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3"/>
      <c r="EH55" s="103"/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3"/>
      <c r="EW55" s="103"/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3"/>
      <c r="FL55" s="103"/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3"/>
      <c r="GA55" s="103"/>
      <c r="GB55" s="103"/>
      <c r="GC55" s="103"/>
      <c r="GD55" s="103"/>
      <c r="GE55" s="103"/>
      <c r="GF55" s="103"/>
      <c r="GG55" s="103"/>
      <c r="GH55" s="103"/>
      <c r="GI55" s="103"/>
      <c r="GJ55" s="103"/>
      <c r="GK55" s="103"/>
      <c r="GL55" s="103"/>
      <c r="GM55" s="103"/>
      <c r="GN55" s="103"/>
      <c r="GO55" s="103"/>
      <c r="GP55" s="103"/>
      <c r="GQ55" s="103"/>
      <c r="GR55" s="103"/>
      <c r="GS55" s="103"/>
      <c r="GT55" s="103"/>
      <c r="GU55" s="103"/>
      <c r="GV55" s="103"/>
      <c r="GW55" s="103"/>
      <c r="GX55" s="103"/>
      <c r="GY55" s="103"/>
      <c r="GZ55" s="103"/>
      <c r="HA55" s="103"/>
      <c r="HB55" s="103"/>
      <c r="HC55" s="103"/>
      <c r="HD55" s="103"/>
      <c r="HE55" s="103"/>
      <c r="HF55" s="103"/>
      <c r="HG55" s="103"/>
      <c r="HH55" s="103"/>
      <c r="HI55" s="103"/>
      <c r="HJ55" s="103"/>
      <c r="HK55" s="103"/>
      <c r="HL55" s="103"/>
      <c r="HM55" s="103"/>
      <c r="HN55" s="103"/>
      <c r="HO55" s="103"/>
      <c r="HP55" s="103"/>
      <c r="HQ55" s="103"/>
      <c r="HR55" s="103"/>
      <c r="HS55" s="103"/>
      <c r="HT55" s="103"/>
      <c r="HU55" s="103"/>
      <c r="HV55" s="103"/>
      <c r="HW55" s="103"/>
      <c r="HX55" s="103"/>
      <c r="HY55" s="103"/>
      <c r="HZ55" s="103"/>
      <c r="IA55" s="103"/>
      <c r="IB55" s="103"/>
      <c r="IC55" s="103"/>
      <c r="ID55" s="103"/>
      <c r="IE55" s="103"/>
      <c r="IF55" s="103"/>
      <c r="IG55" s="103"/>
      <c r="IH55" s="103"/>
      <c r="II55" s="103"/>
      <c r="IJ55" s="103"/>
      <c r="IK55" s="103"/>
      <c r="IL55" s="103"/>
      <c r="IM55" s="103"/>
      <c r="IN55" s="103"/>
      <c r="IO55" s="103"/>
      <c r="IP55" s="103"/>
      <c r="IQ55" s="103"/>
      <c r="IR55" s="103"/>
      <c r="IS55" s="103"/>
      <c r="IT55" s="103"/>
      <c r="IU55" s="103"/>
      <c r="IV55" s="103"/>
      <c r="IW55" s="103"/>
      <c r="IX55" s="103"/>
      <c r="IY55" s="103"/>
      <c r="IZ55" s="103"/>
      <c r="JA55" s="103"/>
      <c r="JB55" s="103"/>
      <c r="JC55" s="103"/>
      <c r="JD55" s="103"/>
      <c r="JE55" s="103"/>
      <c r="JF55" s="103"/>
      <c r="JG55" s="103"/>
      <c r="JH55" s="103"/>
      <c r="JI55" s="103"/>
      <c r="JJ55" s="103"/>
      <c r="JK55" s="103"/>
      <c r="JL55" s="103"/>
      <c r="JM55" s="103"/>
      <c r="JN55" s="103"/>
      <c r="JO55" s="103"/>
      <c r="JP55" s="103"/>
      <c r="JQ55" s="103"/>
      <c r="JR55" s="103"/>
      <c r="JS55" s="103"/>
      <c r="JT55" s="103"/>
      <c r="JU55" s="103"/>
      <c r="JV55" s="103"/>
      <c r="JW55" s="103"/>
      <c r="JX55" s="103"/>
      <c r="JY55" s="103"/>
      <c r="JZ55" s="103"/>
      <c r="KA55" s="103"/>
      <c r="KB55" s="103"/>
      <c r="KC55" s="103"/>
      <c r="KD55" s="103"/>
      <c r="KE55" s="103"/>
      <c r="KF55" s="103"/>
      <c r="KG55" s="103"/>
      <c r="KH55" s="103"/>
      <c r="KI55" s="103"/>
      <c r="KJ55" s="103"/>
      <c r="KK55" s="103"/>
      <c r="KL55" s="103"/>
      <c r="KM55" s="103"/>
      <c r="KN55" s="103"/>
      <c r="KO55" s="103"/>
      <c r="KP55" s="103"/>
      <c r="KQ55" s="103"/>
      <c r="KR55" s="103"/>
      <c r="KS55" s="103"/>
      <c r="KT55" s="103"/>
      <c r="KU55" s="103"/>
      <c r="KV55" s="103"/>
      <c r="KW55" s="103"/>
      <c r="KX55" s="103"/>
      <c r="KY55" s="103"/>
      <c r="KZ55" s="103"/>
      <c r="LA55" s="103"/>
      <c r="LB55" s="103"/>
      <c r="LC55" s="103"/>
      <c r="LD55" s="103"/>
      <c r="LE55" s="103"/>
      <c r="LF55" s="103"/>
      <c r="LG55" s="103"/>
      <c r="LH55" s="103"/>
      <c r="LI55" s="103"/>
      <c r="LJ55" s="103"/>
      <c r="LK55" s="103"/>
      <c r="LL55" s="103"/>
      <c r="LM55" s="103"/>
      <c r="LN55" s="103"/>
      <c r="LO55" s="103"/>
      <c r="LP55" s="103"/>
      <c r="LQ55" s="103"/>
      <c r="LR55" s="103"/>
      <c r="LS55" s="103"/>
      <c r="LT55" s="103"/>
      <c r="LU55" s="103"/>
      <c r="LV55" s="103"/>
      <c r="LW55" s="103"/>
      <c r="LX55" s="103"/>
      <c r="LY55" s="103"/>
      <c r="LZ55" s="103"/>
      <c r="MA55" s="103"/>
      <c r="MB55" s="103"/>
      <c r="MC55" s="103"/>
      <c r="MD55" s="103"/>
      <c r="ME55" s="103"/>
      <c r="MF55" s="103"/>
      <c r="MG55" s="103"/>
      <c r="MH55" s="103"/>
      <c r="MI55" s="103"/>
      <c r="MJ55" s="103"/>
      <c r="MK55" s="103"/>
      <c r="ML55" s="103"/>
      <c r="MM55" s="103"/>
      <c r="MN55" s="103"/>
      <c r="MO55" s="103"/>
      <c r="MP55" s="103"/>
      <c r="MQ55" s="103"/>
      <c r="MR55" s="103"/>
      <c r="MS55" s="103"/>
      <c r="MT55" s="103"/>
      <c r="MU55" s="103"/>
      <c r="MV55" s="103"/>
      <c r="MW55" s="103"/>
      <c r="MX55" s="103"/>
      <c r="MY55" s="103"/>
      <c r="MZ55" s="103"/>
      <c r="NA55" s="103"/>
      <c r="NB55" s="103"/>
      <c r="NC55" s="103"/>
      <c r="ND55" s="103"/>
      <c r="NE55" s="103"/>
      <c r="NF55" s="103"/>
      <c r="NG55" s="103"/>
      <c r="NH55" s="103"/>
      <c r="NI55" s="103"/>
      <c r="NJ55" s="103"/>
      <c r="NK55" s="103"/>
      <c r="NL55" s="103"/>
      <c r="NM55" s="103"/>
      <c r="NN55" s="103"/>
      <c r="NO55" s="103"/>
      <c r="NP55" s="103"/>
      <c r="NQ55" s="103"/>
      <c r="NR55" s="103"/>
      <c r="NS55" s="103"/>
      <c r="NT55" s="103"/>
      <c r="NU55" s="103"/>
      <c r="NV55" s="103"/>
      <c r="NW55" s="103"/>
      <c r="NX55" s="103"/>
      <c r="NY55" s="103"/>
      <c r="NZ55" s="103"/>
      <c r="OA55" s="103"/>
      <c r="OB55" s="103"/>
      <c r="OC55" s="103"/>
      <c r="OD55" s="103"/>
      <c r="OE55" s="103"/>
      <c r="OF55" s="103"/>
      <c r="OG55" s="103"/>
      <c r="OH55" s="103"/>
      <c r="OI55" s="103"/>
      <c r="OJ55" s="103"/>
      <c r="OK55" s="103"/>
      <c r="OL55" s="103"/>
      <c r="OM55" s="103"/>
      <c r="ON55" s="103"/>
      <c r="OO55" s="103"/>
      <c r="OP55" s="103"/>
      <c r="OQ55" s="103"/>
      <c r="OR55" s="103"/>
      <c r="OS55" s="103"/>
      <c r="OT55" s="103"/>
      <c r="OU55" s="103"/>
      <c r="OV55" s="103"/>
      <c r="OW55" s="103"/>
      <c r="OX55" s="103"/>
      <c r="OY55" s="103"/>
      <c r="OZ55" s="103"/>
      <c r="PA55" s="103"/>
      <c r="PB55" s="103"/>
      <c r="PC55" s="103"/>
      <c r="PD55" s="103"/>
      <c r="PE55" s="103"/>
      <c r="PF55" s="103"/>
      <c r="PG55" s="103"/>
      <c r="PH55" s="103"/>
      <c r="PI55" s="103"/>
      <c r="PJ55" s="103"/>
      <c r="PK55" s="103"/>
      <c r="PL55" s="103"/>
      <c r="PM55" s="103"/>
      <c r="PN55" s="103"/>
      <c r="PO55" s="103"/>
      <c r="PP55" s="103"/>
      <c r="PQ55" s="103"/>
      <c r="PR55" s="103"/>
      <c r="PS55" s="103"/>
      <c r="PT55" s="103"/>
      <c r="PU55" s="103"/>
      <c r="PV55" s="103"/>
      <c r="PW55" s="103"/>
      <c r="PX55" s="103"/>
      <c r="PY55" s="103"/>
      <c r="PZ55" s="103"/>
      <c r="QA55" s="103"/>
      <c r="QB55" s="103"/>
      <c r="QC55" s="103"/>
      <c r="QD55" s="103"/>
      <c r="QE55" s="103"/>
      <c r="QF55" s="103"/>
      <c r="QG55" s="103"/>
      <c r="QH55" s="103"/>
      <c r="QI55" s="103"/>
      <c r="QJ55" s="103"/>
      <c r="QK55" s="103"/>
      <c r="QL55" s="103"/>
      <c r="QM55" s="103"/>
      <c r="QN55" s="103"/>
      <c r="QO55" s="103"/>
      <c r="QP55" s="103"/>
      <c r="QQ55" s="103"/>
      <c r="QR55" s="103"/>
      <c r="QS55" s="103"/>
      <c r="QT55" s="103"/>
      <c r="QU55" s="103"/>
      <c r="QV55" s="103"/>
      <c r="QW55" s="103"/>
      <c r="QX55" s="103"/>
      <c r="QY55" s="103"/>
      <c r="QZ55" s="103"/>
      <c r="RA55" s="103"/>
      <c r="RB55" s="103"/>
      <c r="RC55" s="103"/>
      <c r="RD55" s="103"/>
      <c r="RE55" s="103"/>
      <c r="RF55" s="103"/>
      <c r="RG55" s="103"/>
      <c r="RH55" s="103"/>
      <c r="RI55" s="103"/>
      <c r="RJ55" s="103"/>
      <c r="RK55" s="103"/>
      <c r="RL55" s="103"/>
      <c r="RM55" s="103"/>
      <c r="RN55" s="103"/>
      <c r="RO55" s="103"/>
      <c r="RP55" s="103"/>
      <c r="RQ55" s="103"/>
      <c r="RR55" s="103"/>
      <c r="RS55" s="103"/>
      <c r="RT55" s="103"/>
      <c r="RU55" s="103"/>
    </row>
    <row r="56" spans="1:489" s="125" customFormat="1" ht="15" customHeight="1">
      <c r="A56" s="120"/>
      <c r="B56" s="88">
        <v>40</v>
      </c>
      <c r="C56" s="236">
        <v>44260</v>
      </c>
      <c r="D56" s="237"/>
      <c r="E56" s="126">
        <v>30504</v>
      </c>
      <c r="F56" s="241" t="s">
        <v>84</v>
      </c>
      <c r="G56" s="241"/>
      <c r="H56" s="241"/>
      <c r="I56" s="241"/>
      <c r="J56" s="241"/>
      <c r="K56" s="241"/>
      <c r="L56" s="241"/>
      <c r="M56" s="241"/>
      <c r="N56" s="221" t="s">
        <v>42</v>
      </c>
      <c r="O56" s="221"/>
      <c r="P56" s="221"/>
      <c r="Q56" s="253" t="s">
        <v>45</v>
      </c>
      <c r="R56" s="253"/>
      <c r="S56" s="253"/>
      <c r="T56" s="234">
        <v>1038.53</v>
      </c>
      <c r="U56" s="234"/>
      <c r="V56" s="122"/>
      <c r="W56" s="103"/>
      <c r="X56" s="103"/>
      <c r="Y56" s="103"/>
      <c r="Z56" s="123"/>
      <c r="AA56" s="124"/>
      <c r="AB56" s="124"/>
      <c r="AC56" s="124"/>
      <c r="AD56" s="124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3"/>
      <c r="CM56" s="103"/>
      <c r="CN56" s="103"/>
      <c r="CO56" s="103"/>
      <c r="CP56" s="103"/>
      <c r="CQ56" s="103"/>
      <c r="CR56" s="103"/>
      <c r="CS56" s="103"/>
      <c r="CT56" s="103"/>
      <c r="CU56" s="103"/>
      <c r="CV56" s="103"/>
      <c r="CW56" s="103"/>
      <c r="CX56" s="103"/>
      <c r="CY56" s="103"/>
      <c r="CZ56" s="103"/>
      <c r="DA56" s="103"/>
      <c r="DB56" s="103"/>
      <c r="DC56" s="103"/>
      <c r="DD56" s="103"/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3"/>
      <c r="DS56" s="103"/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3"/>
      <c r="EH56" s="103"/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3"/>
      <c r="EW56" s="103"/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3"/>
      <c r="FL56" s="103"/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3"/>
      <c r="GA56" s="103"/>
      <c r="GB56" s="103"/>
      <c r="GC56" s="103"/>
      <c r="GD56" s="103"/>
      <c r="GE56" s="103"/>
      <c r="GF56" s="103"/>
      <c r="GG56" s="103"/>
      <c r="GH56" s="103"/>
      <c r="GI56" s="103"/>
      <c r="GJ56" s="103"/>
      <c r="GK56" s="103"/>
      <c r="GL56" s="103"/>
      <c r="GM56" s="103"/>
      <c r="GN56" s="103"/>
      <c r="GO56" s="103"/>
      <c r="GP56" s="103"/>
      <c r="GQ56" s="103"/>
      <c r="GR56" s="103"/>
      <c r="GS56" s="103"/>
      <c r="GT56" s="103"/>
      <c r="GU56" s="103"/>
      <c r="GV56" s="103"/>
      <c r="GW56" s="103"/>
      <c r="GX56" s="103"/>
      <c r="GY56" s="103"/>
      <c r="GZ56" s="103"/>
      <c r="HA56" s="103"/>
      <c r="HB56" s="103"/>
      <c r="HC56" s="103"/>
      <c r="HD56" s="103"/>
      <c r="HE56" s="103"/>
      <c r="HF56" s="103"/>
      <c r="HG56" s="103"/>
      <c r="HH56" s="103"/>
      <c r="HI56" s="103"/>
      <c r="HJ56" s="103"/>
      <c r="HK56" s="103"/>
      <c r="HL56" s="103"/>
      <c r="HM56" s="103"/>
      <c r="HN56" s="103"/>
      <c r="HO56" s="103"/>
      <c r="HP56" s="103"/>
      <c r="HQ56" s="103"/>
      <c r="HR56" s="103"/>
      <c r="HS56" s="103"/>
      <c r="HT56" s="103"/>
      <c r="HU56" s="103"/>
      <c r="HV56" s="103"/>
      <c r="HW56" s="103"/>
      <c r="HX56" s="103"/>
      <c r="HY56" s="103"/>
      <c r="HZ56" s="103"/>
      <c r="IA56" s="103"/>
      <c r="IB56" s="103"/>
      <c r="IC56" s="103"/>
      <c r="ID56" s="103"/>
      <c r="IE56" s="103"/>
      <c r="IF56" s="103"/>
      <c r="IG56" s="103"/>
      <c r="IH56" s="103"/>
      <c r="II56" s="103"/>
      <c r="IJ56" s="103"/>
      <c r="IK56" s="103"/>
      <c r="IL56" s="103"/>
      <c r="IM56" s="103"/>
      <c r="IN56" s="103"/>
      <c r="IO56" s="103"/>
      <c r="IP56" s="103"/>
      <c r="IQ56" s="103"/>
      <c r="IR56" s="103"/>
      <c r="IS56" s="103"/>
      <c r="IT56" s="103"/>
      <c r="IU56" s="103"/>
      <c r="IV56" s="103"/>
      <c r="IW56" s="103"/>
      <c r="IX56" s="103"/>
      <c r="IY56" s="103"/>
      <c r="IZ56" s="103"/>
      <c r="JA56" s="103"/>
      <c r="JB56" s="103"/>
      <c r="JC56" s="103"/>
      <c r="JD56" s="103"/>
      <c r="JE56" s="103"/>
      <c r="JF56" s="103"/>
      <c r="JG56" s="103"/>
      <c r="JH56" s="103"/>
      <c r="JI56" s="103"/>
      <c r="JJ56" s="103"/>
      <c r="JK56" s="103"/>
      <c r="JL56" s="103"/>
      <c r="JM56" s="103"/>
      <c r="JN56" s="103"/>
      <c r="JO56" s="103"/>
      <c r="JP56" s="103"/>
      <c r="JQ56" s="103"/>
      <c r="JR56" s="103"/>
      <c r="JS56" s="103"/>
      <c r="JT56" s="103"/>
      <c r="JU56" s="103"/>
      <c r="JV56" s="103"/>
      <c r="JW56" s="103"/>
      <c r="JX56" s="103"/>
      <c r="JY56" s="103"/>
      <c r="JZ56" s="103"/>
      <c r="KA56" s="103"/>
      <c r="KB56" s="103"/>
      <c r="KC56" s="103"/>
      <c r="KD56" s="103"/>
      <c r="KE56" s="103"/>
      <c r="KF56" s="103"/>
      <c r="KG56" s="103"/>
      <c r="KH56" s="103"/>
      <c r="KI56" s="103"/>
      <c r="KJ56" s="103"/>
      <c r="KK56" s="103"/>
      <c r="KL56" s="103"/>
      <c r="KM56" s="103"/>
      <c r="KN56" s="103"/>
      <c r="KO56" s="103"/>
      <c r="KP56" s="103"/>
      <c r="KQ56" s="103"/>
      <c r="KR56" s="103"/>
      <c r="KS56" s="103"/>
      <c r="KT56" s="103"/>
      <c r="KU56" s="103"/>
      <c r="KV56" s="103"/>
      <c r="KW56" s="103"/>
      <c r="KX56" s="103"/>
      <c r="KY56" s="103"/>
      <c r="KZ56" s="103"/>
      <c r="LA56" s="103"/>
      <c r="LB56" s="103"/>
      <c r="LC56" s="103"/>
      <c r="LD56" s="103"/>
      <c r="LE56" s="103"/>
      <c r="LF56" s="103"/>
      <c r="LG56" s="103"/>
      <c r="LH56" s="103"/>
      <c r="LI56" s="103"/>
      <c r="LJ56" s="103"/>
      <c r="LK56" s="103"/>
      <c r="LL56" s="103"/>
      <c r="LM56" s="103"/>
      <c r="LN56" s="103"/>
      <c r="LO56" s="103"/>
      <c r="LP56" s="103"/>
      <c r="LQ56" s="103"/>
      <c r="LR56" s="103"/>
      <c r="LS56" s="103"/>
      <c r="LT56" s="103"/>
      <c r="LU56" s="103"/>
      <c r="LV56" s="103"/>
      <c r="LW56" s="103"/>
      <c r="LX56" s="103"/>
      <c r="LY56" s="103"/>
      <c r="LZ56" s="103"/>
      <c r="MA56" s="103"/>
      <c r="MB56" s="103"/>
      <c r="MC56" s="103"/>
      <c r="MD56" s="103"/>
      <c r="ME56" s="103"/>
      <c r="MF56" s="103"/>
      <c r="MG56" s="103"/>
      <c r="MH56" s="103"/>
      <c r="MI56" s="103"/>
      <c r="MJ56" s="103"/>
      <c r="MK56" s="103"/>
      <c r="ML56" s="103"/>
      <c r="MM56" s="103"/>
      <c r="MN56" s="103"/>
      <c r="MO56" s="103"/>
      <c r="MP56" s="103"/>
      <c r="MQ56" s="103"/>
      <c r="MR56" s="103"/>
      <c r="MS56" s="103"/>
      <c r="MT56" s="103"/>
      <c r="MU56" s="103"/>
      <c r="MV56" s="103"/>
      <c r="MW56" s="103"/>
      <c r="MX56" s="103"/>
      <c r="MY56" s="103"/>
      <c r="MZ56" s="103"/>
      <c r="NA56" s="103"/>
      <c r="NB56" s="103"/>
      <c r="NC56" s="103"/>
      <c r="ND56" s="103"/>
      <c r="NE56" s="103"/>
      <c r="NF56" s="103"/>
      <c r="NG56" s="103"/>
      <c r="NH56" s="103"/>
      <c r="NI56" s="103"/>
      <c r="NJ56" s="103"/>
      <c r="NK56" s="103"/>
      <c r="NL56" s="103"/>
      <c r="NM56" s="103"/>
      <c r="NN56" s="103"/>
      <c r="NO56" s="103"/>
      <c r="NP56" s="103"/>
      <c r="NQ56" s="103"/>
      <c r="NR56" s="103"/>
      <c r="NS56" s="103"/>
      <c r="NT56" s="103"/>
      <c r="NU56" s="103"/>
      <c r="NV56" s="103"/>
      <c r="NW56" s="103"/>
      <c r="NX56" s="103"/>
      <c r="NY56" s="103"/>
      <c r="NZ56" s="103"/>
      <c r="OA56" s="103"/>
      <c r="OB56" s="103"/>
      <c r="OC56" s="103"/>
      <c r="OD56" s="103"/>
      <c r="OE56" s="103"/>
      <c r="OF56" s="103"/>
      <c r="OG56" s="103"/>
      <c r="OH56" s="103"/>
      <c r="OI56" s="103"/>
      <c r="OJ56" s="103"/>
      <c r="OK56" s="103"/>
      <c r="OL56" s="103"/>
      <c r="OM56" s="103"/>
      <c r="ON56" s="103"/>
      <c r="OO56" s="103"/>
      <c r="OP56" s="103"/>
      <c r="OQ56" s="103"/>
      <c r="OR56" s="103"/>
      <c r="OS56" s="103"/>
      <c r="OT56" s="103"/>
      <c r="OU56" s="103"/>
      <c r="OV56" s="103"/>
      <c r="OW56" s="103"/>
      <c r="OX56" s="103"/>
      <c r="OY56" s="103"/>
      <c r="OZ56" s="103"/>
      <c r="PA56" s="103"/>
      <c r="PB56" s="103"/>
      <c r="PC56" s="103"/>
      <c r="PD56" s="103"/>
      <c r="PE56" s="103"/>
      <c r="PF56" s="103"/>
      <c r="PG56" s="103"/>
      <c r="PH56" s="103"/>
      <c r="PI56" s="103"/>
      <c r="PJ56" s="103"/>
      <c r="PK56" s="103"/>
      <c r="PL56" s="103"/>
      <c r="PM56" s="103"/>
      <c r="PN56" s="103"/>
      <c r="PO56" s="103"/>
      <c r="PP56" s="103"/>
      <c r="PQ56" s="103"/>
      <c r="PR56" s="103"/>
      <c r="PS56" s="103"/>
      <c r="PT56" s="103"/>
      <c r="PU56" s="103"/>
      <c r="PV56" s="103"/>
      <c r="PW56" s="103"/>
      <c r="PX56" s="103"/>
      <c r="PY56" s="103"/>
      <c r="PZ56" s="103"/>
      <c r="QA56" s="103"/>
      <c r="QB56" s="103"/>
      <c r="QC56" s="103"/>
      <c r="QD56" s="103"/>
      <c r="QE56" s="103"/>
      <c r="QF56" s="103"/>
      <c r="QG56" s="103"/>
      <c r="QH56" s="103"/>
      <c r="QI56" s="103"/>
      <c r="QJ56" s="103"/>
      <c r="QK56" s="103"/>
      <c r="QL56" s="103"/>
      <c r="QM56" s="103"/>
      <c r="QN56" s="103"/>
      <c r="QO56" s="103"/>
      <c r="QP56" s="103"/>
      <c r="QQ56" s="103"/>
      <c r="QR56" s="103"/>
      <c r="QS56" s="103"/>
      <c r="QT56" s="103"/>
      <c r="QU56" s="103"/>
      <c r="QV56" s="103"/>
      <c r="QW56" s="103"/>
      <c r="QX56" s="103"/>
      <c r="QY56" s="103"/>
      <c r="QZ56" s="103"/>
      <c r="RA56" s="103"/>
      <c r="RB56" s="103"/>
      <c r="RC56" s="103"/>
      <c r="RD56" s="103"/>
      <c r="RE56" s="103"/>
      <c r="RF56" s="103"/>
      <c r="RG56" s="103"/>
      <c r="RH56" s="103"/>
      <c r="RI56" s="103"/>
      <c r="RJ56" s="103"/>
      <c r="RK56" s="103"/>
      <c r="RL56" s="103"/>
      <c r="RM56" s="103"/>
      <c r="RN56" s="103"/>
      <c r="RO56" s="103"/>
      <c r="RP56" s="103"/>
      <c r="RQ56" s="103"/>
      <c r="RR56" s="103"/>
      <c r="RS56" s="103"/>
      <c r="RT56" s="103"/>
      <c r="RU56" s="103"/>
    </row>
    <row r="57" spans="1:489" s="125" customFormat="1" ht="15" customHeight="1">
      <c r="A57" s="120"/>
      <c r="B57" s="88">
        <v>41</v>
      </c>
      <c r="C57" s="236">
        <v>44260</v>
      </c>
      <c r="D57" s="237"/>
      <c r="E57" s="121">
        <v>30505</v>
      </c>
      <c r="F57" s="242" t="s">
        <v>85</v>
      </c>
      <c r="G57" s="243"/>
      <c r="H57" s="243"/>
      <c r="I57" s="243"/>
      <c r="J57" s="243"/>
      <c r="K57" s="243"/>
      <c r="L57" s="243"/>
      <c r="M57" s="244"/>
      <c r="N57" s="250" t="s">
        <v>42</v>
      </c>
      <c r="O57" s="250"/>
      <c r="P57" s="250"/>
      <c r="Q57" s="245" t="s">
        <v>45</v>
      </c>
      <c r="R57" s="246"/>
      <c r="S57" s="247"/>
      <c r="T57" s="251">
        <v>2311.0300000000002</v>
      </c>
      <c r="U57" s="252"/>
      <c r="V57" s="122"/>
      <c r="W57" s="103"/>
      <c r="X57" s="103"/>
      <c r="Y57" s="103"/>
      <c r="Z57" s="123"/>
      <c r="AA57" s="124"/>
      <c r="AB57" s="124"/>
      <c r="AC57" s="124"/>
      <c r="AD57" s="124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  <c r="CH57" s="103"/>
      <c r="CI57" s="103"/>
      <c r="CJ57" s="103"/>
      <c r="CK57" s="103"/>
      <c r="CL57" s="103"/>
      <c r="CM57" s="103"/>
      <c r="CN57" s="103"/>
      <c r="CO57" s="103"/>
      <c r="CP57" s="103"/>
      <c r="CQ57" s="103"/>
      <c r="CR57" s="103"/>
      <c r="CS57" s="103"/>
      <c r="CT57" s="103"/>
      <c r="CU57" s="103"/>
      <c r="CV57" s="103"/>
      <c r="CW57" s="103"/>
      <c r="CX57" s="103"/>
      <c r="CY57" s="103"/>
      <c r="CZ57" s="103"/>
      <c r="DA57" s="103"/>
      <c r="DB57" s="103"/>
      <c r="DC57" s="103"/>
      <c r="DD57" s="103"/>
      <c r="DE57" s="103"/>
      <c r="DF57" s="103"/>
      <c r="DG57" s="103"/>
      <c r="DH57" s="103"/>
      <c r="DI57" s="103"/>
      <c r="DJ57" s="103"/>
      <c r="DK57" s="103"/>
      <c r="DL57" s="103"/>
      <c r="DM57" s="103"/>
      <c r="DN57" s="103"/>
      <c r="DO57" s="103"/>
      <c r="DP57" s="103"/>
      <c r="DQ57" s="103"/>
      <c r="DR57" s="103"/>
      <c r="DS57" s="103"/>
      <c r="DT57" s="103"/>
      <c r="DU57" s="103"/>
      <c r="DV57" s="103"/>
      <c r="DW57" s="103"/>
      <c r="DX57" s="103"/>
      <c r="DY57" s="103"/>
      <c r="DZ57" s="103"/>
      <c r="EA57" s="103"/>
      <c r="EB57" s="103"/>
      <c r="EC57" s="103"/>
      <c r="ED57" s="103"/>
      <c r="EE57" s="103"/>
      <c r="EF57" s="103"/>
      <c r="EG57" s="103"/>
      <c r="EH57" s="103"/>
      <c r="EI57" s="103"/>
      <c r="EJ57" s="103"/>
      <c r="EK57" s="103"/>
      <c r="EL57" s="103"/>
      <c r="EM57" s="103"/>
      <c r="EN57" s="103"/>
      <c r="EO57" s="103"/>
      <c r="EP57" s="103"/>
      <c r="EQ57" s="103"/>
      <c r="ER57" s="103"/>
      <c r="ES57" s="103"/>
      <c r="ET57" s="103"/>
      <c r="EU57" s="103"/>
      <c r="EV57" s="103"/>
      <c r="EW57" s="103"/>
      <c r="EX57" s="103"/>
      <c r="EY57" s="103"/>
      <c r="EZ57" s="103"/>
      <c r="FA57" s="103"/>
      <c r="FB57" s="103"/>
      <c r="FC57" s="103"/>
      <c r="FD57" s="103"/>
      <c r="FE57" s="103"/>
      <c r="FF57" s="103"/>
      <c r="FG57" s="103"/>
      <c r="FH57" s="103"/>
      <c r="FI57" s="103"/>
      <c r="FJ57" s="103"/>
      <c r="FK57" s="103"/>
      <c r="FL57" s="103"/>
      <c r="FM57" s="103"/>
      <c r="FN57" s="103"/>
      <c r="FO57" s="103"/>
      <c r="FP57" s="103"/>
      <c r="FQ57" s="103"/>
      <c r="FR57" s="103"/>
      <c r="FS57" s="103"/>
      <c r="FT57" s="103"/>
      <c r="FU57" s="103"/>
      <c r="FV57" s="103"/>
      <c r="FW57" s="103"/>
      <c r="FX57" s="103"/>
      <c r="FY57" s="103"/>
      <c r="FZ57" s="103"/>
      <c r="GA57" s="103"/>
      <c r="GB57" s="103"/>
      <c r="GC57" s="103"/>
      <c r="GD57" s="103"/>
      <c r="GE57" s="103"/>
      <c r="GF57" s="103"/>
      <c r="GG57" s="103"/>
      <c r="GH57" s="103"/>
      <c r="GI57" s="103"/>
      <c r="GJ57" s="103"/>
      <c r="GK57" s="103"/>
      <c r="GL57" s="103"/>
      <c r="GM57" s="103"/>
      <c r="GN57" s="103"/>
      <c r="GO57" s="103"/>
      <c r="GP57" s="103"/>
      <c r="GQ57" s="103"/>
      <c r="GR57" s="103"/>
      <c r="GS57" s="103"/>
      <c r="GT57" s="103"/>
      <c r="GU57" s="103"/>
      <c r="GV57" s="103"/>
      <c r="GW57" s="103"/>
      <c r="GX57" s="103"/>
      <c r="GY57" s="103"/>
      <c r="GZ57" s="103"/>
      <c r="HA57" s="103"/>
      <c r="HB57" s="103"/>
      <c r="HC57" s="103"/>
      <c r="HD57" s="103"/>
      <c r="HE57" s="103"/>
      <c r="HF57" s="103"/>
      <c r="HG57" s="103"/>
      <c r="HH57" s="103"/>
      <c r="HI57" s="103"/>
      <c r="HJ57" s="103"/>
      <c r="HK57" s="103"/>
      <c r="HL57" s="103"/>
      <c r="HM57" s="103"/>
      <c r="HN57" s="103"/>
      <c r="HO57" s="103"/>
      <c r="HP57" s="103"/>
      <c r="HQ57" s="103"/>
      <c r="HR57" s="103"/>
      <c r="HS57" s="103"/>
      <c r="HT57" s="103"/>
      <c r="HU57" s="103"/>
      <c r="HV57" s="103"/>
      <c r="HW57" s="103"/>
      <c r="HX57" s="103"/>
      <c r="HY57" s="103"/>
      <c r="HZ57" s="103"/>
      <c r="IA57" s="103"/>
      <c r="IB57" s="103"/>
      <c r="IC57" s="103"/>
      <c r="ID57" s="103"/>
      <c r="IE57" s="103"/>
      <c r="IF57" s="103"/>
      <c r="IG57" s="103"/>
      <c r="IH57" s="103"/>
      <c r="II57" s="103"/>
      <c r="IJ57" s="103"/>
      <c r="IK57" s="103"/>
      <c r="IL57" s="103"/>
      <c r="IM57" s="103"/>
      <c r="IN57" s="103"/>
      <c r="IO57" s="103"/>
      <c r="IP57" s="103"/>
      <c r="IQ57" s="103"/>
      <c r="IR57" s="103"/>
      <c r="IS57" s="103"/>
      <c r="IT57" s="103"/>
      <c r="IU57" s="103"/>
      <c r="IV57" s="103"/>
      <c r="IW57" s="103"/>
      <c r="IX57" s="103"/>
      <c r="IY57" s="103"/>
      <c r="IZ57" s="103"/>
      <c r="JA57" s="103"/>
      <c r="JB57" s="103"/>
      <c r="JC57" s="103"/>
      <c r="JD57" s="103"/>
      <c r="JE57" s="103"/>
      <c r="JF57" s="103"/>
      <c r="JG57" s="103"/>
      <c r="JH57" s="103"/>
      <c r="JI57" s="103"/>
      <c r="JJ57" s="103"/>
      <c r="JK57" s="103"/>
      <c r="JL57" s="103"/>
      <c r="JM57" s="103"/>
      <c r="JN57" s="103"/>
      <c r="JO57" s="103"/>
      <c r="JP57" s="103"/>
      <c r="JQ57" s="103"/>
      <c r="JR57" s="103"/>
      <c r="JS57" s="103"/>
      <c r="JT57" s="103"/>
      <c r="JU57" s="103"/>
      <c r="JV57" s="103"/>
      <c r="JW57" s="103"/>
      <c r="JX57" s="103"/>
      <c r="JY57" s="103"/>
      <c r="JZ57" s="103"/>
      <c r="KA57" s="103"/>
      <c r="KB57" s="103"/>
      <c r="KC57" s="103"/>
      <c r="KD57" s="103"/>
      <c r="KE57" s="103"/>
      <c r="KF57" s="103"/>
      <c r="KG57" s="103"/>
      <c r="KH57" s="103"/>
      <c r="KI57" s="103"/>
      <c r="KJ57" s="103"/>
      <c r="KK57" s="103"/>
      <c r="KL57" s="103"/>
      <c r="KM57" s="103"/>
      <c r="KN57" s="103"/>
      <c r="KO57" s="103"/>
      <c r="KP57" s="103"/>
      <c r="KQ57" s="103"/>
      <c r="KR57" s="103"/>
      <c r="KS57" s="103"/>
      <c r="KT57" s="103"/>
      <c r="KU57" s="103"/>
      <c r="KV57" s="103"/>
      <c r="KW57" s="103"/>
      <c r="KX57" s="103"/>
      <c r="KY57" s="103"/>
      <c r="KZ57" s="103"/>
      <c r="LA57" s="103"/>
      <c r="LB57" s="103"/>
      <c r="LC57" s="103"/>
      <c r="LD57" s="103"/>
      <c r="LE57" s="103"/>
      <c r="LF57" s="103"/>
      <c r="LG57" s="103"/>
      <c r="LH57" s="103"/>
      <c r="LI57" s="103"/>
      <c r="LJ57" s="103"/>
      <c r="LK57" s="103"/>
      <c r="LL57" s="103"/>
      <c r="LM57" s="103"/>
      <c r="LN57" s="103"/>
      <c r="LO57" s="103"/>
      <c r="LP57" s="103"/>
      <c r="LQ57" s="103"/>
      <c r="LR57" s="103"/>
      <c r="LS57" s="103"/>
      <c r="LT57" s="103"/>
      <c r="LU57" s="103"/>
      <c r="LV57" s="103"/>
      <c r="LW57" s="103"/>
      <c r="LX57" s="103"/>
      <c r="LY57" s="103"/>
      <c r="LZ57" s="103"/>
      <c r="MA57" s="103"/>
      <c r="MB57" s="103"/>
      <c r="MC57" s="103"/>
      <c r="MD57" s="103"/>
      <c r="ME57" s="103"/>
      <c r="MF57" s="103"/>
      <c r="MG57" s="103"/>
      <c r="MH57" s="103"/>
      <c r="MI57" s="103"/>
      <c r="MJ57" s="103"/>
      <c r="MK57" s="103"/>
      <c r="ML57" s="103"/>
      <c r="MM57" s="103"/>
      <c r="MN57" s="103"/>
      <c r="MO57" s="103"/>
      <c r="MP57" s="103"/>
      <c r="MQ57" s="103"/>
      <c r="MR57" s="103"/>
      <c r="MS57" s="103"/>
      <c r="MT57" s="103"/>
      <c r="MU57" s="103"/>
      <c r="MV57" s="103"/>
      <c r="MW57" s="103"/>
      <c r="MX57" s="103"/>
      <c r="MY57" s="103"/>
      <c r="MZ57" s="103"/>
      <c r="NA57" s="103"/>
      <c r="NB57" s="103"/>
      <c r="NC57" s="103"/>
      <c r="ND57" s="103"/>
      <c r="NE57" s="103"/>
      <c r="NF57" s="103"/>
      <c r="NG57" s="103"/>
      <c r="NH57" s="103"/>
      <c r="NI57" s="103"/>
      <c r="NJ57" s="103"/>
      <c r="NK57" s="103"/>
      <c r="NL57" s="103"/>
      <c r="NM57" s="103"/>
      <c r="NN57" s="103"/>
      <c r="NO57" s="103"/>
      <c r="NP57" s="103"/>
      <c r="NQ57" s="103"/>
      <c r="NR57" s="103"/>
      <c r="NS57" s="103"/>
      <c r="NT57" s="103"/>
      <c r="NU57" s="103"/>
      <c r="NV57" s="103"/>
      <c r="NW57" s="103"/>
      <c r="NX57" s="103"/>
      <c r="NY57" s="103"/>
      <c r="NZ57" s="103"/>
      <c r="OA57" s="103"/>
      <c r="OB57" s="103"/>
      <c r="OC57" s="103"/>
      <c r="OD57" s="103"/>
      <c r="OE57" s="103"/>
      <c r="OF57" s="103"/>
      <c r="OG57" s="103"/>
      <c r="OH57" s="103"/>
      <c r="OI57" s="103"/>
      <c r="OJ57" s="103"/>
      <c r="OK57" s="103"/>
      <c r="OL57" s="103"/>
      <c r="OM57" s="103"/>
      <c r="ON57" s="103"/>
      <c r="OO57" s="103"/>
      <c r="OP57" s="103"/>
      <c r="OQ57" s="103"/>
      <c r="OR57" s="103"/>
      <c r="OS57" s="103"/>
      <c r="OT57" s="103"/>
      <c r="OU57" s="103"/>
      <c r="OV57" s="103"/>
      <c r="OW57" s="103"/>
      <c r="OX57" s="103"/>
      <c r="OY57" s="103"/>
      <c r="OZ57" s="103"/>
      <c r="PA57" s="103"/>
      <c r="PB57" s="103"/>
      <c r="PC57" s="103"/>
      <c r="PD57" s="103"/>
      <c r="PE57" s="103"/>
      <c r="PF57" s="103"/>
      <c r="PG57" s="103"/>
      <c r="PH57" s="103"/>
      <c r="PI57" s="103"/>
      <c r="PJ57" s="103"/>
      <c r="PK57" s="103"/>
      <c r="PL57" s="103"/>
      <c r="PM57" s="103"/>
      <c r="PN57" s="103"/>
      <c r="PO57" s="103"/>
      <c r="PP57" s="103"/>
      <c r="PQ57" s="103"/>
      <c r="PR57" s="103"/>
      <c r="PS57" s="103"/>
      <c r="PT57" s="103"/>
      <c r="PU57" s="103"/>
      <c r="PV57" s="103"/>
      <c r="PW57" s="103"/>
      <c r="PX57" s="103"/>
      <c r="PY57" s="103"/>
      <c r="PZ57" s="103"/>
      <c r="QA57" s="103"/>
      <c r="QB57" s="103"/>
      <c r="QC57" s="103"/>
      <c r="QD57" s="103"/>
      <c r="QE57" s="103"/>
      <c r="QF57" s="103"/>
      <c r="QG57" s="103"/>
      <c r="QH57" s="103"/>
      <c r="QI57" s="103"/>
      <c r="QJ57" s="103"/>
      <c r="QK57" s="103"/>
      <c r="QL57" s="103"/>
      <c r="QM57" s="103"/>
      <c r="QN57" s="103"/>
      <c r="QO57" s="103"/>
      <c r="QP57" s="103"/>
      <c r="QQ57" s="103"/>
      <c r="QR57" s="103"/>
      <c r="QS57" s="103"/>
      <c r="QT57" s="103"/>
      <c r="QU57" s="103"/>
      <c r="QV57" s="103"/>
      <c r="QW57" s="103"/>
      <c r="QX57" s="103"/>
      <c r="QY57" s="103"/>
      <c r="QZ57" s="103"/>
      <c r="RA57" s="103"/>
      <c r="RB57" s="103"/>
      <c r="RC57" s="103"/>
      <c r="RD57" s="103"/>
      <c r="RE57" s="103"/>
      <c r="RF57" s="103"/>
      <c r="RG57" s="103"/>
      <c r="RH57" s="103"/>
      <c r="RI57" s="103"/>
      <c r="RJ57" s="103"/>
      <c r="RK57" s="103"/>
      <c r="RL57" s="103"/>
      <c r="RM57" s="103"/>
      <c r="RN57" s="103"/>
      <c r="RO57" s="103"/>
      <c r="RP57" s="103"/>
      <c r="RQ57" s="103"/>
      <c r="RR57" s="103"/>
      <c r="RS57" s="103"/>
      <c r="RT57" s="103"/>
      <c r="RU57" s="103"/>
    </row>
    <row r="58" spans="1:489" s="125" customFormat="1" ht="15" customHeight="1">
      <c r="A58" s="120"/>
      <c r="B58" s="88">
        <v>42</v>
      </c>
      <c r="C58" s="236">
        <v>44260</v>
      </c>
      <c r="D58" s="237"/>
      <c r="E58" s="126">
        <v>30506</v>
      </c>
      <c r="F58" s="241" t="s">
        <v>86</v>
      </c>
      <c r="G58" s="241"/>
      <c r="H58" s="241"/>
      <c r="I58" s="241"/>
      <c r="J58" s="241"/>
      <c r="K58" s="241"/>
      <c r="L58" s="241"/>
      <c r="M58" s="241"/>
      <c r="N58" s="221" t="s">
        <v>42</v>
      </c>
      <c r="O58" s="221"/>
      <c r="P58" s="221"/>
      <c r="Q58" s="233" t="s">
        <v>45</v>
      </c>
      <c r="R58" s="233"/>
      <c r="S58" s="233"/>
      <c r="T58" s="234">
        <v>3930.12</v>
      </c>
      <c r="U58" s="234"/>
      <c r="V58" s="107"/>
      <c r="W58" s="103"/>
      <c r="X58" s="103"/>
      <c r="Y58" s="103"/>
      <c r="Z58" s="127"/>
      <c r="AA58" s="124"/>
      <c r="AB58" s="124"/>
      <c r="AC58" s="124"/>
      <c r="AD58" s="124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103"/>
      <c r="CJ58" s="103"/>
      <c r="CK58" s="103"/>
      <c r="CL58" s="103"/>
      <c r="CM58" s="103"/>
      <c r="CN58" s="103"/>
      <c r="CO58" s="103"/>
      <c r="CP58" s="103"/>
      <c r="CQ58" s="103"/>
      <c r="CR58" s="103"/>
      <c r="CS58" s="103"/>
      <c r="CT58" s="103"/>
      <c r="CU58" s="103"/>
      <c r="CV58" s="103"/>
      <c r="CW58" s="103"/>
      <c r="CX58" s="103"/>
      <c r="CY58" s="103"/>
      <c r="CZ58" s="103"/>
      <c r="DA58" s="103"/>
      <c r="DB58" s="103"/>
      <c r="DC58" s="103"/>
      <c r="DD58" s="103"/>
      <c r="DE58" s="103"/>
      <c r="DF58" s="103"/>
      <c r="DG58" s="103"/>
      <c r="DH58" s="103"/>
      <c r="DI58" s="103"/>
      <c r="DJ58" s="103"/>
      <c r="DK58" s="103"/>
      <c r="DL58" s="103"/>
      <c r="DM58" s="103"/>
      <c r="DN58" s="103"/>
      <c r="DO58" s="103"/>
      <c r="DP58" s="103"/>
      <c r="DQ58" s="103"/>
      <c r="DR58" s="103"/>
      <c r="DS58" s="103"/>
      <c r="DT58" s="103"/>
      <c r="DU58" s="103"/>
      <c r="DV58" s="103"/>
      <c r="DW58" s="103"/>
      <c r="DX58" s="103"/>
      <c r="DY58" s="103"/>
      <c r="DZ58" s="103"/>
      <c r="EA58" s="103"/>
      <c r="EB58" s="103"/>
      <c r="EC58" s="103"/>
      <c r="ED58" s="103"/>
      <c r="EE58" s="103"/>
      <c r="EF58" s="103"/>
      <c r="EG58" s="103"/>
      <c r="EH58" s="103"/>
      <c r="EI58" s="103"/>
      <c r="EJ58" s="103"/>
      <c r="EK58" s="103"/>
      <c r="EL58" s="103"/>
      <c r="EM58" s="103"/>
      <c r="EN58" s="103"/>
      <c r="EO58" s="103"/>
      <c r="EP58" s="103"/>
      <c r="EQ58" s="103"/>
      <c r="ER58" s="103"/>
      <c r="ES58" s="103"/>
      <c r="ET58" s="103"/>
      <c r="EU58" s="103"/>
      <c r="EV58" s="103"/>
      <c r="EW58" s="103"/>
      <c r="EX58" s="103"/>
      <c r="EY58" s="103"/>
      <c r="EZ58" s="103"/>
      <c r="FA58" s="103"/>
      <c r="FB58" s="103"/>
      <c r="FC58" s="103"/>
      <c r="FD58" s="103"/>
      <c r="FE58" s="103"/>
      <c r="FF58" s="103"/>
      <c r="FG58" s="103"/>
      <c r="FH58" s="103"/>
      <c r="FI58" s="103"/>
      <c r="FJ58" s="103"/>
      <c r="FK58" s="103"/>
      <c r="FL58" s="103"/>
      <c r="FM58" s="103"/>
      <c r="FN58" s="103"/>
      <c r="FO58" s="103"/>
      <c r="FP58" s="103"/>
      <c r="FQ58" s="103"/>
      <c r="FR58" s="103"/>
      <c r="FS58" s="103"/>
      <c r="FT58" s="103"/>
      <c r="FU58" s="103"/>
      <c r="FV58" s="103"/>
      <c r="FW58" s="103"/>
      <c r="FX58" s="103"/>
      <c r="FY58" s="103"/>
      <c r="FZ58" s="103"/>
      <c r="GA58" s="103"/>
      <c r="GB58" s="103"/>
      <c r="GC58" s="103"/>
      <c r="GD58" s="103"/>
      <c r="GE58" s="103"/>
      <c r="GF58" s="103"/>
      <c r="GG58" s="103"/>
      <c r="GH58" s="103"/>
      <c r="GI58" s="103"/>
      <c r="GJ58" s="103"/>
      <c r="GK58" s="103"/>
      <c r="GL58" s="103"/>
      <c r="GM58" s="103"/>
      <c r="GN58" s="103"/>
      <c r="GO58" s="103"/>
      <c r="GP58" s="103"/>
      <c r="GQ58" s="103"/>
      <c r="GR58" s="103"/>
      <c r="GS58" s="103"/>
      <c r="GT58" s="103"/>
      <c r="GU58" s="103"/>
      <c r="GV58" s="103"/>
      <c r="GW58" s="103"/>
      <c r="GX58" s="103"/>
      <c r="GY58" s="103"/>
      <c r="GZ58" s="103"/>
      <c r="HA58" s="103"/>
      <c r="HB58" s="103"/>
      <c r="HC58" s="103"/>
      <c r="HD58" s="103"/>
      <c r="HE58" s="103"/>
      <c r="HF58" s="103"/>
      <c r="HG58" s="103"/>
      <c r="HH58" s="103"/>
      <c r="HI58" s="103"/>
      <c r="HJ58" s="103"/>
      <c r="HK58" s="103"/>
      <c r="HL58" s="103"/>
      <c r="HM58" s="103"/>
      <c r="HN58" s="103"/>
      <c r="HO58" s="103"/>
      <c r="HP58" s="103"/>
      <c r="HQ58" s="103"/>
      <c r="HR58" s="103"/>
      <c r="HS58" s="103"/>
      <c r="HT58" s="103"/>
      <c r="HU58" s="103"/>
      <c r="HV58" s="103"/>
      <c r="HW58" s="103"/>
      <c r="HX58" s="103"/>
      <c r="HY58" s="103"/>
      <c r="HZ58" s="103"/>
      <c r="IA58" s="103"/>
      <c r="IB58" s="103"/>
      <c r="IC58" s="103"/>
      <c r="ID58" s="103"/>
      <c r="IE58" s="103"/>
      <c r="IF58" s="103"/>
      <c r="IG58" s="103"/>
      <c r="IH58" s="103"/>
      <c r="II58" s="103"/>
      <c r="IJ58" s="103"/>
      <c r="IK58" s="103"/>
      <c r="IL58" s="103"/>
      <c r="IM58" s="103"/>
      <c r="IN58" s="103"/>
      <c r="IO58" s="103"/>
      <c r="IP58" s="103"/>
      <c r="IQ58" s="103"/>
      <c r="IR58" s="103"/>
      <c r="IS58" s="103"/>
      <c r="IT58" s="103"/>
      <c r="IU58" s="103"/>
      <c r="IV58" s="103"/>
      <c r="IW58" s="103"/>
      <c r="IX58" s="103"/>
      <c r="IY58" s="103"/>
      <c r="IZ58" s="103"/>
      <c r="JA58" s="103"/>
      <c r="JB58" s="103"/>
      <c r="JC58" s="103"/>
      <c r="JD58" s="103"/>
      <c r="JE58" s="103"/>
      <c r="JF58" s="103"/>
      <c r="JG58" s="103"/>
      <c r="JH58" s="103"/>
      <c r="JI58" s="103"/>
      <c r="JJ58" s="103"/>
      <c r="JK58" s="103"/>
      <c r="JL58" s="103"/>
      <c r="JM58" s="103"/>
      <c r="JN58" s="103"/>
      <c r="JO58" s="103"/>
      <c r="JP58" s="103"/>
      <c r="JQ58" s="103"/>
      <c r="JR58" s="103"/>
      <c r="JS58" s="103"/>
      <c r="JT58" s="103"/>
      <c r="JU58" s="103"/>
      <c r="JV58" s="103"/>
      <c r="JW58" s="103"/>
      <c r="JX58" s="103"/>
      <c r="JY58" s="103"/>
      <c r="JZ58" s="103"/>
      <c r="KA58" s="103"/>
      <c r="KB58" s="103"/>
      <c r="KC58" s="103"/>
      <c r="KD58" s="103"/>
      <c r="KE58" s="103"/>
      <c r="KF58" s="103"/>
      <c r="KG58" s="103"/>
      <c r="KH58" s="103"/>
      <c r="KI58" s="103"/>
      <c r="KJ58" s="103"/>
      <c r="KK58" s="103"/>
      <c r="KL58" s="103"/>
      <c r="KM58" s="103"/>
      <c r="KN58" s="103"/>
      <c r="KO58" s="103"/>
      <c r="KP58" s="103"/>
      <c r="KQ58" s="103"/>
      <c r="KR58" s="103"/>
      <c r="KS58" s="103"/>
      <c r="KT58" s="103"/>
      <c r="KU58" s="103"/>
      <c r="KV58" s="103"/>
      <c r="KW58" s="103"/>
      <c r="KX58" s="103"/>
      <c r="KY58" s="103"/>
      <c r="KZ58" s="103"/>
      <c r="LA58" s="103"/>
      <c r="LB58" s="103"/>
      <c r="LC58" s="103"/>
      <c r="LD58" s="103"/>
      <c r="LE58" s="103"/>
      <c r="LF58" s="103"/>
      <c r="LG58" s="103"/>
      <c r="LH58" s="103"/>
      <c r="LI58" s="103"/>
      <c r="LJ58" s="103"/>
      <c r="LK58" s="103"/>
      <c r="LL58" s="103"/>
      <c r="LM58" s="103"/>
      <c r="LN58" s="103"/>
      <c r="LO58" s="103"/>
      <c r="LP58" s="103"/>
      <c r="LQ58" s="103"/>
      <c r="LR58" s="103"/>
      <c r="LS58" s="103"/>
      <c r="LT58" s="103"/>
      <c r="LU58" s="103"/>
      <c r="LV58" s="103"/>
      <c r="LW58" s="103"/>
      <c r="LX58" s="103"/>
      <c r="LY58" s="103"/>
      <c r="LZ58" s="103"/>
      <c r="MA58" s="103"/>
      <c r="MB58" s="103"/>
      <c r="MC58" s="103"/>
      <c r="MD58" s="103"/>
      <c r="ME58" s="103"/>
      <c r="MF58" s="103"/>
      <c r="MG58" s="103"/>
      <c r="MH58" s="103"/>
      <c r="MI58" s="103"/>
      <c r="MJ58" s="103"/>
      <c r="MK58" s="103"/>
      <c r="ML58" s="103"/>
      <c r="MM58" s="103"/>
      <c r="MN58" s="103"/>
      <c r="MO58" s="103"/>
      <c r="MP58" s="103"/>
      <c r="MQ58" s="103"/>
      <c r="MR58" s="103"/>
      <c r="MS58" s="103"/>
      <c r="MT58" s="103"/>
      <c r="MU58" s="103"/>
      <c r="MV58" s="103"/>
      <c r="MW58" s="103"/>
      <c r="MX58" s="103"/>
      <c r="MY58" s="103"/>
      <c r="MZ58" s="103"/>
      <c r="NA58" s="103"/>
      <c r="NB58" s="103"/>
      <c r="NC58" s="103"/>
      <c r="ND58" s="103"/>
      <c r="NE58" s="103"/>
      <c r="NF58" s="103"/>
      <c r="NG58" s="103"/>
      <c r="NH58" s="103"/>
      <c r="NI58" s="103"/>
      <c r="NJ58" s="103"/>
      <c r="NK58" s="103"/>
      <c r="NL58" s="103"/>
      <c r="NM58" s="103"/>
      <c r="NN58" s="103"/>
      <c r="NO58" s="103"/>
      <c r="NP58" s="103"/>
      <c r="NQ58" s="103"/>
      <c r="NR58" s="103"/>
      <c r="NS58" s="103"/>
      <c r="NT58" s="103"/>
      <c r="NU58" s="103"/>
      <c r="NV58" s="103"/>
      <c r="NW58" s="103"/>
      <c r="NX58" s="103"/>
      <c r="NY58" s="103"/>
      <c r="NZ58" s="103"/>
      <c r="OA58" s="103"/>
      <c r="OB58" s="103"/>
      <c r="OC58" s="103"/>
      <c r="OD58" s="103"/>
      <c r="OE58" s="103"/>
      <c r="OF58" s="103"/>
      <c r="OG58" s="103"/>
      <c r="OH58" s="103"/>
      <c r="OI58" s="103"/>
      <c r="OJ58" s="103"/>
      <c r="OK58" s="103"/>
      <c r="OL58" s="103"/>
      <c r="OM58" s="103"/>
      <c r="ON58" s="103"/>
      <c r="OO58" s="103"/>
      <c r="OP58" s="103"/>
      <c r="OQ58" s="103"/>
      <c r="OR58" s="103"/>
      <c r="OS58" s="103"/>
      <c r="OT58" s="103"/>
      <c r="OU58" s="103"/>
      <c r="OV58" s="103"/>
      <c r="OW58" s="103"/>
      <c r="OX58" s="103"/>
      <c r="OY58" s="103"/>
      <c r="OZ58" s="103"/>
      <c r="PA58" s="103"/>
      <c r="PB58" s="103"/>
      <c r="PC58" s="103"/>
      <c r="PD58" s="103"/>
      <c r="PE58" s="103"/>
      <c r="PF58" s="103"/>
      <c r="PG58" s="103"/>
      <c r="PH58" s="103"/>
      <c r="PI58" s="103"/>
      <c r="PJ58" s="103"/>
      <c r="PK58" s="103"/>
      <c r="PL58" s="103"/>
      <c r="PM58" s="103"/>
      <c r="PN58" s="103"/>
      <c r="PO58" s="103"/>
      <c r="PP58" s="103"/>
      <c r="PQ58" s="103"/>
      <c r="PR58" s="103"/>
      <c r="PS58" s="103"/>
      <c r="PT58" s="103"/>
      <c r="PU58" s="103"/>
      <c r="PV58" s="103"/>
      <c r="PW58" s="103"/>
      <c r="PX58" s="103"/>
      <c r="PY58" s="103"/>
      <c r="PZ58" s="103"/>
      <c r="QA58" s="103"/>
      <c r="QB58" s="103"/>
      <c r="QC58" s="103"/>
      <c r="QD58" s="103"/>
      <c r="QE58" s="103"/>
      <c r="QF58" s="103"/>
      <c r="QG58" s="103"/>
      <c r="QH58" s="103"/>
      <c r="QI58" s="103"/>
      <c r="QJ58" s="103"/>
      <c r="QK58" s="103"/>
      <c r="QL58" s="103"/>
      <c r="QM58" s="103"/>
      <c r="QN58" s="103"/>
      <c r="QO58" s="103"/>
      <c r="QP58" s="103"/>
      <c r="QQ58" s="103"/>
      <c r="QR58" s="103"/>
      <c r="QS58" s="103"/>
      <c r="QT58" s="103"/>
      <c r="QU58" s="103"/>
      <c r="QV58" s="103"/>
      <c r="QW58" s="103"/>
      <c r="QX58" s="103"/>
      <c r="QY58" s="103"/>
      <c r="QZ58" s="103"/>
      <c r="RA58" s="103"/>
      <c r="RB58" s="103"/>
      <c r="RC58" s="103"/>
      <c r="RD58" s="103"/>
      <c r="RE58" s="103"/>
      <c r="RF58" s="103"/>
      <c r="RG58" s="103"/>
      <c r="RH58" s="103"/>
      <c r="RI58" s="103"/>
      <c r="RJ58" s="103"/>
      <c r="RK58" s="103"/>
      <c r="RL58" s="103"/>
      <c r="RM58" s="103"/>
      <c r="RN58" s="103"/>
      <c r="RO58" s="103"/>
      <c r="RP58" s="103"/>
      <c r="RQ58" s="103"/>
      <c r="RR58" s="103"/>
      <c r="RS58" s="103"/>
      <c r="RT58" s="103"/>
      <c r="RU58" s="103"/>
    </row>
    <row r="59" spans="1:489" s="125" customFormat="1" ht="15" customHeight="1">
      <c r="A59" s="120"/>
      <c r="B59" s="88">
        <v>43</v>
      </c>
      <c r="C59" s="236">
        <v>44260</v>
      </c>
      <c r="D59" s="237"/>
      <c r="E59" s="121">
        <v>30507</v>
      </c>
      <c r="F59" s="241" t="s">
        <v>87</v>
      </c>
      <c r="G59" s="241"/>
      <c r="H59" s="241"/>
      <c r="I59" s="241"/>
      <c r="J59" s="241"/>
      <c r="K59" s="241"/>
      <c r="L59" s="241"/>
      <c r="M59" s="241"/>
      <c r="N59" s="221">
        <v>44256</v>
      </c>
      <c r="O59" s="221"/>
      <c r="P59" s="221"/>
      <c r="Q59" s="233" t="s">
        <v>88</v>
      </c>
      <c r="R59" s="233"/>
      <c r="S59" s="233"/>
      <c r="T59" s="240">
        <v>14.66</v>
      </c>
      <c r="U59" s="240"/>
      <c r="V59" s="103"/>
      <c r="W59" s="103"/>
      <c r="X59" s="103"/>
      <c r="Y59" s="103"/>
      <c r="Z59" s="128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103"/>
      <c r="CJ59" s="103"/>
      <c r="CK59" s="103"/>
      <c r="CL59" s="103"/>
      <c r="CM59" s="103"/>
      <c r="CN59" s="103"/>
      <c r="CO59" s="103"/>
      <c r="CP59" s="103"/>
      <c r="CQ59" s="103"/>
      <c r="CR59" s="103"/>
      <c r="CS59" s="103"/>
      <c r="CT59" s="103"/>
      <c r="CU59" s="103"/>
      <c r="CV59" s="103"/>
      <c r="CW59" s="103"/>
      <c r="CX59" s="103"/>
      <c r="CY59" s="103"/>
      <c r="CZ59" s="103"/>
      <c r="DA59" s="103"/>
      <c r="DB59" s="103"/>
      <c r="DC59" s="103"/>
      <c r="DD59" s="103"/>
      <c r="DE59" s="103"/>
      <c r="DF59" s="103"/>
      <c r="DG59" s="103"/>
      <c r="DH59" s="103"/>
      <c r="DI59" s="103"/>
      <c r="DJ59" s="103"/>
      <c r="DK59" s="103"/>
      <c r="DL59" s="103"/>
      <c r="DM59" s="103"/>
      <c r="DN59" s="103"/>
      <c r="DO59" s="103"/>
      <c r="DP59" s="103"/>
      <c r="DQ59" s="103"/>
      <c r="DR59" s="103"/>
      <c r="DS59" s="103"/>
      <c r="DT59" s="103"/>
      <c r="DU59" s="103"/>
      <c r="DV59" s="103"/>
      <c r="DW59" s="103"/>
      <c r="DX59" s="103"/>
      <c r="DY59" s="103"/>
      <c r="DZ59" s="103"/>
      <c r="EA59" s="103"/>
      <c r="EB59" s="103"/>
      <c r="EC59" s="103"/>
      <c r="ED59" s="103"/>
      <c r="EE59" s="103"/>
      <c r="EF59" s="103"/>
      <c r="EG59" s="103"/>
      <c r="EH59" s="103"/>
      <c r="EI59" s="103"/>
      <c r="EJ59" s="103"/>
      <c r="EK59" s="103"/>
      <c r="EL59" s="103"/>
      <c r="EM59" s="103"/>
      <c r="EN59" s="103"/>
      <c r="EO59" s="103"/>
      <c r="EP59" s="103"/>
      <c r="EQ59" s="103"/>
      <c r="ER59" s="103"/>
      <c r="ES59" s="103"/>
      <c r="ET59" s="103"/>
      <c r="EU59" s="103"/>
      <c r="EV59" s="103"/>
      <c r="EW59" s="103"/>
      <c r="EX59" s="103"/>
      <c r="EY59" s="103"/>
      <c r="EZ59" s="103"/>
      <c r="FA59" s="103"/>
      <c r="FB59" s="103"/>
      <c r="FC59" s="103"/>
      <c r="FD59" s="103"/>
      <c r="FE59" s="103"/>
      <c r="FF59" s="103"/>
      <c r="FG59" s="103"/>
      <c r="FH59" s="103"/>
      <c r="FI59" s="103"/>
      <c r="FJ59" s="103"/>
      <c r="FK59" s="103"/>
      <c r="FL59" s="103"/>
      <c r="FM59" s="103"/>
      <c r="FN59" s="103"/>
      <c r="FO59" s="103"/>
      <c r="FP59" s="103"/>
      <c r="FQ59" s="103"/>
      <c r="FR59" s="103"/>
      <c r="FS59" s="103"/>
      <c r="FT59" s="103"/>
      <c r="FU59" s="103"/>
      <c r="FV59" s="103"/>
      <c r="FW59" s="103"/>
      <c r="FX59" s="103"/>
      <c r="FY59" s="103"/>
      <c r="FZ59" s="103"/>
      <c r="GA59" s="103"/>
      <c r="GB59" s="103"/>
      <c r="GC59" s="103"/>
      <c r="GD59" s="103"/>
      <c r="GE59" s="103"/>
      <c r="GF59" s="103"/>
      <c r="GG59" s="103"/>
      <c r="GH59" s="103"/>
      <c r="GI59" s="103"/>
      <c r="GJ59" s="103"/>
      <c r="GK59" s="103"/>
      <c r="GL59" s="103"/>
      <c r="GM59" s="103"/>
      <c r="GN59" s="103"/>
      <c r="GO59" s="103"/>
      <c r="GP59" s="103"/>
      <c r="GQ59" s="103"/>
      <c r="GR59" s="103"/>
      <c r="GS59" s="103"/>
      <c r="GT59" s="103"/>
      <c r="GU59" s="103"/>
      <c r="GV59" s="103"/>
      <c r="GW59" s="103"/>
      <c r="GX59" s="103"/>
      <c r="GY59" s="103"/>
      <c r="GZ59" s="103"/>
      <c r="HA59" s="103"/>
      <c r="HB59" s="103"/>
      <c r="HC59" s="103"/>
      <c r="HD59" s="103"/>
      <c r="HE59" s="103"/>
      <c r="HF59" s="103"/>
      <c r="HG59" s="103"/>
      <c r="HH59" s="103"/>
      <c r="HI59" s="103"/>
      <c r="HJ59" s="103"/>
      <c r="HK59" s="103"/>
      <c r="HL59" s="103"/>
      <c r="HM59" s="103"/>
      <c r="HN59" s="103"/>
      <c r="HO59" s="103"/>
      <c r="HP59" s="103"/>
      <c r="HQ59" s="103"/>
      <c r="HR59" s="103"/>
      <c r="HS59" s="103"/>
      <c r="HT59" s="103"/>
      <c r="HU59" s="103"/>
      <c r="HV59" s="103"/>
      <c r="HW59" s="103"/>
      <c r="HX59" s="103"/>
      <c r="HY59" s="103"/>
      <c r="HZ59" s="103"/>
      <c r="IA59" s="103"/>
      <c r="IB59" s="103"/>
      <c r="IC59" s="103"/>
      <c r="ID59" s="103"/>
      <c r="IE59" s="103"/>
      <c r="IF59" s="103"/>
      <c r="IG59" s="103"/>
      <c r="IH59" s="103"/>
      <c r="II59" s="103"/>
      <c r="IJ59" s="103"/>
      <c r="IK59" s="103"/>
      <c r="IL59" s="103"/>
      <c r="IM59" s="103"/>
      <c r="IN59" s="103"/>
      <c r="IO59" s="103"/>
      <c r="IP59" s="103"/>
      <c r="IQ59" s="103"/>
      <c r="IR59" s="103"/>
      <c r="IS59" s="103"/>
      <c r="IT59" s="103"/>
      <c r="IU59" s="103"/>
      <c r="IV59" s="103"/>
      <c r="IW59" s="103"/>
      <c r="IX59" s="103"/>
      <c r="IY59" s="103"/>
      <c r="IZ59" s="103"/>
      <c r="JA59" s="103"/>
      <c r="JB59" s="103"/>
      <c r="JC59" s="103"/>
      <c r="JD59" s="103"/>
      <c r="JE59" s="103"/>
      <c r="JF59" s="103"/>
      <c r="JG59" s="103"/>
      <c r="JH59" s="103"/>
      <c r="JI59" s="103"/>
      <c r="JJ59" s="103"/>
      <c r="JK59" s="103"/>
      <c r="JL59" s="103"/>
      <c r="JM59" s="103"/>
      <c r="JN59" s="103"/>
      <c r="JO59" s="103"/>
      <c r="JP59" s="103"/>
      <c r="JQ59" s="103"/>
      <c r="JR59" s="103"/>
      <c r="JS59" s="103"/>
      <c r="JT59" s="103"/>
      <c r="JU59" s="103"/>
      <c r="JV59" s="103"/>
      <c r="JW59" s="103"/>
      <c r="JX59" s="103"/>
      <c r="JY59" s="103"/>
      <c r="JZ59" s="103"/>
      <c r="KA59" s="103"/>
      <c r="KB59" s="103"/>
      <c r="KC59" s="103"/>
      <c r="KD59" s="103"/>
      <c r="KE59" s="103"/>
      <c r="KF59" s="103"/>
      <c r="KG59" s="103"/>
      <c r="KH59" s="103"/>
      <c r="KI59" s="103"/>
      <c r="KJ59" s="103"/>
      <c r="KK59" s="103"/>
      <c r="KL59" s="103"/>
      <c r="KM59" s="103"/>
      <c r="KN59" s="103"/>
      <c r="KO59" s="103"/>
      <c r="KP59" s="103"/>
      <c r="KQ59" s="103"/>
      <c r="KR59" s="103"/>
      <c r="KS59" s="103"/>
      <c r="KT59" s="103"/>
      <c r="KU59" s="103"/>
      <c r="KV59" s="103"/>
      <c r="KW59" s="103"/>
      <c r="KX59" s="103"/>
      <c r="KY59" s="103"/>
      <c r="KZ59" s="103"/>
      <c r="LA59" s="103"/>
      <c r="LB59" s="103"/>
      <c r="LC59" s="103"/>
      <c r="LD59" s="103"/>
      <c r="LE59" s="103"/>
      <c r="LF59" s="103"/>
      <c r="LG59" s="103"/>
      <c r="LH59" s="103"/>
      <c r="LI59" s="103"/>
      <c r="LJ59" s="103"/>
      <c r="LK59" s="103"/>
      <c r="LL59" s="103"/>
      <c r="LM59" s="103"/>
      <c r="LN59" s="103"/>
      <c r="LO59" s="103"/>
      <c r="LP59" s="103"/>
      <c r="LQ59" s="103"/>
      <c r="LR59" s="103"/>
      <c r="LS59" s="103"/>
      <c r="LT59" s="103"/>
      <c r="LU59" s="103"/>
      <c r="LV59" s="103"/>
      <c r="LW59" s="103"/>
      <c r="LX59" s="103"/>
      <c r="LY59" s="103"/>
      <c r="LZ59" s="103"/>
      <c r="MA59" s="103"/>
      <c r="MB59" s="103"/>
      <c r="MC59" s="103"/>
      <c r="MD59" s="103"/>
      <c r="ME59" s="103"/>
      <c r="MF59" s="103"/>
      <c r="MG59" s="103"/>
      <c r="MH59" s="103"/>
      <c r="MI59" s="103"/>
      <c r="MJ59" s="103"/>
      <c r="MK59" s="103"/>
      <c r="ML59" s="103"/>
      <c r="MM59" s="103"/>
      <c r="MN59" s="103"/>
      <c r="MO59" s="103"/>
      <c r="MP59" s="103"/>
      <c r="MQ59" s="103"/>
      <c r="MR59" s="103"/>
      <c r="MS59" s="103"/>
      <c r="MT59" s="103"/>
      <c r="MU59" s="103"/>
      <c r="MV59" s="103"/>
      <c r="MW59" s="103"/>
      <c r="MX59" s="103"/>
      <c r="MY59" s="103"/>
      <c r="MZ59" s="103"/>
      <c r="NA59" s="103"/>
      <c r="NB59" s="103"/>
      <c r="NC59" s="103"/>
      <c r="ND59" s="103"/>
      <c r="NE59" s="103"/>
      <c r="NF59" s="103"/>
      <c r="NG59" s="103"/>
      <c r="NH59" s="103"/>
      <c r="NI59" s="103"/>
      <c r="NJ59" s="103"/>
      <c r="NK59" s="103"/>
      <c r="NL59" s="103"/>
      <c r="NM59" s="103"/>
      <c r="NN59" s="103"/>
      <c r="NO59" s="103"/>
      <c r="NP59" s="103"/>
      <c r="NQ59" s="103"/>
      <c r="NR59" s="103"/>
      <c r="NS59" s="103"/>
      <c r="NT59" s="103"/>
      <c r="NU59" s="103"/>
      <c r="NV59" s="103"/>
      <c r="NW59" s="103"/>
      <c r="NX59" s="103"/>
      <c r="NY59" s="103"/>
      <c r="NZ59" s="103"/>
      <c r="OA59" s="103"/>
      <c r="OB59" s="103"/>
      <c r="OC59" s="103"/>
      <c r="OD59" s="103"/>
      <c r="OE59" s="103"/>
      <c r="OF59" s="103"/>
      <c r="OG59" s="103"/>
      <c r="OH59" s="103"/>
      <c r="OI59" s="103"/>
      <c r="OJ59" s="103"/>
      <c r="OK59" s="103"/>
      <c r="OL59" s="103"/>
      <c r="OM59" s="103"/>
      <c r="ON59" s="103"/>
      <c r="OO59" s="103"/>
      <c r="OP59" s="103"/>
      <c r="OQ59" s="103"/>
      <c r="OR59" s="103"/>
      <c r="OS59" s="103"/>
      <c r="OT59" s="103"/>
      <c r="OU59" s="103"/>
      <c r="OV59" s="103"/>
      <c r="OW59" s="103"/>
      <c r="OX59" s="103"/>
      <c r="OY59" s="103"/>
      <c r="OZ59" s="103"/>
      <c r="PA59" s="103"/>
      <c r="PB59" s="103"/>
      <c r="PC59" s="103"/>
      <c r="PD59" s="103"/>
      <c r="PE59" s="103"/>
      <c r="PF59" s="103"/>
      <c r="PG59" s="103"/>
      <c r="PH59" s="103"/>
      <c r="PI59" s="103"/>
      <c r="PJ59" s="103"/>
      <c r="PK59" s="103"/>
      <c r="PL59" s="103"/>
      <c r="PM59" s="103"/>
      <c r="PN59" s="103"/>
      <c r="PO59" s="103"/>
      <c r="PP59" s="103"/>
      <c r="PQ59" s="103"/>
      <c r="PR59" s="103"/>
      <c r="PS59" s="103"/>
      <c r="PT59" s="103"/>
      <c r="PU59" s="103"/>
      <c r="PV59" s="103"/>
      <c r="PW59" s="103"/>
      <c r="PX59" s="103"/>
      <c r="PY59" s="103"/>
      <c r="PZ59" s="103"/>
      <c r="QA59" s="103"/>
      <c r="QB59" s="103"/>
      <c r="QC59" s="103"/>
      <c r="QD59" s="103"/>
      <c r="QE59" s="103"/>
      <c r="QF59" s="103"/>
      <c r="QG59" s="103"/>
      <c r="QH59" s="103"/>
      <c r="QI59" s="103"/>
      <c r="QJ59" s="103"/>
      <c r="QK59" s="103"/>
      <c r="QL59" s="103"/>
      <c r="QM59" s="103"/>
      <c r="QN59" s="103"/>
      <c r="QO59" s="103"/>
      <c r="QP59" s="103"/>
      <c r="QQ59" s="103"/>
      <c r="QR59" s="103"/>
      <c r="QS59" s="103"/>
      <c r="QT59" s="103"/>
      <c r="QU59" s="103"/>
      <c r="QV59" s="103"/>
      <c r="QW59" s="103"/>
      <c r="QX59" s="103"/>
      <c r="QY59" s="103"/>
      <c r="QZ59" s="103"/>
      <c r="RA59" s="103"/>
      <c r="RB59" s="103"/>
      <c r="RC59" s="103"/>
      <c r="RD59" s="103"/>
      <c r="RE59" s="103"/>
      <c r="RF59" s="103"/>
      <c r="RG59" s="103"/>
      <c r="RH59" s="103"/>
      <c r="RI59" s="103"/>
      <c r="RJ59" s="103"/>
      <c r="RK59" s="103"/>
      <c r="RL59" s="103"/>
      <c r="RM59" s="103"/>
      <c r="RN59" s="103"/>
      <c r="RO59" s="103"/>
      <c r="RP59" s="103"/>
      <c r="RQ59" s="103"/>
      <c r="RR59" s="103"/>
      <c r="RS59" s="103"/>
      <c r="RT59" s="103"/>
      <c r="RU59" s="103"/>
    </row>
    <row r="60" spans="1:489" s="125" customFormat="1" ht="15" customHeight="1">
      <c r="A60" s="120"/>
      <c r="B60" s="88">
        <v>44</v>
      </c>
      <c r="C60" s="236">
        <v>44260</v>
      </c>
      <c r="D60" s="237"/>
      <c r="E60" s="126">
        <v>30508</v>
      </c>
      <c r="F60" s="242" t="s">
        <v>87</v>
      </c>
      <c r="G60" s="243"/>
      <c r="H60" s="243"/>
      <c r="I60" s="243"/>
      <c r="J60" s="243"/>
      <c r="K60" s="243"/>
      <c r="L60" s="243"/>
      <c r="M60" s="244"/>
      <c r="N60" s="221">
        <v>44256</v>
      </c>
      <c r="O60" s="221"/>
      <c r="P60" s="221"/>
      <c r="Q60" s="245" t="s">
        <v>88</v>
      </c>
      <c r="R60" s="246"/>
      <c r="S60" s="247"/>
      <c r="T60" s="248">
        <v>7317.09</v>
      </c>
      <c r="U60" s="249"/>
      <c r="V60" s="103"/>
      <c r="W60" s="103"/>
      <c r="X60" s="103"/>
      <c r="Y60" s="103"/>
      <c r="Z60" s="128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103"/>
      <c r="CJ60" s="103"/>
      <c r="CK60" s="103"/>
      <c r="CL60" s="103"/>
      <c r="CM60" s="103"/>
      <c r="CN60" s="103"/>
      <c r="CO60" s="103"/>
      <c r="CP60" s="103"/>
      <c r="CQ60" s="103"/>
      <c r="CR60" s="103"/>
      <c r="CS60" s="103"/>
      <c r="CT60" s="103"/>
      <c r="CU60" s="103"/>
      <c r="CV60" s="103"/>
      <c r="CW60" s="103"/>
      <c r="CX60" s="103"/>
      <c r="CY60" s="103"/>
      <c r="CZ60" s="103"/>
      <c r="DA60" s="103"/>
      <c r="DB60" s="103"/>
      <c r="DC60" s="103"/>
      <c r="DD60" s="103"/>
      <c r="DE60" s="103"/>
      <c r="DF60" s="103"/>
      <c r="DG60" s="103"/>
      <c r="DH60" s="103"/>
      <c r="DI60" s="103"/>
      <c r="DJ60" s="103"/>
      <c r="DK60" s="103"/>
      <c r="DL60" s="103"/>
      <c r="DM60" s="103"/>
      <c r="DN60" s="103"/>
      <c r="DO60" s="103"/>
      <c r="DP60" s="103"/>
      <c r="DQ60" s="103"/>
      <c r="DR60" s="103"/>
      <c r="DS60" s="103"/>
      <c r="DT60" s="103"/>
      <c r="DU60" s="103"/>
      <c r="DV60" s="103"/>
      <c r="DW60" s="103"/>
      <c r="DX60" s="103"/>
      <c r="DY60" s="103"/>
      <c r="DZ60" s="103"/>
      <c r="EA60" s="103"/>
      <c r="EB60" s="103"/>
      <c r="EC60" s="103"/>
      <c r="ED60" s="103"/>
      <c r="EE60" s="103"/>
      <c r="EF60" s="103"/>
      <c r="EG60" s="103"/>
      <c r="EH60" s="103"/>
      <c r="EI60" s="103"/>
      <c r="EJ60" s="103"/>
      <c r="EK60" s="103"/>
      <c r="EL60" s="103"/>
      <c r="EM60" s="103"/>
      <c r="EN60" s="103"/>
      <c r="EO60" s="103"/>
      <c r="EP60" s="103"/>
      <c r="EQ60" s="103"/>
      <c r="ER60" s="103"/>
      <c r="ES60" s="103"/>
      <c r="ET60" s="103"/>
      <c r="EU60" s="103"/>
      <c r="EV60" s="103"/>
      <c r="EW60" s="103"/>
      <c r="EX60" s="103"/>
      <c r="EY60" s="103"/>
      <c r="EZ60" s="103"/>
      <c r="FA60" s="103"/>
      <c r="FB60" s="103"/>
      <c r="FC60" s="103"/>
      <c r="FD60" s="103"/>
      <c r="FE60" s="103"/>
      <c r="FF60" s="103"/>
      <c r="FG60" s="103"/>
      <c r="FH60" s="103"/>
      <c r="FI60" s="103"/>
      <c r="FJ60" s="103"/>
      <c r="FK60" s="103"/>
      <c r="FL60" s="103"/>
      <c r="FM60" s="103"/>
      <c r="FN60" s="103"/>
      <c r="FO60" s="103"/>
      <c r="FP60" s="103"/>
      <c r="FQ60" s="103"/>
      <c r="FR60" s="103"/>
      <c r="FS60" s="103"/>
      <c r="FT60" s="103"/>
      <c r="FU60" s="103"/>
      <c r="FV60" s="103"/>
      <c r="FW60" s="103"/>
      <c r="FX60" s="103"/>
      <c r="FY60" s="103"/>
      <c r="FZ60" s="103"/>
      <c r="GA60" s="103"/>
      <c r="GB60" s="103"/>
      <c r="GC60" s="103"/>
      <c r="GD60" s="103"/>
      <c r="GE60" s="103"/>
      <c r="GF60" s="103"/>
      <c r="GG60" s="103"/>
      <c r="GH60" s="103"/>
      <c r="GI60" s="103"/>
      <c r="GJ60" s="103"/>
      <c r="GK60" s="103"/>
      <c r="GL60" s="103"/>
      <c r="GM60" s="103"/>
      <c r="GN60" s="103"/>
      <c r="GO60" s="103"/>
      <c r="GP60" s="103"/>
      <c r="GQ60" s="103"/>
      <c r="GR60" s="103"/>
      <c r="GS60" s="103"/>
      <c r="GT60" s="103"/>
      <c r="GU60" s="103"/>
      <c r="GV60" s="103"/>
      <c r="GW60" s="103"/>
      <c r="GX60" s="103"/>
      <c r="GY60" s="103"/>
      <c r="GZ60" s="103"/>
      <c r="HA60" s="103"/>
      <c r="HB60" s="103"/>
      <c r="HC60" s="103"/>
      <c r="HD60" s="103"/>
      <c r="HE60" s="103"/>
      <c r="HF60" s="103"/>
      <c r="HG60" s="103"/>
      <c r="HH60" s="103"/>
      <c r="HI60" s="103"/>
      <c r="HJ60" s="103"/>
      <c r="HK60" s="103"/>
      <c r="HL60" s="103"/>
      <c r="HM60" s="103"/>
      <c r="HN60" s="103"/>
      <c r="HO60" s="103"/>
      <c r="HP60" s="103"/>
      <c r="HQ60" s="103"/>
      <c r="HR60" s="103"/>
      <c r="HS60" s="103"/>
      <c r="HT60" s="103"/>
      <c r="HU60" s="103"/>
      <c r="HV60" s="103"/>
      <c r="HW60" s="103"/>
      <c r="HX60" s="103"/>
      <c r="HY60" s="103"/>
      <c r="HZ60" s="103"/>
      <c r="IA60" s="103"/>
      <c r="IB60" s="103"/>
      <c r="IC60" s="103"/>
      <c r="ID60" s="103"/>
      <c r="IE60" s="103"/>
      <c r="IF60" s="103"/>
      <c r="IG60" s="103"/>
      <c r="IH60" s="103"/>
      <c r="II60" s="103"/>
      <c r="IJ60" s="103"/>
      <c r="IK60" s="103"/>
      <c r="IL60" s="103"/>
      <c r="IM60" s="103"/>
      <c r="IN60" s="103"/>
      <c r="IO60" s="103"/>
      <c r="IP60" s="103"/>
      <c r="IQ60" s="103"/>
      <c r="IR60" s="103"/>
      <c r="IS60" s="103"/>
      <c r="IT60" s="103"/>
      <c r="IU60" s="103"/>
      <c r="IV60" s="103"/>
      <c r="IW60" s="103"/>
      <c r="IX60" s="103"/>
      <c r="IY60" s="103"/>
      <c r="IZ60" s="103"/>
      <c r="JA60" s="103"/>
      <c r="JB60" s="103"/>
      <c r="JC60" s="103"/>
      <c r="JD60" s="103"/>
      <c r="JE60" s="103"/>
      <c r="JF60" s="103"/>
      <c r="JG60" s="103"/>
      <c r="JH60" s="103"/>
      <c r="JI60" s="103"/>
      <c r="JJ60" s="103"/>
      <c r="JK60" s="103"/>
      <c r="JL60" s="103"/>
      <c r="JM60" s="103"/>
      <c r="JN60" s="103"/>
      <c r="JO60" s="103"/>
      <c r="JP60" s="103"/>
      <c r="JQ60" s="103"/>
      <c r="JR60" s="103"/>
      <c r="JS60" s="103"/>
      <c r="JT60" s="103"/>
      <c r="JU60" s="103"/>
      <c r="JV60" s="103"/>
      <c r="JW60" s="103"/>
      <c r="JX60" s="103"/>
      <c r="JY60" s="103"/>
      <c r="JZ60" s="103"/>
      <c r="KA60" s="103"/>
      <c r="KB60" s="103"/>
      <c r="KC60" s="103"/>
      <c r="KD60" s="103"/>
      <c r="KE60" s="103"/>
      <c r="KF60" s="103"/>
      <c r="KG60" s="103"/>
      <c r="KH60" s="103"/>
      <c r="KI60" s="103"/>
      <c r="KJ60" s="103"/>
      <c r="KK60" s="103"/>
      <c r="KL60" s="103"/>
      <c r="KM60" s="103"/>
      <c r="KN60" s="103"/>
      <c r="KO60" s="103"/>
      <c r="KP60" s="103"/>
      <c r="KQ60" s="103"/>
      <c r="KR60" s="103"/>
      <c r="KS60" s="103"/>
      <c r="KT60" s="103"/>
      <c r="KU60" s="103"/>
      <c r="KV60" s="103"/>
      <c r="KW60" s="103"/>
      <c r="KX60" s="103"/>
      <c r="KY60" s="103"/>
      <c r="KZ60" s="103"/>
      <c r="LA60" s="103"/>
      <c r="LB60" s="103"/>
      <c r="LC60" s="103"/>
      <c r="LD60" s="103"/>
      <c r="LE60" s="103"/>
      <c r="LF60" s="103"/>
      <c r="LG60" s="103"/>
      <c r="LH60" s="103"/>
      <c r="LI60" s="103"/>
      <c r="LJ60" s="103"/>
      <c r="LK60" s="103"/>
      <c r="LL60" s="103"/>
      <c r="LM60" s="103"/>
      <c r="LN60" s="103"/>
      <c r="LO60" s="103"/>
      <c r="LP60" s="103"/>
      <c r="LQ60" s="103"/>
      <c r="LR60" s="103"/>
      <c r="LS60" s="103"/>
      <c r="LT60" s="103"/>
      <c r="LU60" s="103"/>
      <c r="LV60" s="103"/>
      <c r="LW60" s="103"/>
      <c r="LX60" s="103"/>
      <c r="LY60" s="103"/>
      <c r="LZ60" s="103"/>
      <c r="MA60" s="103"/>
      <c r="MB60" s="103"/>
      <c r="MC60" s="103"/>
      <c r="MD60" s="103"/>
      <c r="ME60" s="103"/>
      <c r="MF60" s="103"/>
      <c r="MG60" s="103"/>
      <c r="MH60" s="103"/>
      <c r="MI60" s="103"/>
      <c r="MJ60" s="103"/>
      <c r="MK60" s="103"/>
      <c r="ML60" s="103"/>
      <c r="MM60" s="103"/>
      <c r="MN60" s="103"/>
      <c r="MO60" s="103"/>
      <c r="MP60" s="103"/>
      <c r="MQ60" s="103"/>
      <c r="MR60" s="103"/>
      <c r="MS60" s="103"/>
      <c r="MT60" s="103"/>
      <c r="MU60" s="103"/>
      <c r="MV60" s="103"/>
      <c r="MW60" s="103"/>
      <c r="MX60" s="103"/>
      <c r="MY60" s="103"/>
      <c r="MZ60" s="103"/>
      <c r="NA60" s="103"/>
      <c r="NB60" s="103"/>
      <c r="NC60" s="103"/>
      <c r="ND60" s="103"/>
      <c r="NE60" s="103"/>
      <c r="NF60" s="103"/>
      <c r="NG60" s="103"/>
      <c r="NH60" s="103"/>
      <c r="NI60" s="103"/>
      <c r="NJ60" s="103"/>
      <c r="NK60" s="103"/>
      <c r="NL60" s="103"/>
      <c r="NM60" s="103"/>
      <c r="NN60" s="103"/>
      <c r="NO60" s="103"/>
      <c r="NP60" s="103"/>
      <c r="NQ60" s="103"/>
      <c r="NR60" s="103"/>
      <c r="NS60" s="103"/>
      <c r="NT60" s="103"/>
      <c r="NU60" s="103"/>
      <c r="NV60" s="103"/>
      <c r="NW60" s="103"/>
      <c r="NX60" s="103"/>
      <c r="NY60" s="103"/>
      <c r="NZ60" s="103"/>
      <c r="OA60" s="103"/>
      <c r="OB60" s="103"/>
      <c r="OC60" s="103"/>
      <c r="OD60" s="103"/>
      <c r="OE60" s="103"/>
      <c r="OF60" s="103"/>
      <c r="OG60" s="103"/>
      <c r="OH60" s="103"/>
      <c r="OI60" s="103"/>
      <c r="OJ60" s="103"/>
      <c r="OK60" s="103"/>
      <c r="OL60" s="103"/>
      <c r="OM60" s="103"/>
      <c r="ON60" s="103"/>
      <c r="OO60" s="103"/>
      <c r="OP60" s="103"/>
      <c r="OQ60" s="103"/>
      <c r="OR60" s="103"/>
      <c r="OS60" s="103"/>
      <c r="OT60" s="103"/>
      <c r="OU60" s="103"/>
      <c r="OV60" s="103"/>
      <c r="OW60" s="103"/>
      <c r="OX60" s="103"/>
      <c r="OY60" s="103"/>
      <c r="OZ60" s="103"/>
      <c r="PA60" s="103"/>
      <c r="PB60" s="103"/>
      <c r="PC60" s="103"/>
      <c r="PD60" s="103"/>
      <c r="PE60" s="103"/>
      <c r="PF60" s="103"/>
      <c r="PG60" s="103"/>
      <c r="PH60" s="103"/>
      <c r="PI60" s="103"/>
      <c r="PJ60" s="103"/>
      <c r="PK60" s="103"/>
      <c r="PL60" s="103"/>
      <c r="PM60" s="103"/>
      <c r="PN60" s="103"/>
      <c r="PO60" s="103"/>
      <c r="PP60" s="103"/>
      <c r="PQ60" s="103"/>
      <c r="PR60" s="103"/>
      <c r="PS60" s="103"/>
      <c r="PT60" s="103"/>
      <c r="PU60" s="103"/>
      <c r="PV60" s="103"/>
      <c r="PW60" s="103"/>
      <c r="PX60" s="103"/>
      <c r="PY60" s="103"/>
      <c r="PZ60" s="103"/>
      <c r="QA60" s="103"/>
      <c r="QB60" s="103"/>
      <c r="QC60" s="103"/>
      <c r="QD60" s="103"/>
      <c r="QE60" s="103"/>
      <c r="QF60" s="103"/>
      <c r="QG60" s="103"/>
      <c r="QH60" s="103"/>
      <c r="QI60" s="103"/>
      <c r="QJ60" s="103"/>
      <c r="QK60" s="103"/>
      <c r="QL60" s="103"/>
      <c r="QM60" s="103"/>
      <c r="QN60" s="103"/>
      <c r="QO60" s="103"/>
      <c r="QP60" s="103"/>
      <c r="QQ60" s="103"/>
      <c r="QR60" s="103"/>
      <c r="QS60" s="103"/>
      <c r="QT60" s="103"/>
      <c r="QU60" s="103"/>
      <c r="QV60" s="103"/>
      <c r="QW60" s="103"/>
      <c r="QX60" s="103"/>
      <c r="QY60" s="103"/>
      <c r="QZ60" s="103"/>
      <c r="RA60" s="103"/>
      <c r="RB60" s="103"/>
      <c r="RC60" s="103"/>
      <c r="RD60" s="103"/>
      <c r="RE60" s="103"/>
      <c r="RF60" s="103"/>
      <c r="RG60" s="103"/>
      <c r="RH60" s="103"/>
      <c r="RI60" s="103"/>
      <c r="RJ60" s="103"/>
      <c r="RK60" s="103"/>
      <c r="RL60" s="103"/>
      <c r="RM60" s="103"/>
      <c r="RN60" s="103"/>
      <c r="RO60" s="103"/>
      <c r="RP60" s="103"/>
      <c r="RQ60" s="103"/>
      <c r="RR60" s="103"/>
      <c r="RS60" s="103"/>
      <c r="RT60" s="103"/>
      <c r="RU60" s="103"/>
    </row>
    <row r="61" spans="1:489" s="125" customFormat="1" ht="15" customHeight="1">
      <c r="A61" s="120"/>
      <c r="B61" s="88">
        <v>45</v>
      </c>
      <c r="C61" s="236">
        <v>44263</v>
      </c>
      <c r="D61" s="237"/>
      <c r="E61" s="126">
        <v>30801</v>
      </c>
      <c r="F61" s="235" t="s">
        <v>89</v>
      </c>
      <c r="G61" s="235"/>
      <c r="H61" s="235"/>
      <c r="I61" s="235"/>
      <c r="J61" s="235"/>
      <c r="K61" s="235"/>
      <c r="L61" s="235"/>
      <c r="M61" s="235"/>
      <c r="N61" s="221">
        <v>44252</v>
      </c>
      <c r="O61" s="221"/>
      <c r="P61" s="221"/>
      <c r="Q61" s="233" t="s">
        <v>88</v>
      </c>
      <c r="R61" s="233"/>
      <c r="S61" s="233"/>
      <c r="T61" s="240">
        <v>60</v>
      </c>
      <c r="U61" s="240"/>
      <c r="V61" s="103"/>
      <c r="W61" s="103"/>
      <c r="X61" s="103"/>
      <c r="Y61" s="103"/>
      <c r="Z61" s="128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3"/>
      <c r="CB61" s="103"/>
      <c r="CC61" s="103"/>
      <c r="CD61" s="103"/>
      <c r="CE61" s="103"/>
      <c r="CF61" s="103"/>
      <c r="CG61" s="103"/>
      <c r="CH61" s="103"/>
      <c r="CI61" s="103"/>
      <c r="CJ61" s="103"/>
      <c r="CK61" s="103"/>
      <c r="CL61" s="103"/>
      <c r="CM61" s="103"/>
      <c r="CN61" s="103"/>
      <c r="CO61" s="103"/>
      <c r="CP61" s="103"/>
      <c r="CQ61" s="103"/>
      <c r="CR61" s="103"/>
      <c r="CS61" s="103"/>
      <c r="CT61" s="103"/>
      <c r="CU61" s="103"/>
      <c r="CV61" s="103"/>
      <c r="CW61" s="103"/>
      <c r="CX61" s="103"/>
      <c r="CY61" s="103"/>
      <c r="CZ61" s="103"/>
      <c r="DA61" s="103"/>
      <c r="DB61" s="103"/>
      <c r="DC61" s="103"/>
      <c r="DD61" s="103"/>
      <c r="DE61" s="103"/>
      <c r="DF61" s="103"/>
      <c r="DG61" s="103"/>
      <c r="DH61" s="103"/>
      <c r="DI61" s="103"/>
      <c r="DJ61" s="103"/>
      <c r="DK61" s="103"/>
      <c r="DL61" s="103"/>
      <c r="DM61" s="103"/>
      <c r="DN61" s="103"/>
      <c r="DO61" s="103"/>
      <c r="DP61" s="103"/>
      <c r="DQ61" s="103"/>
      <c r="DR61" s="103"/>
      <c r="DS61" s="103"/>
      <c r="DT61" s="103"/>
      <c r="DU61" s="103"/>
      <c r="DV61" s="103"/>
      <c r="DW61" s="103"/>
      <c r="DX61" s="103"/>
      <c r="DY61" s="103"/>
      <c r="DZ61" s="103"/>
      <c r="EA61" s="103"/>
      <c r="EB61" s="103"/>
      <c r="EC61" s="103"/>
      <c r="ED61" s="103"/>
      <c r="EE61" s="103"/>
      <c r="EF61" s="103"/>
      <c r="EG61" s="103"/>
      <c r="EH61" s="103"/>
      <c r="EI61" s="103"/>
      <c r="EJ61" s="103"/>
      <c r="EK61" s="103"/>
      <c r="EL61" s="103"/>
      <c r="EM61" s="103"/>
      <c r="EN61" s="103"/>
      <c r="EO61" s="103"/>
      <c r="EP61" s="103"/>
      <c r="EQ61" s="103"/>
      <c r="ER61" s="103"/>
      <c r="ES61" s="103"/>
      <c r="ET61" s="103"/>
      <c r="EU61" s="103"/>
      <c r="EV61" s="103"/>
      <c r="EW61" s="103"/>
      <c r="EX61" s="103"/>
      <c r="EY61" s="103"/>
      <c r="EZ61" s="103"/>
      <c r="FA61" s="103"/>
      <c r="FB61" s="103"/>
      <c r="FC61" s="103"/>
      <c r="FD61" s="103"/>
      <c r="FE61" s="103"/>
      <c r="FF61" s="103"/>
      <c r="FG61" s="103"/>
      <c r="FH61" s="103"/>
      <c r="FI61" s="103"/>
      <c r="FJ61" s="103"/>
      <c r="FK61" s="103"/>
      <c r="FL61" s="103"/>
      <c r="FM61" s="103"/>
      <c r="FN61" s="103"/>
      <c r="FO61" s="103"/>
      <c r="FP61" s="103"/>
      <c r="FQ61" s="103"/>
      <c r="FR61" s="103"/>
      <c r="FS61" s="103"/>
      <c r="FT61" s="103"/>
      <c r="FU61" s="103"/>
      <c r="FV61" s="103"/>
      <c r="FW61" s="103"/>
      <c r="FX61" s="103"/>
      <c r="FY61" s="103"/>
      <c r="FZ61" s="103"/>
      <c r="GA61" s="103"/>
      <c r="GB61" s="103"/>
      <c r="GC61" s="103"/>
      <c r="GD61" s="103"/>
      <c r="GE61" s="103"/>
      <c r="GF61" s="103"/>
      <c r="GG61" s="103"/>
      <c r="GH61" s="103"/>
      <c r="GI61" s="103"/>
      <c r="GJ61" s="103"/>
      <c r="GK61" s="103"/>
      <c r="GL61" s="103"/>
      <c r="GM61" s="103"/>
      <c r="GN61" s="103"/>
      <c r="GO61" s="103"/>
      <c r="GP61" s="103"/>
      <c r="GQ61" s="103"/>
      <c r="GR61" s="103"/>
      <c r="GS61" s="103"/>
      <c r="GT61" s="103"/>
      <c r="GU61" s="103"/>
      <c r="GV61" s="103"/>
      <c r="GW61" s="103"/>
      <c r="GX61" s="103"/>
      <c r="GY61" s="103"/>
      <c r="GZ61" s="103"/>
      <c r="HA61" s="103"/>
      <c r="HB61" s="103"/>
      <c r="HC61" s="103"/>
      <c r="HD61" s="103"/>
      <c r="HE61" s="103"/>
      <c r="HF61" s="103"/>
      <c r="HG61" s="103"/>
      <c r="HH61" s="103"/>
      <c r="HI61" s="103"/>
      <c r="HJ61" s="103"/>
      <c r="HK61" s="103"/>
      <c r="HL61" s="103"/>
      <c r="HM61" s="103"/>
      <c r="HN61" s="103"/>
      <c r="HO61" s="103"/>
      <c r="HP61" s="103"/>
      <c r="HQ61" s="103"/>
      <c r="HR61" s="103"/>
      <c r="HS61" s="103"/>
      <c r="HT61" s="103"/>
      <c r="HU61" s="103"/>
      <c r="HV61" s="103"/>
      <c r="HW61" s="103"/>
      <c r="HX61" s="103"/>
      <c r="HY61" s="103"/>
      <c r="HZ61" s="103"/>
      <c r="IA61" s="103"/>
      <c r="IB61" s="103"/>
      <c r="IC61" s="103"/>
      <c r="ID61" s="103"/>
      <c r="IE61" s="103"/>
      <c r="IF61" s="103"/>
      <c r="IG61" s="103"/>
      <c r="IH61" s="103"/>
      <c r="II61" s="103"/>
      <c r="IJ61" s="103"/>
      <c r="IK61" s="103"/>
      <c r="IL61" s="103"/>
      <c r="IM61" s="103"/>
      <c r="IN61" s="103"/>
      <c r="IO61" s="103"/>
      <c r="IP61" s="103"/>
      <c r="IQ61" s="103"/>
      <c r="IR61" s="103"/>
      <c r="IS61" s="103"/>
      <c r="IT61" s="103"/>
      <c r="IU61" s="103"/>
      <c r="IV61" s="103"/>
      <c r="IW61" s="103"/>
      <c r="IX61" s="103"/>
      <c r="IY61" s="103"/>
      <c r="IZ61" s="103"/>
      <c r="JA61" s="103"/>
      <c r="JB61" s="103"/>
      <c r="JC61" s="103"/>
      <c r="JD61" s="103"/>
      <c r="JE61" s="103"/>
      <c r="JF61" s="103"/>
      <c r="JG61" s="103"/>
      <c r="JH61" s="103"/>
      <c r="JI61" s="103"/>
      <c r="JJ61" s="103"/>
      <c r="JK61" s="103"/>
      <c r="JL61" s="103"/>
      <c r="JM61" s="103"/>
      <c r="JN61" s="103"/>
      <c r="JO61" s="103"/>
      <c r="JP61" s="103"/>
      <c r="JQ61" s="103"/>
      <c r="JR61" s="103"/>
      <c r="JS61" s="103"/>
      <c r="JT61" s="103"/>
      <c r="JU61" s="103"/>
      <c r="JV61" s="103"/>
      <c r="JW61" s="103"/>
      <c r="JX61" s="103"/>
      <c r="JY61" s="103"/>
      <c r="JZ61" s="103"/>
      <c r="KA61" s="103"/>
      <c r="KB61" s="103"/>
      <c r="KC61" s="103"/>
      <c r="KD61" s="103"/>
      <c r="KE61" s="103"/>
      <c r="KF61" s="103"/>
      <c r="KG61" s="103"/>
      <c r="KH61" s="103"/>
      <c r="KI61" s="103"/>
      <c r="KJ61" s="103"/>
      <c r="KK61" s="103"/>
      <c r="KL61" s="103"/>
      <c r="KM61" s="103"/>
      <c r="KN61" s="103"/>
      <c r="KO61" s="103"/>
      <c r="KP61" s="103"/>
      <c r="KQ61" s="103"/>
      <c r="KR61" s="103"/>
      <c r="KS61" s="103"/>
      <c r="KT61" s="103"/>
      <c r="KU61" s="103"/>
      <c r="KV61" s="103"/>
      <c r="KW61" s="103"/>
      <c r="KX61" s="103"/>
      <c r="KY61" s="103"/>
      <c r="KZ61" s="103"/>
      <c r="LA61" s="103"/>
      <c r="LB61" s="103"/>
      <c r="LC61" s="103"/>
      <c r="LD61" s="103"/>
      <c r="LE61" s="103"/>
      <c r="LF61" s="103"/>
      <c r="LG61" s="103"/>
      <c r="LH61" s="103"/>
      <c r="LI61" s="103"/>
      <c r="LJ61" s="103"/>
      <c r="LK61" s="103"/>
      <c r="LL61" s="103"/>
      <c r="LM61" s="103"/>
      <c r="LN61" s="103"/>
      <c r="LO61" s="103"/>
      <c r="LP61" s="103"/>
      <c r="LQ61" s="103"/>
      <c r="LR61" s="103"/>
      <c r="LS61" s="103"/>
      <c r="LT61" s="103"/>
      <c r="LU61" s="103"/>
      <c r="LV61" s="103"/>
      <c r="LW61" s="103"/>
      <c r="LX61" s="103"/>
      <c r="LY61" s="103"/>
      <c r="LZ61" s="103"/>
      <c r="MA61" s="103"/>
      <c r="MB61" s="103"/>
      <c r="MC61" s="103"/>
      <c r="MD61" s="103"/>
      <c r="ME61" s="103"/>
      <c r="MF61" s="103"/>
      <c r="MG61" s="103"/>
      <c r="MH61" s="103"/>
      <c r="MI61" s="103"/>
      <c r="MJ61" s="103"/>
      <c r="MK61" s="103"/>
      <c r="ML61" s="103"/>
      <c r="MM61" s="103"/>
      <c r="MN61" s="103"/>
      <c r="MO61" s="103"/>
      <c r="MP61" s="103"/>
      <c r="MQ61" s="103"/>
      <c r="MR61" s="103"/>
      <c r="MS61" s="103"/>
      <c r="MT61" s="103"/>
      <c r="MU61" s="103"/>
      <c r="MV61" s="103"/>
      <c r="MW61" s="103"/>
      <c r="MX61" s="103"/>
      <c r="MY61" s="103"/>
      <c r="MZ61" s="103"/>
      <c r="NA61" s="103"/>
      <c r="NB61" s="103"/>
      <c r="NC61" s="103"/>
      <c r="ND61" s="103"/>
      <c r="NE61" s="103"/>
      <c r="NF61" s="103"/>
      <c r="NG61" s="103"/>
      <c r="NH61" s="103"/>
      <c r="NI61" s="103"/>
      <c r="NJ61" s="103"/>
      <c r="NK61" s="103"/>
      <c r="NL61" s="103"/>
      <c r="NM61" s="103"/>
      <c r="NN61" s="103"/>
      <c r="NO61" s="103"/>
      <c r="NP61" s="103"/>
      <c r="NQ61" s="103"/>
      <c r="NR61" s="103"/>
      <c r="NS61" s="103"/>
      <c r="NT61" s="103"/>
      <c r="NU61" s="103"/>
      <c r="NV61" s="103"/>
      <c r="NW61" s="103"/>
      <c r="NX61" s="103"/>
      <c r="NY61" s="103"/>
      <c r="NZ61" s="103"/>
      <c r="OA61" s="103"/>
      <c r="OB61" s="103"/>
      <c r="OC61" s="103"/>
      <c r="OD61" s="103"/>
      <c r="OE61" s="103"/>
      <c r="OF61" s="103"/>
      <c r="OG61" s="103"/>
      <c r="OH61" s="103"/>
      <c r="OI61" s="103"/>
      <c r="OJ61" s="103"/>
      <c r="OK61" s="103"/>
      <c r="OL61" s="103"/>
      <c r="OM61" s="103"/>
      <c r="ON61" s="103"/>
      <c r="OO61" s="103"/>
      <c r="OP61" s="103"/>
      <c r="OQ61" s="103"/>
      <c r="OR61" s="103"/>
      <c r="OS61" s="103"/>
      <c r="OT61" s="103"/>
      <c r="OU61" s="103"/>
      <c r="OV61" s="103"/>
      <c r="OW61" s="103"/>
      <c r="OX61" s="103"/>
      <c r="OY61" s="103"/>
      <c r="OZ61" s="103"/>
      <c r="PA61" s="103"/>
      <c r="PB61" s="103"/>
      <c r="PC61" s="103"/>
      <c r="PD61" s="103"/>
      <c r="PE61" s="103"/>
      <c r="PF61" s="103"/>
      <c r="PG61" s="103"/>
      <c r="PH61" s="103"/>
      <c r="PI61" s="103"/>
      <c r="PJ61" s="103"/>
      <c r="PK61" s="103"/>
      <c r="PL61" s="103"/>
      <c r="PM61" s="103"/>
      <c r="PN61" s="103"/>
      <c r="PO61" s="103"/>
      <c r="PP61" s="103"/>
      <c r="PQ61" s="103"/>
      <c r="PR61" s="103"/>
      <c r="PS61" s="103"/>
      <c r="PT61" s="103"/>
      <c r="PU61" s="103"/>
      <c r="PV61" s="103"/>
      <c r="PW61" s="103"/>
      <c r="PX61" s="103"/>
      <c r="PY61" s="103"/>
      <c r="PZ61" s="103"/>
      <c r="QA61" s="103"/>
      <c r="QB61" s="103"/>
      <c r="QC61" s="103"/>
      <c r="QD61" s="103"/>
      <c r="QE61" s="103"/>
      <c r="QF61" s="103"/>
      <c r="QG61" s="103"/>
      <c r="QH61" s="103"/>
      <c r="QI61" s="103"/>
      <c r="QJ61" s="103"/>
      <c r="QK61" s="103"/>
      <c r="QL61" s="103"/>
      <c r="QM61" s="103"/>
      <c r="QN61" s="103"/>
      <c r="QO61" s="103"/>
      <c r="QP61" s="103"/>
      <c r="QQ61" s="103"/>
      <c r="QR61" s="103"/>
      <c r="QS61" s="103"/>
      <c r="QT61" s="103"/>
      <c r="QU61" s="103"/>
      <c r="QV61" s="103"/>
      <c r="QW61" s="103"/>
      <c r="QX61" s="103"/>
      <c r="QY61" s="103"/>
      <c r="QZ61" s="103"/>
      <c r="RA61" s="103"/>
      <c r="RB61" s="103"/>
      <c r="RC61" s="103"/>
      <c r="RD61" s="103"/>
      <c r="RE61" s="103"/>
      <c r="RF61" s="103"/>
      <c r="RG61" s="103"/>
      <c r="RH61" s="103"/>
      <c r="RI61" s="103"/>
      <c r="RJ61" s="103"/>
      <c r="RK61" s="103"/>
      <c r="RL61" s="103"/>
      <c r="RM61" s="103"/>
      <c r="RN61" s="103"/>
      <c r="RO61" s="103"/>
      <c r="RP61" s="103"/>
      <c r="RQ61" s="103"/>
      <c r="RR61" s="103"/>
      <c r="RS61" s="103"/>
      <c r="RT61" s="103"/>
      <c r="RU61" s="103"/>
    </row>
    <row r="62" spans="1:489" s="125" customFormat="1" ht="15" customHeight="1">
      <c r="A62" s="120"/>
      <c r="B62" s="88">
        <v>46</v>
      </c>
      <c r="C62" s="217">
        <v>44263</v>
      </c>
      <c r="D62" s="226"/>
      <c r="E62" s="126">
        <v>30802</v>
      </c>
      <c r="F62" s="235" t="s">
        <v>90</v>
      </c>
      <c r="G62" s="235"/>
      <c r="H62" s="235"/>
      <c r="I62" s="235"/>
      <c r="J62" s="235"/>
      <c r="K62" s="235"/>
      <c r="L62" s="235"/>
      <c r="M62" s="235"/>
      <c r="N62" s="221">
        <v>44258</v>
      </c>
      <c r="O62" s="221"/>
      <c r="P62" s="221"/>
      <c r="Q62" s="233" t="s">
        <v>91</v>
      </c>
      <c r="R62" s="233"/>
      <c r="S62" s="233"/>
      <c r="T62" s="234">
        <v>50000</v>
      </c>
      <c r="U62" s="240"/>
      <c r="V62" s="103"/>
      <c r="W62" s="103"/>
      <c r="X62" s="103"/>
      <c r="Y62" s="103"/>
      <c r="Z62" s="128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103"/>
      <c r="CJ62" s="103"/>
      <c r="CK62" s="103"/>
      <c r="CL62" s="103"/>
      <c r="CM62" s="103"/>
      <c r="CN62" s="103"/>
      <c r="CO62" s="103"/>
      <c r="CP62" s="103"/>
      <c r="CQ62" s="103"/>
      <c r="CR62" s="103"/>
      <c r="CS62" s="103"/>
      <c r="CT62" s="103"/>
      <c r="CU62" s="103"/>
      <c r="CV62" s="103"/>
      <c r="CW62" s="103"/>
      <c r="CX62" s="103"/>
      <c r="CY62" s="103"/>
      <c r="CZ62" s="103"/>
      <c r="DA62" s="103"/>
      <c r="DB62" s="103"/>
      <c r="DC62" s="103"/>
      <c r="DD62" s="103"/>
      <c r="DE62" s="103"/>
      <c r="DF62" s="103"/>
      <c r="DG62" s="103"/>
      <c r="DH62" s="103"/>
      <c r="DI62" s="103"/>
      <c r="DJ62" s="103"/>
      <c r="DK62" s="103"/>
      <c r="DL62" s="103"/>
      <c r="DM62" s="103"/>
      <c r="DN62" s="103"/>
      <c r="DO62" s="103"/>
      <c r="DP62" s="103"/>
      <c r="DQ62" s="103"/>
      <c r="DR62" s="103"/>
      <c r="DS62" s="103"/>
      <c r="DT62" s="103"/>
      <c r="DU62" s="103"/>
      <c r="DV62" s="103"/>
      <c r="DW62" s="103"/>
      <c r="DX62" s="103"/>
      <c r="DY62" s="103"/>
      <c r="DZ62" s="103"/>
      <c r="EA62" s="103"/>
      <c r="EB62" s="103"/>
      <c r="EC62" s="103"/>
      <c r="ED62" s="103"/>
      <c r="EE62" s="103"/>
      <c r="EF62" s="103"/>
      <c r="EG62" s="103"/>
      <c r="EH62" s="103"/>
      <c r="EI62" s="103"/>
      <c r="EJ62" s="103"/>
      <c r="EK62" s="103"/>
      <c r="EL62" s="103"/>
      <c r="EM62" s="103"/>
      <c r="EN62" s="103"/>
      <c r="EO62" s="103"/>
      <c r="EP62" s="103"/>
      <c r="EQ62" s="103"/>
      <c r="ER62" s="103"/>
      <c r="ES62" s="103"/>
      <c r="ET62" s="103"/>
      <c r="EU62" s="103"/>
      <c r="EV62" s="103"/>
      <c r="EW62" s="103"/>
      <c r="EX62" s="103"/>
      <c r="EY62" s="103"/>
      <c r="EZ62" s="103"/>
      <c r="FA62" s="103"/>
      <c r="FB62" s="103"/>
      <c r="FC62" s="103"/>
      <c r="FD62" s="103"/>
      <c r="FE62" s="103"/>
      <c r="FF62" s="103"/>
      <c r="FG62" s="103"/>
      <c r="FH62" s="103"/>
      <c r="FI62" s="103"/>
      <c r="FJ62" s="103"/>
      <c r="FK62" s="103"/>
      <c r="FL62" s="103"/>
      <c r="FM62" s="103"/>
      <c r="FN62" s="103"/>
      <c r="FO62" s="103"/>
      <c r="FP62" s="103"/>
      <c r="FQ62" s="103"/>
      <c r="FR62" s="103"/>
      <c r="FS62" s="103"/>
      <c r="FT62" s="103"/>
      <c r="FU62" s="103"/>
      <c r="FV62" s="103"/>
      <c r="FW62" s="103"/>
      <c r="FX62" s="103"/>
      <c r="FY62" s="103"/>
      <c r="FZ62" s="103"/>
      <c r="GA62" s="103"/>
      <c r="GB62" s="103"/>
      <c r="GC62" s="103"/>
      <c r="GD62" s="103"/>
      <c r="GE62" s="103"/>
      <c r="GF62" s="103"/>
      <c r="GG62" s="103"/>
      <c r="GH62" s="103"/>
      <c r="GI62" s="103"/>
      <c r="GJ62" s="103"/>
      <c r="GK62" s="103"/>
      <c r="GL62" s="103"/>
      <c r="GM62" s="103"/>
      <c r="GN62" s="103"/>
      <c r="GO62" s="103"/>
      <c r="GP62" s="103"/>
      <c r="GQ62" s="103"/>
      <c r="GR62" s="103"/>
      <c r="GS62" s="103"/>
      <c r="GT62" s="103"/>
      <c r="GU62" s="103"/>
      <c r="GV62" s="103"/>
      <c r="GW62" s="103"/>
      <c r="GX62" s="103"/>
      <c r="GY62" s="103"/>
      <c r="GZ62" s="103"/>
      <c r="HA62" s="103"/>
      <c r="HB62" s="103"/>
      <c r="HC62" s="103"/>
      <c r="HD62" s="103"/>
      <c r="HE62" s="103"/>
      <c r="HF62" s="103"/>
      <c r="HG62" s="103"/>
      <c r="HH62" s="103"/>
      <c r="HI62" s="103"/>
      <c r="HJ62" s="103"/>
      <c r="HK62" s="103"/>
      <c r="HL62" s="103"/>
      <c r="HM62" s="103"/>
      <c r="HN62" s="103"/>
      <c r="HO62" s="103"/>
      <c r="HP62" s="103"/>
      <c r="HQ62" s="103"/>
      <c r="HR62" s="103"/>
      <c r="HS62" s="103"/>
      <c r="HT62" s="103"/>
      <c r="HU62" s="103"/>
      <c r="HV62" s="103"/>
      <c r="HW62" s="103"/>
      <c r="HX62" s="103"/>
      <c r="HY62" s="103"/>
      <c r="HZ62" s="103"/>
      <c r="IA62" s="103"/>
      <c r="IB62" s="103"/>
      <c r="IC62" s="103"/>
      <c r="ID62" s="103"/>
      <c r="IE62" s="103"/>
      <c r="IF62" s="103"/>
      <c r="IG62" s="103"/>
      <c r="IH62" s="103"/>
      <c r="II62" s="103"/>
      <c r="IJ62" s="103"/>
      <c r="IK62" s="103"/>
      <c r="IL62" s="103"/>
      <c r="IM62" s="103"/>
      <c r="IN62" s="103"/>
      <c r="IO62" s="103"/>
      <c r="IP62" s="103"/>
      <c r="IQ62" s="103"/>
      <c r="IR62" s="103"/>
      <c r="IS62" s="103"/>
      <c r="IT62" s="103"/>
      <c r="IU62" s="103"/>
      <c r="IV62" s="103"/>
      <c r="IW62" s="103"/>
      <c r="IX62" s="103"/>
      <c r="IY62" s="103"/>
      <c r="IZ62" s="103"/>
      <c r="JA62" s="103"/>
      <c r="JB62" s="103"/>
      <c r="JC62" s="103"/>
      <c r="JD62" s="103"/>
      <c r="JE62" s="103"/>
      <c r="JF62" s="103"/>
      <c r="JG62" s="103"/>
      <c r="JH62" s="103"/>
      <c r="JI62" s="103"/>
      <c r="JJ62" s="103"/>
      <c r="JK62" s="103"/>
      <c r="JL62" s="103"/>
      <c r="JM62" s="103"/>
      <c r="JN62" s="103"/>
      <c r="JO62" s="103"/>
      <c r="JP62" s="103"/>
      <c r="JQ62" s="103"/>
      <c r="JR62" s="103"/>
      <c r="JS62" s="103"/>
      <c r="JT62" s="103"/>
      <c r="JU62" s="103"/>
      <c r="JV62" s="103"/>
      <c r="JW62" s="103"/>
      <c r="JX62" s="103"/>
      <c r="JY62" s="103"/>
      <c r="JZ62" s="103"/>
      <c r="KA62" s="103"/>
      <c r="KB62" s="103"/>
      <c r="KC62" s="103"/>
      <c r="KD62" s="103"/>
      <c r="KE62" s="103"/>
      <c r="KF62" s="103"/>
      <c r="KG62" s="103"/>
      <c r="KH62" s="103"/>
      <c r="KI62" s="103"/>
      <c r="KJ62" s="103"/>
      <c r="KK62" s="103"/>
      <c r="KL62" s="103"/>
      <c r="KM62" s="103"/>
      <c r="KN62" s="103"/>
      <c r="KO62" s="103"/>
      <c r="KP62" s="103"/>
      <c r="KQ62" s="103"/>
      <c r="KR62" s="103"/>
      <c r="KS62" s="103"/>
      <c r="KT62" s="103"/>
      <c r="KU62" s="103"/>
      <c r="KV62" s="103"/>
      <c r="KW62" s="103"/>
      <c r="KX62" s="103"/>
      <c r="KY62" s="103"/>
      <c r="KZ62" s="103"/>
      <c r="LA62" s="103"/>
      <c r="LB62" s="103"/>
      <c r="LC62" s="103"/>
      <c r="LD62" s="103"/>
      <c r="LE62" s="103"/>
      <c r="LF62" s="103"/>
      <c r="LG62" s="103"/>
      <c r="LH62" s="103"/>
      <c r="LI62" s="103"/>
      <c r="LJ62" s="103"/>
      <c r="LK62" s="103"/>
      <c r="LL62" s="103"/>
      <c r="LM62" s="103"/>
      <c r="LN62" s="103"/>
      <c r="LO62" s="103"/>
      <c r="LP62" s="103"/>
      <c r="LQ62" s="103"/>
      <c r="LR62" s="103"/>
      <c r="LS62" s="103"/>
      <c r="LT62" s="103"/>
      <c r="LU62" s="103"/>
      <c r="LV62" s="103"/>
      <c r="LW62" s="103"/>
      <c r="LX62" s="103"/>
      <c r="LY62" s="103"/>
      <c r="LZ62" s="103"/>
      <c r="MA62" s="103"/>
      <c r="MB62" s="103"/>
      <c r="MC62" s="103"/>
      <c r="MD62" s="103"/>
      <c r="ME62" s="103"/>
      <c r="MF62" s="103"/>
      <c r="MG62" s="103"/>
      <c r="MH62" s="103"/>
      <c r="MI62" s="103"/>
      <c r="MJ62" s="103"/>
      <c r="MK62" s="103"/>
      <c r="ML62" s="103"/>
      <c r="MM62" s="103"/>
      <c r="MN62" s="103"/>
      <c r="MO62" s="103"/>
      <c r="MP62" s="103"/>
      <c r="MQ62" s="103"/>
      <c r="MR62" s="103"/>
      <c r="MS62" s="103"/>
      <c r="MT62" s="103"/>
      <c r="MU62" s="103"/>
      <c r="MV62" s="103"/>
      <c r="MW62" s="103"/>
      <c r="MX62" s="103"/>
      <c r="MY62" s="103"/>
      <c r="MZ62" s="103"/>
      <c r="NA62" s="103"/>
      <c r="NB62" s="103"/>
      <c r="NC62" s="103"/>
      <c r="ND62" s="103"/>
      <c r="NE62" s="103"/>
      <c r="NF62" s="103"/>
      <c r="NG62" s="103"/>
      <c r="NH62" s="103"/>
      <c r="NI62" s="103"/>
      <c r="NJ62" s="103"/>
      <c r="NK62" s="103"/>
      <c r="NL62" s="103"/>
      <c r="NM62" s="103"/>
      <c r="NN62" s="103"/>
      <c r="NO62" s="103"/>
      <c r="NP62" s="103"/>
      <c r="NQ62" s="103"/>
      <c r="NR62" s="103"/>
      <c r="NS62" s="103"/>
      <c r="NT62" s="103"/>
      <c r="NU62" s="103"/>
      <c r="NV62" s="103"/>
      <c r="NW62" s="103"/>
      <c r="NX62" s="103"/>
      <c r="NY62" s="103"/>
      <c r="NZ62" s="103"/>
      <c r="OA62" s="103"/>
      <c r="OB62" s="103"/>
      <c r="OC62" s="103"/>
      <c r="OD62" s="103"/>
      <c r="OE62" s="103"/>
      <c r="OF62" s="103"/>
      <c r="OG62" s="103"/>
      <c r="OH62" s="103"/>
      <c r="OI62" s="103"/>
      <c r="OJ62" s="103"/>
      <c r="OK62" s="103"/>
      <c r="OL62" s="103"/>
      <c r="OM62" s="103"/>
      <c r="ON62" s="103"/>
      <c r="OO62" s="103"/>
      <c r="OP62" s="103"/>
      <c r="OQ62" s="103"/>
      <c r="OR62" s="103"/>
      <c r="OS62" s="103"/>
      <c r="OT62" s="103"/>
      <c r="OU62" s="103"/>
      <c r="OV62" s="103"/>
      <c r="OW62" s="103"/>
      <c r="OX62" s="103"/>
      <c r="OY62" s="103"/>
      <c r="OZ62" s="103"/>
      <c r="PA62" s="103"/>
      <c r="PB62" s="103"/>
      <c r="PC62" s="103"/>
      <c r="PD62" s="103"/>
      <c r="PE62" s="103"/>
      <c r="PF62" s="103"/>
      <c r="PG62" s="103"/>
      <c r="PH62" s="103"/>
      <c r="PI62" s="103"/>
      <c r="PJ62" s="103"/>
      <c r="PK62" s="103"/>
      <c r="PL62" s="103"/>
      <c r="PM62" s="103"/>
      <c r="PN62" s="103"/>
      <c r="PO62" s="103"/>
      <c r="PP62" s="103"/>
      <c r="PQ62" s="103"/>
      <c r="PR62" s="103"/>
      <c r="PS62" s="103"/>
      <c r="PT62" s="103"/>
      <c r="PU62" s="103"/>
      <c r="PV62" s="103"/>
      <c r="PW62" s="103"/>
      <c r="PX62" s="103"/>
      <c r="PY62" s="103"/>
      <c r="PZ62" s="103"/>
      <c r="QA62" s="103"/>
      <c r="QB62" s="103"/>
      <c r="QC62" s="103"/>
      <c r="QD62" s="103"/>
      <c r="QE62" s="103"/>
      <c r="QF62" s="103"/>
      <c r="QG62" s="103"/>
      <c r="QH62" s="103"/>
      <c r="QI62" s="103"/>
      <c r="QJ62" s="103"/>
      <c r="QK62" s="103"/>
      <c r="QL62" s="103"/>
      <c r="QM62" s="103"/>
      <c r="QN62" s="103"/>
      <c r="QO62" s="103"/>
      <c r="QP62" s="103"/>
      <c r="QQ62" s="103"/>
      <c r="QR62" s="103"/>
      <c r="QS62" s="103"/>
      <c r="QT62" s="103"/>
      <c r="QU62" s="103"/>
      <c r="QV62" s="103"/>
      <c r="QW62" s="103"/>
      <c r="QX62" s="103"/>
      <c r="QY62" s="103"/>
      <c r="QZ62" s="103"/>
      <c r="RA62" s="103"/>
      <c r="RB62" s="103"/>
      <c r="RC62" s="103"/>
      <c r="RD62" s="103"/>
      <c r="RE62" s="103"/>
      <c r="RF62" s="103"/>
      <c r="RG62" s="103"/>
      <c r="RH62" s="103"/>
      <c r="RI62" s="103"/>
      <c r="RJ62" s="103"/>
      <c r="RK62" s="103"/>
      <c r="RL62" s="103"/>
      <c r="RM62" s="103"/>
      <c r="RN62" s="103"/>
      <c r="RO62" s="103"/>
      <c r="RP62" s="103"/>
      <c r="RQ62" s="103"/>
      <c r="RR62" s="103"/>
      <c r="RS62" s="103"/>
      <c r="RT62" s="103"/>
      <c r="RU62" s="103"/>
    </row>
    <row r="63" spans="1:489" s="125" customFormat="1" ht="15" customHeight="1">
      <c r="A63" s="120"/>
      <c r="B63" s="88">
        <v>47</v>
      </c>
      <c r="C63" s="236">
        <v>44265</v>
      </c>
      <c r="D63" s="237"/>
      <c r="E63" s="126">
        <v>31001</v>
      </c>
      <c r="F63" s="239" t="s">
        <v>92</v>
      </c>
      <c r="G63" s="235"/>
      <c r="H63" s="235"/>
      <c r="I63" s="235"/>
      <c r="J63" s="235"/>
      <c r="K63" s="235"/>
      <c r="L63" s="235"/>
      <c r="M63" s="235"/>
      <c r="N63" s="221" t="s">
        <v>42</v>
      </c>
      <c r="O63" s="221"/>
      <c r="P63" s="221"/>
      <c r="Q63" s="233" t="s">
        <v>88</v>
      </c>
      <c r="R63" s="233"/>
      <c r="S63" s="233"/>
      <c r="T63" s="234">
        <v>120.53</v>
      </c>
      <c r="U63" s="234"/>
      <c r="V63" s="103"/>
      <c r="W63" s="103"/>
      <c r="X63" s="103"/>
      <c r="Y63" s="103"/>
      <c r="Z63" s="128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103"/>
      <c r="NF63" s="103"/>
      <c r="NG63" s="103"/>
      <c r="NH63" s="103"/>
      <c r="NI63" s="103"/>
      <c r="NJ63" s="103"/>
      <c r="NK63" s="103"/>
      <c r="NL63" s="103"/>
      <c r="NM63" s="103"/>
      <c r="NN63" s="103"/>
      <c r="NO63" s="103"/>
      <c r="NP63" s="103"/>
      <c r="NQ63" s="103"/>
      <c r="NR63" s="103"/>
      <c r="NS63" s="103"/>
      <c r="NT63" s="103"/>
      <c r="NU63" s="103"/>
      <c r="NV63" s="103"/>
      <c r="NW63" s="103"/>
      <c r="NX63" s="103"/>
      <c r="NY63" s="103"/>
      <c r="NZ63" s="103"/>
      <c r="OA63" s="103"/>
      <c r="OB63" s="103"/>
      <c r="OC63" s="103"/>
      <c r="OD63" s="103"/>
      <c r="OE63" s="103"/>
      <c r="OF63" s="103"/>
      <c r="OG63" s="103"/>
      <c r="OH63" s="103"/>
      <c r="OI63" s="103"/>
      <c r="OJ63" s="103"/>
      <c r="OK63" s="103"/>
      <c r="OL63" s="103"/>
      <c r="OM63" s="103"/>
      <c r="ON63" s="103"/>
      <c r="OO63" s="103"/>
      <c r="OP63" s="103"/>
      <c r="OQ63" s="103"/>
      <c r="OR63" s="103"/>
      <c r="OS63" s="103"/>
      <c r="OT63" s="103"/>
      <c r="OU63" s="103"/>
      <c r="OV63" s="103"/>
      <c r="OW63" s="103"/>
      <c r="OX63" s="103"/>
      <c r="OY63" s="103"/>
      <c r="OZ63" s="103"/>
      <c r="PA63" s="103"/>
      <c r="PB63" s="103"/>
      <c r="PC63" s="103"/>
      <c r="PD63" s="103"/>
      <c r="PE63" s="103"/>
      <c r="PF63" s="103"/>
      <c r="PG63" s="103"/>
      <c r="PH63" s="103"/>
      <c r="PI63" s="103"/>
      <c r="PJ63" s="103"/>
      <c r="PK63" s="103"/>
      <c r="PL63" s="103"/>
      <c r="PM63" s="103"/>
      <c r="PN63" s="103"/>
      <c r="PO63" s="103"/>
      <c r="PP63" s="103"/>
      <c r="PQ63" s="103"/>
      <c r="PR63" s="103"/>
      <c r="PS63" s="103"/>
      <c r="PT63" s="103"/>
      <c r="PU63" s="103"/>
      <c r="PV63" s="103"/>
      <c r="PW63" s="103"/>
      <c r="PX63" s="103"/>
      <c r="PY63" s="103"/>
      <c r="PZ63" s="103"/>
      <c r="QA63" s="103"/>
      <c r="QB63" s="103"/>
      <c r="QC63" s="103"/>
      <c r="QD63" s="103"/>
      <c r="QE63" s="103"/>
      <c r="QF63" s="103"/>
      <c r="QG63" s="103"/>
      <c r="QH63" s="103"/>
      <c r="QI63" s="103"/>
      <c r="QJ63" s="103"/>
      <c r="QK63" s="103"/>
      <c r="QL63" s="103"/>
      <c r="QM63" s="103"/>
      <c r="QN63" s="103"/>
      <c r="QO63" s="103"/>
      <c r="QP63" s="103"/>
      <c r="QQ63" s="103"/>
      <c r="QR63" s="103"/>
      <c r="QS63" s="103"/>
      <c r="QT63" s="103"/>
      <c r="QU63" s="103"/>
      <c r="QV63" s="103"/>
      <c r="QW63" s="103"/>
      <c r="QX63" s="103"/>
      <c r="QY63" s="103"/>
      <c r="QZ63" s="103"/>
      <c r="RA63" s="103"/>
      <c r="RB63" s="103"/>
      <c r="RC63" s="103"/>
      <c r="RD63" s="103"/>
      <c r="RE63" s="103"/>
      <c r="RF63" s="103"/>
      <c r="RG63" s="103"/>
      <c r="RH63" s="103"/>
      <c r="RI63" s="103"/>
      <c r="RJ63" s="103"/>
      <c r="RK63" s="103"/>
      <c r="RL63" s="103"/>
      <c r="RM63" s="103"/>
      <c r="RN63" s="103"/>
      <c r="RO63" s="103"/>
      <c r="RP63" s="103"/>
      <c r="RQ63" s="103"/>
      <c r="RR63" s="103"/>
      <c r="RS63" s="103"/>
      <c r="RT63" s="103"/>
      <c r="RU63" s="103"/>
    </row>
    <row r="64" spans="1:489" s="125" customFormat="1" ht="15" customHeight="1">
      <c r="A64" s="120"/>
      <c r="B64" s="88">
        <v>48</v>
      </c>
      <c r="C64" s="217">
        <v>44270</v>
      </c>
      <c r="D64" s="226"/>
      <c r="E64" s="126">
        <v>34344</v>
      </c>
      <c r="F64" s="235" t="s">
        <v>93</v>
      </c>
      <c r="G64" s="235"/>
      <c r="H64" s="235"/>
      <c r="I64" s="235"/>
      <c r="J64" s="235"/>
      <c r="K64" s="235"/>
      <c r="L64" s="235"/>
      <c r="M64" s="235"/>
      <c r="N64" s="221" t="s">
        <v>42</v>
      </c>
      <c r="O64" s="221"/>
      <c r="P64" s="221"/>
      <c r="Q64" s="233" t="s">
        <v>45</v>
      </c>
      <c r="R64" s="233"/>
      <c r="S64" s="233"/>
      <c r="T64" s="234">
        <v>250</v>
      </c>
      <c r="U64" s="234"/>
      <c r="V64" s="103"/>
      <c r="W64" s="103"/>
      <c r="X64" s="103"/>
      <c r="Y64" s="103"/>
      <c r="Z64" s="128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103"/>
      <c r="CW64" s="103"/>
      <c r="CX64" s="103"/>
      <c r="CY64" s="103"/>
      <c r="CZ64" s="103"/>
      <c r="DA64" s="103"/>
      <c r="DB64" s="103"/>
      <c r="DC64" s="103"/>
      <c r="DD64" s="103"/>
      <c r="DE64" s="103"/>
      <c r="DF64" s="103"/>
      <c r="DG64" s="103"/>
      <c r="DH64" s="103"/>
      <c r="DI64" s="103"/>
      <c r="DJ64" s="103"/>
      <c r="DK64" s="103"/>
      <c r="DL64" s="103"/>
      <c r="DM64" s="103"/>
      <c r="DN64" s="103"/>
      <c r="DO64" s="103"/>
      <c r="DP64" s="103"/>
      <c r="DQ64" s="103"/>
      <c r="DR64" s="103"/>
      <c r="DS64" s="103"/>
      <c r="DT64" s="103"/>
      <c r="DU64" s="103"/>
      <c r="DV64" s="103"/>
      <c r="DW64" s="103"/>
      <c r="DX64" s="103"/>
      <c r="DY64" s="103"/>
      <c r="DZ64" s="103"/>
      <c r="EA64" s="103"/>
      <c r="EB64" s="103"/>
      <c r="EC64" s="103"/>
      <c r="ED64" s="103"/>
      <c r="EE64" s="103"/>
      <c r="EF64" s="103"/>
      <c r="EG64" s="103"/>
      <c r="EH64" s="103"/>
      <c r="EI64" s="103"/>
      <c r="EJ64" s="103"/>
      <c r="EK64" s="103"/>
      <c r="EL64" s="103"/>
      <c r="EM64" s="103"/>
      <c r="EN64" s="103"/>
      <c r="EO64" s="103"/>
      <c r="EP64" s="103"/>
      <c r="EQ64" s="103"/>
      <c r="ER64" s="103"/>
      <c r="ES64" s="103"/>
      <c r="ET64" s="103"/>
      <c r="EU64" s="103"/>
      <c r="EV64" s="103"/>
      <c r="EW64" s="103"/>
      <c r="EX64" s="103"/>
      <c r="EY64" s="103"/>
      <c r="EZ64" s="103"/>
      <c r="FA64" s="103"/>
      <c r="FB64" s="103"/>
      <c r="FC64" s="103"/>
      <c r="FD64" s="103"/>
      <c r="FE64" s="103"/>
      <c r="FF64" s="103"/>
      <c r="FG64" s="103"/>
      <c r="FH64" s="103"/>
      <c r="FI64" s="103"/>
      <c r="FJ64" s="103"/>
      <c r="FK64" s="103"/>
      <c r="FL64" s="103"/>
      <c r="FM64" s="103"/>
      <c r="FN64" s="103"/>
      <c r="FO64" s="103"/>
      <c r="FP64" s="103"/>
      <c r="FQ64" s="103"/>
      <c r="FR64" s="103"/>
      <c r="FS64" s="103"/>
      <c r="FT64" s="103"/>
      <c r="FU64" s="103"/>
      <c r="FV64" s="103"/>
      <c r="FW64" s="103"/>
      <c r="FX64" s="103"/>
      <c r="FY64" s="103"/>
      <c r="FZ64" s="103"/>
      <c r="GA64" s="103"/>
      <c r="GB64" s="103"/>
      <c r="GC64" s="103"/>
      <c r="GD64" s="103"/>
      <c r="GE64" s="103"/>
      <c r="GF64" s="103"/>
      <c r="GG64" s="103"/>
      <c r="GH64" s="103"/>
      <c r="GI64" s="103"/>
      <c r="GJ64" s="103"/>
      <c r="GK64" s="103"/>
      <c r="GL64" s="103"/>
      <c r="GM64" s="103"/>
      <c r="GN64" s="103"/>
      <c r="GO64" s="103"/>
      <c r="GP64" s="103"/>
      <c r="GQ64" s="103"/>
      <c r="GR64" s="103"/>
      <c r="GS64" s="103"/>
      <c r="GT64" s="103"/>
      <c r="GU64" s="103"/>
      <c r="GV64" s="103"/>
      <c r="GW64" s="103"/>
      <c r="GX64" s="103"/>
      <c r="GY64" s="103"/>
      <c r="GZ64" s="103"/>
      <c r="HA64" s="103"/>
      <c r="HB64" s="103"/>
      <c r="HC64" s="103"/>
      <c r="HD64" s="103"/>
      <c r="HE64" s="103"/>
      <c r="HF64" s="103"/>
      <c r="HG64" s="103"/>
      <c r="HH64" s="103"/>
      <c r="HI64" s="103"/>
      <c r="HJ64" s="103"/>
      <c r="HK64" s="103"/>
      <c r="HL64" s="103"/>
      <c r="HM64" s="103"/>
      <c r="HN64" s="103"/>
      <c r="HO64" s="103"/>
      <c r="HP64" s="103"/>
      <c r="HQ64" s="103"/>
      <c r="HR64" s="103"/>
      <c r="HS64" s="103"/>
      <c r="HT64" s="103"/>
      <c r="HU64" s="103"/>
      <c r="HV64" s="103"/>
      <c r="HW64" s="103"/>
      <c r="HX64" s="103"/>
      <c r="HY64" s="103"/>
      <c r="HZ64" s="103"/>
      <c r="IA64" s="103"/>
      <c r="IB64" s="103"/>
      <c r="IC64" s="103"/>
      <c r="ID64" s="103"/>
      <c r="IE64" s="103"/>
      <c r="IF64" s="103"/>
      <c r="IG64" s="103"/>
      <c r="IH64" s="103"/>
      <c r="II64" s="103"/>
      <c r="IJ64" s="103"/>
      <c r="IK64" s="103"/>
      <c r="IL64" s="103"/>
      <c r="IM64" s="103"/>
      <c r="IN64" s="103"/>
      <c r="IO64" s="103"/>
      <c r="IP64" s="103"/>
      <c r="IQ64" s="103"/>
      <c r="IR64" s="103"/>
      <c r="IS64" s="103"/>
      <c r="IT64" s="103"/>
      <c r="IU64" s="103"/>
      <c r="IV64" s="103"/>
      <c r="IW64" s="103"/>
      <c r="IX64" s="103"/>
      <c r="IY64" s="103"/>
      <c r="IZ64" s="103"/>
      <c r="JA64" s="103"/>
      <c r="JB64" s="103"/>
      <c r="JC64" s="103"/>
      <c r="JD64" s="103"/>
      <c r="JE64" s="103"/>
      <c r="JF64" s="103"/>
      <c r="JG64" s="103"/>
      <c r="JH64" s="103"/>
      <c r="JI64" s="103"/>
      <c r="JJ64" s="103"/>
      <c r="JK64" s="103"/>
      <c r="JL64" s="103"/>
      <c r="JM64" s="103"/>
      <c r="JN64" s="103"/>
      <c r="JO64" s="103"/>
      <c r="JP64" s="103"/>
      <c r="JQ64" s="103"/>
      <c r="JR64" s="103"/>
      <c r="JS64" s="103"/>
      <c r="JT64" s="103"/>
      <c r="JU64" s="103"/>
      <c r="JV64" s="103"/>
      <c r="JW64" s="103"/>
      <c r="JX64" s="103"/>
      <c r="JY64" s="103"/>
      <c r="JZ64" s="103"/>
      <c r="KA64" s="103"/>
      <c r="KB64" s="103"/>
      <c r="KC64" s="103"/>
      <c r="KD64" s="103"/>
      <c r="KE64" s="103"/>
      <c r="KF64" s="103"/>
      <c r="KG64" s="103"/>
      <c r="KH64" s="103"/>
      <c r="KI64" s="103"/>
      <c r="KJ64" s="103"/>
      <c r="KK64" s="103"/>
      <c r="KL64" s="103"/>
      <c r="KM64" s="103"/>
      <c r="KN64" s="103"/>
      <c r="KO64" s="103"/>
      <c r="KP64" s="103"/>
      <c r="KQ64" s="103"/>
      <c r="KR64" s="103"/>
      <c r="KS64" s="103"/>
      <c r="KT64" s="103"/>
      <c r="KU64" s="103"/>
      <c r="KV64" s="103"/>
      <c r="KW64" s="103"/>
      <c r="KX64" s="103"/>
      <c r="KY64" s="103"/>
      <c r="KZ64" s="103"/>
      <c r="LA64" s="103"/>
      <c r="LB64" s="103"/>
      <c r="LC64" s="103"/>
      <c r="LD64" s="103"/>
      <c r="LE64" s="103"/>
      <c r="LF64" s="103"/>
      <c r="LG64" s="103"/>
      <c r="LH64" s="103"/>
      <c r="LI64" s="103"/>
      <c r="LJ64" s="103"/>
      <c r="LK64" s="103"/>
      <c r="LL64" s="103"/>
      <c r="LM64" s="103"/>
      <c r="LN64" s="103"/>
      <c r="LO64" s="103"/>
      <c r="LP64" s="103"/>
      <c r="LQ64" s="103"/>
      <c r="LR64" s="103"/>
      <c r="LS64" s="103"/>
      <c r="LT64" s="103"/>
      <c r="LU64" s="103"/>
      <c r="LV64" s="103"/>
      <c r="LW64" s="103"/>
      <c r="LX64" s="103"/>
      <c r="LY64" s="103"/>
      <c r="LZ64" s="103"/>
      <c r="MA64" s="103"/>
      <c r="MB64" s="103"/>
      <c r="MC64" s="103"/>
      <c r="MD64" s="103"/>
      <c r="ME64" s="103"/>
      <c r="MF64" s="103"/>
      <c r="MG64" s="103"/>
      <c r="MH64" s="103"/>
      <c r="MI64" s="103"/>
      <c r="MJ64" s="103"/>
      <c r="MK64" s="103"/>
      <c r="ML64" s="103"/>
      <c r="MM64" s="103"/>
      <c r="MN64" s="103"/>
      <c r="MO64" s="103"/>
      <c r="MP64" s="103"/>
      <c r="MQ64" s="103"/>
      <c r="MR64" s="103"/>
      <c r="MS64" s="103"/>
      <c r="MT64" s="103"/>
      <c r="MU64" s="103"/>
      <c r="MV64" s="103"/>
      <c r="MW64" s="103"/>
      <c r="MX64" s="103"/>
      <c r="MY64" s="103"/>
      <c r="MZ64" s="103"/>
      <c r="NA64" s="103"/>
      <c r="NB64" s="103"/>
      <c r="NC64" s="103"/>
      <c r="ND64" s="103"/>
      <c r="NE64" s="103"/>
      <c r="NF64" s="103"/>
      <c r="NG64" s="103"/>
      <c r="NH64" s="103"/>
      <c r="NI64" s="103"/>
      <c r="NJ64" s="103"/>
      <c r="NK64" s="103"/>
      <c r="NL64" s="103"/>
      <c r="NM64" s="103"/>
      <c r="NN64" s="103"/>
      <c r="NO64" s="103"/>
      <c r="NP64" s="103"/>
      <c r="NQ64" s="103"/>
      <c r="NR64" s="103"/>
      <c r="NS64" s="103"/>
      <c r="NT64" s="103"/>
      <c r="NU64" s="103"/>
      <c r="NV64" s="103"/>
      <c r="NW64" s="103"/>
      <c r="NX64" s="103"/>
      <c r="NY64" s="103"/>
      <c r="NZ64" s="103"/>
      <c r="OA64" s="103"/>
      <c r="OB64" s="103"/>
      <c r="OC64" s="103"/>
      <c r="OD64" s="103"/>
      <c r="OE64" s="103"/>
      <c r="OF64" s="103"/>
      <c r="OG64" s="103"/>
      <c r="OH64" s="103"/>
      <c r="OI64" s="103"/>
      <c r="OJ64" s="103"/>
      <c r="OK64" s="103"/>
      <c r="OL64" s="103"/>
      <c r="OM64" s="103"/>
      <c r="ON64" s="103"/>
      <c r="OO64" s="103"/>
      <c r="OP64" s="103"/>
      <c r="OQ64" s="103"/>
      <c r="OR64" s="103"/>
      <c r="OS64" s="103"/>
      <c r="OT64" s="103"/>
      <c r="OU64" s="103"/>
      <c r="OV64" s="103"/>
      <c r="OW64" s="103"/>
      <c r="OX64" s="103"/>
      <c r="OY64" s="103"/>
      <c r="OZ64" s="103"/>
      <c r="PA64" s="103"/>
      <c r="PB64" s="103"/>
      <c r="PC64" s="103"/>
      <c r="PD64" s="103"/>
      <c r="PE64" s="103"/>
      <c r="PF64" s="103"/>
      <c r="PG64" s="103"/>
      <c r="PH64" s="103"/>
      <c r="PI64" s="103"/>
      <c r="PJ64" s="103"/>
      <c r="PK64" s="103"/>
      <c r="PL64" s="103"/>
      <c r="PM64" s="103"/>
      <c r="PN64" s="103"/>
      <c r="PO64" s="103"/>
      <c r="PP64" s="103"/>
      <c r="PQ64" s="103"/>
      <c r="PR64" s="103"/>
      <c r="PS64" s="103"/>
      <c r="PT64" s="103"/>
      <c r="PU64" s="103"/>
      <c r="PV64" s="103"/>
      <c r="PW64" s="103"/>
      <c r="PX64" s="103"/>
      <c r="PY64" s="103"/>
      <c r="PZ64" s="103"/>
      <c r="QA64" s="103"/>
      <c r="QB64" s="103"/>
      <c r="QC64" s="103"/>
      <c r="QD64" s="103"/>
      <c r="QE64" s="103"/>
      <c r="QF64" s="103"/>
      <c r="QG64" s="103"/>
      <c r="QH64" s="103"/>
      <c r="QI64" s="103"/>
      <c r="QJ64" s="103"/>
      <c r="QK64" s="103"/>
      <c r="QL64" s="103"/>
      <c r="QM64" s="103"/>
      <c r="QN64" s="103"/>
      <c r="QO64" s="103"/>
      <c r="QP64" s="103"/>
      <c r="QQ64" s="103"/>
      <c r="QR64" s="103"/>
      <c r="QS64" s="103"/>
      <c r="QT64" s="103"/>
      <c r="QU64" s="103"/>
      <c r="QV64" s="103"/>
      <c r="QW64" s="103"/>
      <c r="QX64" s="103"/>
      <c r="QY64" s="103"/>
      <c r="QZ64" s="103"/>
      <c r="RA64" s="103"/>
      <c r="RB64" s="103"/>
      <c r="RC64" s="103"/>
      <c r="RD64" s="103"/>
      <c r="RE64" s="103"/>
      <c r="RF64" s="103"/>
      <c r="RG64" s="103"/>
      <c r="RH64" s="103"/>
      <c r="RI64" s="103"/>
      <c r="RJ64" s="103"/>
      <c r="RK64" s="103"/>
      <c r="RL64" s="103"/>
      <c r="RM64" s="103"/>
      <c r="RN64" s="103"/>
      <c r="RO64" s="103"/>
      <c r="RP64" s="103"/>
      <c r="RQ64" s="103"/>
      <c r="RR64" s="103"/>
      <c r="RS64" s="103"/>
      <c r="RT64" s="103"/>
      <c r="RU64" s="103"/>
    </row>
    <row r="65" spans="1:489" s="125" customFormat="1" ht="15" customHeight="1">
      <c r="A65" s="120"/>
      <c r="B65" s="88">
        <v>49</v>
      </c>
      <c r="C65" s="236">
        <v>44270</v>
      </c>
      <c r="D65" s="237"/>
      <c r="E65" s="126">
        <v>31501</v>
      </c>
      <c r="F65" s="235" t="s">
        <v>94</v>
      </c>
      <c r="G65" s="235"/>
      <c r="H65" s="235"/>
      <c r="I65" s="235"/>
      <c r="J65" s="235"/>
      <c r="K65" s="235"/>
      <c r="L65" s="235"/>
      <c r="M65" s="235"/>
      <c r="N65" s="221">
        <v>44256</v>
      </c>
      <c r="O65" s="221"/>
      <c r="P65" s="221"/>
      <c r="Q65" s="233" t="s">
        <v>95</v>
      </c>
      <c r="R65" s="233"/>
      <c r="S65" s="233"/>
      <c r="T65" s="234">
        <v>168.37</v>
      </c>
      <c r="U65" s="234"/>
      <c r="V65" s="103"/>
      <c r="W65" s="103"/>
      <c r="X65" s="103"/>
      <c r="Y65" s="103"/>
      <c r="Z65" s="128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103"/>
      <c r="CJ65" s="103"/>
      <c r="CK65" s="103"/>
      <c r="CL65" s="103"/>
      <c r="CM65" s="103"/>
      <c r="CN65" s="103"/>
      <c r="CO65" s="103"/>
      <c r="CP65" s="103"/>
      <c r="CQ65" s="103"/>
      <c r="CR65" s="103"/>
      <c r="CS65" s="103"/>
      <c r="CT65" s="103"/>
      <c r="CU65" s="103"/>
      <c r="CV65" s="103"/>
      <c r="CW65" s="103"/>
      <c r="CX65" s="103"/>
      <c r="CY65" s="103"/>
      <c r="CZ65" s="103"/>
      <c r="DA65" s="103"/>
      <c r="DB65" s="103"/>
      <c r="DC65" s="103"/>
      <c r="DD65" s="103"/>
      <c r="DE65" s="103"/>
      <c r="DF65" s="103"/>
      <c r="DG65" s="103"/>
      <c r="DH65" s="103"/>
      <c r="DI65" s="103"/>
      <c r="DJ65" s="103"/>
      <c r="DK65" s="103"/>
      <c r="DL65" s="103"/>
      <c r="DM65" s="103"/>
      <c r="DN65" s="103"/>
      <c r="DO65" s="103"/>
      <c r="DP65" s="103"/>
      <c r="DQ65" s="103"/>
      <c r="DR65" s="103"/>
      <c r="DS65" s="103"/>
      <c r="DT65" s="103"/>
      <c r="DU65" s="103"/>
      <c r="DV65" s="103"/>
      <c r="DW65" s="103"/>
      <c r="DX65" s="103"/>
      <c r="DY65" s="103"/>
      <c r="DZ65" s="103"/>
      <c r="EA65" s="103"/>
      <c r="EB65" s="103"/>
      <c r="EC65" s="103"/>
      <c r="ED65" s="103"/>
      <c r="EE65" s="103"/>
      <c r="EF65" s="103"/>
      <c r="EG65" s="103"/>
      <c r="EH65" s="103"/>
      <c r="EI65" s="103"/>
      <c r="EJ65" s="103"/>
      <c r="EK65" s="103"/>
      <c r="EL65" s="103"/>
      <c r="EM65" s="103"/>
      <c r="EN65" s="103"/>
      <c r="EO65" s="103"/>
      <c r="EP65" s="103"/>
      <c r="EQ65" s="103"/>
      <c r="ER65" s="103"/>
      <c r="ES65" s="103"/>
      <c r="ET65" s="103"/>
      <c r="EU65" s="103"/>
      <c r="EV65" s="103"/>
      <c r="EW65" s="103"/>
      <c r="EX65" s="103"/>
      <c r="EY65" s="103"/>
      <c r="EZ65" s="103"/>
      <c r="FA65" s="103"/>
      <c r="FB65" s="103"/>
      <c r="FC65" s="103"/>
      <c r="FD65" s="103"/>
      <c r="FE65" s="103"/>
      <c r="FF65" s="103"/>
      <c r="FG65" s="103"/>
      <c r="FH65" s="103"/>
      <c r="FI65" s="103"/>
      <c r="FJ65" s="103"/>
      <c r="FK65" s="103"/>
      <c r="FL65" s="103"/>
      <c r="FM65" s="103"/>
      <c r="FN65" s="103"/>
      <c r="FO65" s="103"/>
      <c r="FP65" s="103"/>
      <c r="FQ65" s="103"/>
      <c r="FR65" s="103"/>
      <c r="FS65" s="103"/>
      <c r="FT65" s="103"/>
      <c r="FU65" s="103"/>
      <c r="FV65" s="103"/>
      <c r="FW65" s="103"/>
      <c r="FX65" s="103"/>
      <c r="FY65" s="103"/>
      <c r="FZ65" s="103"/>
      <c r="GA65" s="103"/>
      <c r="GB65" s="103"/>
      <c r="GC65" s="103"/>
      <c r="GD65" s="103"/>
      <c r="GE65" s="103"/>
      <c r="GF65" s="103"/>
      <c r="GG65" s="103"/>
      <c r="GH65" s="103"/>
      <c r="GI65" s="103"/>
      <c r="GJ65" s="103"/>
      <c r="GK65" s="103"/>
      <c r="GL65" s="103"/>
      <c r="GM65" s="103"/>
      <c r="GN65" s="103"/>
      <c r="GO65" s="103"/>
      <c r="GP65" s="103"/>
      <c r="GQ65" s="103"/>
      <c r="GR65" s="103"/>
      <c r="GS65" s="103"/>
      <c r="GT65" s="103"/>
      <c r="GU65" s="103"/>
      <c r="GV65" s="103"/>
      <c r="GW65" s="103"/>
      <c r="GX65" s="103"/>
      <c r="GY65" s="103"/>
      <c r="GZ65" s="103"/>
      <c r="HA65" s="103"/>
      <c r="HB65" s="103"/>
      <c r="HC65" s="103"/>
      <c r="HD65" s="103"/>
      <c r="HE65" s="103"/>
      <c r="HF65" s="103"/>
      <c r="HG65" s="103"/>
      <c r="HH65" s="103"/>
      <c r="HI65" s="103"/>
      <c r="HJ65" s="103"/>
      <c r="HK65" s="103"/>
      <c r="HL65" s="103"/>
      <c r="HM65" s="103"/>
      <c r="HN65" s="103"/>
      <c r="HO65" s="103"/>
      <c r="HP65" s="103"/>
      <c r="HQ65" s="103"/>
      <c r="HR65" s="103"/>
      <c r="HS65" s="103"/>
      <c r="HT65" s="103"/>
      <c r="HU65" s="103"/>
      <c r="HV65" s="103"/>
      <c r="HW65" s="103"/>
      <c r="HX65" s="103"/>
      <c r="HY65" s="103"/>
      <c r="HZ65" s="103"/>
      <c r="IA65" s="103"/>
      <c r="IB65" s="103"/>
      <c r="IC65" s="103"/>
      <c r="ID65" s="103"/>
      <c r="IE65" s="103"/>
      <c r="IF65" s="103"/>
      <c r="IG65" s="103"/>
      <c r="IH65" s="103"/>
      <c r="II65" s="103"/>
      <c r="IJ65" s="103"/>
      <c r="IK65" s="103"/>
      <c r="IL65" s="103"/>
      <c r="IM65" s="103"/>
      <c r="IN65" s="103"/>
      <c r="IO65" s="103"/>
      <c r="IP65" s="103"/>
      <c r="IQ65" s="103"/>
      <c r="IR65" s="103"/>
      <c r="IS65" s="103"/>
      <c r="IT65" s="103"/>
      <c r="IU65" s="103"/>
      <c r="IV65" s="103"/>
      <c r="IW65" s="103"/>
      <c r="IX65" s="103"/>
      <c r="IY65" s="103"/>
      <c r="IZ65" s="103"/>
      <c r="JA65" s="103"/>
      <c r="JB65" s="103"/>
      <c r="JC65" s="103"/>
      <c r="JD65" s="103"/>
      <c r="JE65" s="103"/>
      <c r="JF65" s="103"/>
      <c r="JG65" s="103"/>
      <c r="JH65" s="103"/>
      <c r="JI65" s="103"/>
      <c r="JJ65" s="103"/>
      <c r="JK65" s="103"/>
      <c r="JL65" s="103"/>
      <c r="JM65" s="103"/>
      <c r="JN65" s="103"/>
      <c r="JO65" s="103"/>
      <c r="JP65" s="103"/>
      <c r="JQ65" s="103"/>
      <c r="JR65" s="103"/>
      <c r="JS65" s="103"/>
      <c r="JT65" s="103"/>
      <c r="JU65" s="103"/>
      <c r="JV65" s="103"/>
      <c r="JW65" s="103"/>
      <c r="JX65" s="103"/>
      <c r="JY65" s="103"/>
      <c r="JZ65" s="103"/>
      <c r="KA65" s="103"/>
      <c r="KB65" s="103"/>
      <c r="KC65" s="103"/>
      <c r="KD65" s="103"/>
      <c r="KE65" s="103"/>
      <c r="KF65" s="103"/>
      <c r="KG65" s="103"/>
      <c r="KH65" s="103"/>
      <c r="KI65" s="103"/>
      <c r="KJ65" s="103"/>
      <c r="KK65" s="103"/>
      <c r="KL65" s="103"/>
      <c r="KM65" s="103"/>
      <c r="KN65" s="103"/>
      <c r="KO65" s="103"/>
      <c r="KP65" s="103"/>
      <c r="KQ65" s="103"/>
      <c r="KR65" s="103"/>
      <c r="KS65" s="103"/>
      <c r="KT65" s="103"/>
      <c r="KU65" s="103"/>
      <c r="KV65" s="103"/>
      <c r="KW65" s="103"/>
      <c r="KX65" s="103"/>
      <c r="KY65" s="103"/>
      <c r="KZ65" s="103"/>
      <c r="LA65" s="103"/>
      <c r="LB65" s="103"/>
      <c r="LC65" s="103"/>
      <c r="LD65" s="103"/>
      <c r="LE65" s="103"/>
      <c r="LF65" s="103"/>
      <c r="LG65" s="103"/>
      <c r="LH65" s="103"/>
      <c r="LI65" s="103"/>
      <c r="LJ65" s="103"/>
      <c r="LK65" s="103"/>
      <c r="LL65" s="103"/>
      <c r="LM65" s="103"/>
      <c r="LN65" s="103"/>
      <c r="LO65" s="103"/>
      <c r="LP65" s="103"/>
      <c r="LQ65" s="103"/>
      <c r="LR65" s="103"/>
      <c r="LS65" s="103"/>
      <c r="LT65" s="103"/>
      <c r="LU65" s="103"/>
      <c r="LV65" s="103"/>
      <c r="LW65" s="103"/>
      <c r="LX65" s="103"/>
      <c r="LY65" s="103"/>
      <c r="LZ65" s="103"/>
      <c r="MA65" s="103"/>
      <c r="MB65" s="103"/>
      <c r="MC65" s="103"/>
      <c r="MD65" s="103"/>
      <c r="ME65" s="103"/>
      <c r="MF65" s="103"/>
      <c r="MG65" s="103"/>
      <c r="MH65" s="103"/>
      <c r="MI65" s="103"/>
      <c r="MJ65" s="103"/>
      <c r="MK65" s="103"/>
      <c r="ML65" s="103"/>
      <c r="MM65" s="103"/>
      <c r="MN65" s="103"/>
      <c r="MO65" s="103"/>
      <c r="MP65" s="103"/>
      <c r="MQ65" s="103"/>
      <c r="MR65" s="103"/>
      <c r="MS65" s="103"/>
      <c r="MT65" s="103"/>
      <c r="MU65" s="103"/>
      <c r="MV65" s="103"/>
      <c r="MW65" s="103"/>
      <c r="MX65" s="103"/>
      <c r="MY65" s="103"/>
      <c r="MZ65" s="103"/>
      <c r="NA65" s="103"/>
      <c r="NB65" s="103"/>
      <c r="NC65" s="103"/>
      <c r="ND65" s="103"/>
      <c r="NE65" s="103"/>
      <c r="NF65" s="103"/>
      <c r="NG65" s="103"/>
      <c r="NH65" s="103"/>
      <c r="NI65" s="103"/>
      <c r="NJ65" s="103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3"/>
      <c r="NX65" s="103"/>
      <c r="NY65" s="103"/>
      <c r="NZ65" s="103"/>
      <c r="OA65" s="103"/>
      <c r="OB65" s="103"/>
      <c r="OC65" s="103"/>
      <c r="OD65" s="103"/>
      <c r="OE65" s="103"/>
      <c r="OF65" s="103"/>
      <c r="OG65" s="103"/>
      <c r="OH65" s="103"/>
      <c r="OI65" s="103"/>
      <c r="OJ65" s="103"/>
      <c r="OK65" s="103"/>
      <c r="OL65" s="103"/>
      <c r="OM65" s="103"/>
      <c r="ON65" s="103"/>
      <c r="OO65" s="103"/>
      <c r="OP65" s="103"/>
      <c r="OQ65" s="103"/>
      <c r="OR65" s="103"/>
      <c r="OS65" s="103"/>
      <c r="OT65" s="103"/>
      <c r="OU65" s="103"/>
      <c r="OV65" s="103"/>
      <c r="OW65" s="103"/>
      <c r="OX65" s="103"/>
      <c r="OY65" s="103"/>
      <c r="OZ65" s="103"/>
      <c r="PA65" s="103"/>
      <c r="PB65" s="103"/>
      <c r="PC65" s="103"/>
      <c r="PD65" s="103"/>
      <c r="PE65" s="103"/>
      <c r="PF65" s="103"/>
      <c r="PG65" s="103"/>
      <c r="PH65" s="103"/>
      <c r="PI65" s="103"/>
      <c r="PJ65" s="103"/>
      <c r="PK65" s="103"/>
      <c r="PL65" s="103"/>
      <c r="PM65" s="103"/>
      <c r="PN65" s="103"/>
      <c r="PO65" s="103"/>
      <c r="PP65" s="103"/>
      <c r="PQ65" s="103"/>
      <c r="PR65" s="103"/>
      <c r="PS65" s="103"/>
      <c r="PT65" s="103"/>
      <c r="PU65" s="103"/>
      <c r="PV65" s="103"/>
      <c r="PW65" s="103"/>
      <c r="PX65" s="103"/>
      <c r="PY65" s="103"/>
      <c r="PZ65" s="103"/>
      <c r="QA65" s="103"/>
      <c r="QB65" s="103"/>
      <c r="QC65" s="103"/>
      <c r="QD65" s="103"/>
      <c r="QE65" s="103"/>
      <c r="QF65" s="103"/>
      <c r="QG65" s="103"/>
      <c r="QH65" s="103"/>
      <c r="QI65" s="103"/>
      <c r="QJ65" s="103"/>
      <c r="QK65" s="103"/>
      <c r="QL65" s="103"/>
      <c r="QM65" s="103"/>
      <c r="QN65" s="103"/>
      <c r="QO65" s="103"/>
      <c r="QP65" s="103"/>
      <c r="QQ65" s="103"/>
      <c r="QR65" s="103"/>
      <c r="QS65" s="103"/>
      <c r="QT65" s="103"/>
      <c r="QU65" s="103"/>
      <c r="QV65" s="103"/>
      <c r="QW65" s="103"/>
      <c r="QX65" s="103"/>
      <c r="QY65" s="103"/>
      <c r="QZ65" s="103"/>
      <c r="RA65" s="103"/>
      <c r="RB65" s="103"/>
      <c r="RC65" s="103"/>
      <c r="RD65" s="103"/>
      <c r="RE65" s="103"/>
      <c r="RF65" s="103"/>
      <c r="RG65" s="103"/>
      <c r="RH65" s="103"/>
      <c r="RI65" s="103"/>
      <c r="RJ65" s="103"/>
      <c r="RK65" s="103"/>
      <c r="RL65" s="103"/>
      <c r="RM65" s="103"/>
      <c r="RN65" s="103"/>
      <c r="RO65" s="103"/>
      <c r="RP65" s="103"/>
      <c r="RQ65" s="103"/>
      <c r="RR65" s="103"/>
      <c r="RS65" s="103"/>
      <c r="RT65" s="103"/>
      <c r="RU65" s="103"/>
    </row>
    <row r="66" spans="1:489" s="125" customFormat="1" ht="15" customHeight="1">
      <c r="A66" s="120"/>
      <c r="B66" s="88">
        <v>50</v>
      </c>
      <c r="C66" s="236">
        <v>44270</v>
      </c>
      <c r="D66" s="237"/>
      <c r="E66" s="126">
        <v>31502</v>
      </c>
      <c r="F66" s="235" t="s">
        <v>96</v>
      </c>
      <c r="G66" s="235"/>
      <c r="H66" s="235"/>
      <c r="I66" s="235"/>
      <c r="J66" s="235"/>
      <c r="K66" s="235"/>
      <c r="L66" s="235"/>
      <c r="M66" s="235"/>
      <c r="N66" s="221">
        <v>44265</v>
      </c>
      <c r="O66" s="221"/>
      <c r="P66" s="221"/>
      <c r="Q66" s="233" t="s">
        <v>43</v>
      </c>
      <c r="R66" s="233"/>
      <c r="S66" s="233"/>
      <c r="T66" s="234">
        <v>234</v>
      </c>
      <c r="U66" s="234"/>
      <c r="V66" s="103"/>
      <c r="W66" s="103"/>
      <c r="X66" s="103"/>
      <c r="Y66" s="103"/>
      <c r="Z66" s="128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103"/>
      <c r="CJ66" s="103"/>
      <c r="CK66" s="103"/>
      <c r="CL66" s="103"/>
      <c r="CM66" s="103"/>
      <c r="CN66" s="103"/>
      <c r="CO66" s="103"/>
      <c r="CP66" s="103"/>
      <c r="CQ66" s="103"/>
      <c r="CR66" s="103"/>
      <c r="CS66" s="103"/>
      <c r="CT66" s="103"/>
      <c r="CU66" s="103"/>
      <c r="CV66" s="103"/>
      <c r="CW66" s="103"/>
      <c r="CX66" s="103"/>
      <c r="CY66" s="103"/>
      <c r="CZ66" s="103"/>
      <c r="DA66" s="103"/>
      <c r="DB66" s="103"/>
      <c r="DC66" s="103"/>
      <c r="DD66" s="103"/>
      <c r="DE66" s="103"/>
      <c r="DF66" s="103"/>
      <c r="DG66" s="103"/>
      <c r="DH66" s="103"/>
      <c r="DI66" s="103"/>
      <c r="DJ66" s="103"/>
      <c r="DK66" s="103"/>
      <c r="DL66" s="103"/>
      <c r="DM66" s="103"/>
      <c r="DN66" s="103"/>
      <c r="DO66" s="103"/>
      <c r="DP66" s="103"/>
      <c r="DQ66" s="103"/>
      <c r="DR66" s="103"/>
      <c r="DS66" s="103"/>
      <c r="DT66" s="103"/>
      <c r="DU66" s="103"/>
      <c r="DV66" s="103"/>
      <c r="DW66" s="103"/>
      <c r="DX66" s="103"/>
      <c r="DY66" s="103"/>
      <c r="DZ66" s="103"/>
      <c r="EA66" s="103"/>
      <c r="EB66" s="103"/>
      <c r="EC66" s="103"/>
      <c r="ED66" s="103"/>
      <c r="EE66" s="103"/>
      <c r="EF66" s="103"/>
      <c r="EG66" s="103"/>
      <c r="EH66" s="103"/>
      <c r="EI66" s="103"/>
      <c r="EJ66" s="103"/>
      <c r="EK66" s="103"/>
      <c r="EL66" s="103"/>
      <c r="EM66" s="103"/>
      <c r="EN66" s="103"/>
      <c r="EO66" s="103"/>
      <c r="EP66" s="103"/>
      <c r="EQ66" s="103"/>
      <c r="ER66" s="103"/>
      <c r="ES66" s="103"/>
      <c r="ET66" s="103"/>
      <c r="EU66" s="103"/>
      <c r="EV66" s="103"/>
      <c r="EW66" s="103"/>
      <c r="EX66" s="103"/>
      <c r="EY66" s="103"/>
      <c r="EZ66" s="103"/>
      <c r="FA66" s="103"/>
      <c r="FB66" s="103"/>
      <c r="FC66" s="103"/>
      <c r="FD66" s="103"/>
      <c r="FE66" s="103"/>
      <c r="FF66" s="103"/>
      <c r="FG66" s="103"/>
      <c r="FH66" s="103"/>
      <c r="FI66" s="103"/>
      <c r="FJ66" s="103"/>
      <c r="FK66" s="103"/>
      <c r="FL66" s="103"/>
      <c r="FM66" s="103"/>
      <c r="FN66" s="103"/>
      <c r="FO66" s="103"/>
      <c r="FP66" s="103"/>
      <c r="FQ66" s="103"/>
      <c r="FR66" s="103"/>
      <c r="FS66" s="103"/>
      <c r="FT66" s="103"/>
      <c r="FU66" s="103"/>
      <c r="FV66" s="103"/>
      <c r="FW66" s="103"/>
      <c r="FX66" s="103"/>
      <c r="FY66" s="103"/>
      <c r="FZ66" s="103"/>
      <c r="GA66" s="103"/>
      <c r="GB66" s="103"/>
      <c r="GC66" s="103"/>
      <c r="GD66" s="103"/>
      <c r="GE66" s="103"/>
      <c r="GF66" s="103"/>
      <c r="GG66" s="103"/>
      <c r="GH66" s="103"/>
      <c r="GI66" s="103"/>
      <c r="GJ66" s="103"/>
      <c r="GK66" s="103"/>
      <c r="GL66" s="103"/>
      <c r="GM66" s="103"/>
      <c r="GN66" s="103"/>
      <c r="GO66" s="103"/>
      <c r="GP66" s="103"/>
      <c r="GQ66" s="103"/>
      <c r="GR66" s="103"/>
      <c r="GS66" s="103"/>
      <c r="GT66" s="103"/>
      <c r="GU66" s="103"/>
      <c r="GV66" s="103"/>
      <c r="GW66" s="103"/>
      <c r="GX66" s="103"/>
      <c r="GY66" s="103"/>
      <c r="GZ66" s="103"/>
      <c r="HA66" s="103"/>
      <c r="HB66" s="103"/>
      <c r="HC66" s="103"/>
      <c r="HD66" s="103"/>
      <c r="HE66" s="103"/>
      <c r="HF66" s="103"/>
      <c r="HG66" s="103"/>
      <c r="HH66" s="103"/>
      <c r="HI66" s="103"/>
      <c r="HJ66" s="103"/>
      <c r="HK66" s="103"/>
      <c r="HL66" s="103"/>
      <c r="HM66" s="103"/>
      <c r="HN66" s="103"/>
      <c r="HO66" s="103"/>
      <c r="HP66" s="103"/>
      <c r="HQ66" s="103"/>
      <c r="HR66" s="103"/>
      <c r="HS66" s="103"/>
      <c r="HT66" s="103"/>
      <c r="HU66" s="103"/>
      <c r="HV66" s="103"/>
      <c r="HW66" s="103"/>
      <c r="HX66" s="103"/>
      <c r="HY66" s="103"/>
      <c r="HZ66" s="103"/>
      <c r="IA66" s="103"/>
      <c r="IB66" s="103"/>
      <c r="IC66" s="103"/>
      <c r="ID66" s="103"/>
      <c r="IE66" s="103"/>
      <c r="IF66" s="103"/>
      <c r="IG66" s="103"/>
      <c r="IH66" s="103"/>
      <c r="II66" s="103"/>
      <c r="IJ66" s="103"/>
      <c r="IK66" s="103"/>
      <c r="IL66" s="103"/>
      <c r="IM66" s="103"/>
      <c r="IN66" s="103"/>
      <c r="IO66" s="103"/>
      <c r="IP66" s="103"/>
      <c r="IQ66" s="103"/>
      <c r="IR66" s="103"/>
      <c r="IS66" s="103"/>
      <c r="IT66" s="103"/>
      <c r="IU66" s="103"/>
      <c r="IV66" s="103"/>
      <c r="IW66" s="103"/>
      <c r="IX66" s="103"/>
      <c r="IY66" s="103"/>
      <c r="IZ66" s="103"/>
      <c r="JA66" s="103"/>
      <c r="JB66" s="103"/>
      <c r="JC66" s="103"/>
      <c r="JD66" s="103"/>
      <c r="JE66" s="103"/>
      <c r="JF66" s="103"/>
      <c r="JG66" s="103"/>
      <c r="JH66" s="103"/>
      <c r="JI66" s="103"/>
      <c r="JJ66" s="103"/>
      <c r="JK66" s="103"/>
      <c r="JL66" s="103"/>
      <c r="JM66" s="103"/>
      <c r="JN66" s="103"/>
      <c r="JO66" s="103"/>
      <c r="JP66" s="103"/>
      <c r="JQ66" s="103"/>
      <c r="JR66" s="103"/>
      <c r="JS66" s="103"/>
      <c r="JT66" s="103"/>
      <c r="JU66" s="103"/>
      <c r="JV66" s="103"/>
      <c r="JW66" s="103"/>
      <c r="JX66" s="103"/>
      <c r="JY66" s="103"/>
      <c r="JZ66" s="103"/>
      <c r="KA66" s="103"/>
      <c r="KB66" s="103"/>
      <c r="KC66" s="103"/>
      <c r="KD66" s="103"/>
      <c r="KE66" s="103"/>
      <c r="KF66" s="103"/>
      <c r="KG66" s="103"/>
      <c r="KH66" s="103"/>
      <c r="KI66" s="103"/>
      <c r="KJ66" s="103"/>
      <c r="KK66" s="103"/>
      <c r="KL66" s="103"/>
      <c r="KM66" s="103"/>
      <c r="KN66" s="103"/>
      <c r="KO66" s="103"/>
      <c r="KP66" s="103"/>
      <c r="KQ66" s="103"/>
      <c r="KR66" s="103"/>
      <c r="KS66" s="103"/>
      <c r="KT66" s="103"/>
      <c r="KU66" s="103"/>
      <c r="KV66" s="103"/>
      <c r="KW66" s="103"/>
      <c r="KX66" s="103"/>
      <c r="KY66" s="103"/>
      <c r="KZ66" s="103"/>
      <c r="LA66" s="103"/>
      <c r="LB66" s="103"/>
      <c r="LC66" s="103"/>
      <c r="LD66" s="103"/>
      <c r="LE66" s="103"/>
      <c r="LF66" s="103"/>
      <c r="LG66" s="103"/>
      <c r="LH66" s="103"/>
      <c r="LI66" s="103"/>
      <c r="LJ66" s="103"/>
      <c r="LK66" s="103"/>
      <c r="LL66" s="103"/>
      <c r="LM66" s="103"/>
      <c r="LN66" s="103"/>
      <c r="LO66" s="103"/>
      <c r="LP66" s="103"/>
      <c r="LQ66" s="103"/>
      <c r="LR66" s="103"/>
      <c r="LS66" s="103"/>
      <c r="LT66" s="103"/>
      <c r="LU66" s="103"/>
      <c r="LV66" s="103"/>
      <c r="LW66" s="103"/>
      <c r="LX66" s="103"/>
      <c r="LY66" s="103"/>
      <c r="LZ66" s="103"/>
      <c r="MA66" s="103"/>
      <c r="MB66" s="103"/>
      <c r="MC66" s="103"/>
      <c r="MD66" s="103"/>
      <c r="ME66" s="103"/>
      <c r="MF66" s="103"/>
      <c r="MG66" s="103"/>
      <c r="MH66" s="103"/>
      <c r="MI66" s="103"/>
      <c r="MJ66" s="103"/>
      <c r="MK66" s="103"/>
      <c r="ML66" s="103"/>
      <c r="MM66" s="103"/>
      <c r="MN66" s="103"/>
      <c r="MO66" s="103"/>
      <c r="MP66" s="103"/>
      <c r="MQ66" s="103"/>
      <c r="MR66" s="103"/>
      <c r="MS66" s="103"/>
      <c r="MT66" s="103"/>
      <c r="MU66" s="103"/>
      <c r="MV66" s="103"/>
      <c r="MW66" s="103"/>
      <c r="MX66" s="103"/>
      <c r="MY66" s="103"/>
      <c r="MZ66" s="103"/>
      <c r="NA66" s="103"/>
      <c r="NB66" s="103"/>
      <c r="NC66" s="103"/>
      <c r="ND66" s="103"/>
      <c r="NE66" s="103"/>
      <c r="NF66" s="103"/>
      <c r="NG66" s="103"/>
      <c r="NH66" s="103"/>
      <c r="NI66" s="103"/>
      <c r="NJ66" s="103"/>
      <c r="NK66" s="103"/>
      <c r="NL66" s="103"/>
      <c r="NM66" s="103"/>
      <c r="NN66" s="103"/>
      <c r="NO66" s="103"/>
      <c r="NP66" s="103"/>
      <c r="NQ66" s="103"/>
      <c r="NR66" s="103"/>
      <c r="NS66" s="103"/>
      <c r="NT66" s="103"/>
      <c r="NU66" s="103"/>
      <c r="NV66" s="103"/>
      <c r="NW66" s="103"/>
      <c r="NX66" s="103"/>
      <c r="NY66" s="103"/>
      <c r="NZ66" s="103"/>
      <c r="OA66" s="103"/>
      <c r="OB66" s="103"/>
      <c r="OC66" s="103"/>
      <c r="OD66" s="103"/>
      <c r="OE66" s="103"/>
      <c r="OF66" s="103"/>
      <c r="OG66" s="103"/>
      <c r="OH66" s="103"/>
      <c r="OI66" s="103"/>
      <c r="OJ66" s="103"/>
      <c r="OK66" s="103"/>
      <c r="OL66" s="103"/>
      <c r="OM66" s="103"/>
      <c r="ON66" s="103"/>
      <c r="OO66" s="103"/>
      <c r="OP66" s="103"/>
      <c r="OQ66" s="103"/>
      <c r="OR66" s="103"/>
      <c r="OS66" s="103"/>
      <c r="OT66" s="103"/>
      <c r="OU66" s="103"/>
      <c r="OV66" s="103"/>
      <c r="OW66" s="103"/>
      <c r="OX66" s="103"/>
      <c r="OY66" s="103"/>
      <c r="OZ66" s="103"/>
      <c r="PA66" s="103"/>
      <c r="PB66" s="103"/>
      <c r="PC66" s="103"/>
      <c r="PD66" s="103"/>
      <c r="PE66" s="103"/>
      <c r="PF66" s="103"/>
      <c r="PG66" s="103"/>
      <c r="PH66" s="103"/>
      <c r="PI66" s="103"/>
      <c r="PJ66" s="103"/>
      <c r="PK66" s="103"/>
      <c r="PL66" s="103"/>
      <c r="PM66" s="103"/>
      <c r="PN66" s="103"/>
      <c r="PO66" s="103"/>
      <c r="PP66" s="103"/>
      <c r="PQ66" s="103"/>
      <c r="PR66" s="103"/>
      <c r="PS66" s="103"/>
      <c r="PT66" s="103"/>
      <c r="PU66" s="103"/>
      <c r="PV66" s="103"/>
      <c r="PW66" s="103"/>
      <c r="PX66" s="103"/>
      <c r="PY66" s="103"/>
      <c r="PZ66" s="103"/>
      <c r="QA66" s="103"/>
      <c r="QB66" s="103"/>
      <c r="QC66" s="103"/>
      <c r="QD66" s="103"/>
      <c r="QE66" s="103"/>
      <c r="QF66" s="103"/>
      <c r="QG66" s="103"/>
      <c r="QH66" s="103"/>
      <c r="QI66" s="103"/>
      <c r="QJ66" s="103"/>
      <c r="QK66" s="103"/>
      <c r="QL66" s="103"/>
      <c r="QM66" s="103"/>
      <c r="QN66" s="103"/>
      <c r="QO66" s="103"/>
      <c r="QP66" s="103"/>
      <c r="QQ66" s="103"/>
      <c r="QR66" s="103"/>
      <c r="QS66" s="103"/>
      <c r="QT66" s="103"/>
      <c r="QU66" s="103"/>
      <c r="QV66" s="103"/>
      <c r="QW66" s="103"/>
      <c r="QX66" s="103"/>
      <c r="QY66" s="103"/>
      <c r="QZ66" s="103"/>
      <c r="RA66" s="103"/>
      <c r="RB66" s="103"/>
      <c r="RC66" s="103"/>
      <c r="RD66" s="103"/>
      <c r="RE66" s="103"/>
      <c r="RF66" s="103"/>
      <c r="RG66" s="103"/>
      <c r="RH66" s="103"/>
      <c r="RI66" s="103"/>
      <c r="RJ66" s="103"/>
      <c r="RK66" s="103"/>
      <c r="RL66" s="103"/>
      <c r="RM66" s="103"/>
      <c r="RN66" s="103"/>
      <c r="RO66" s="103"/>
      <c r="RP66" s="103"/>
      <c r="RQ66" s="103"/>
      <c r="RR66" s="103"/>
      <c r="RS66" s="103"/>
      <c r="RT66" s="103"/>
      <c r="RU66" s="103"/>
    </row>
    <row r="67" spans="1:489" s="125" customFormat="1" ht="15" customHeight="1">
      <c r="A67" s="120"/>
      <c r="B67" s="88">
        <v>51</v>
      </c>
      <c r="C67" s="236">
        <v>44274</v>
      </c>
      <c r="D67" s="237"/>
      <c r="E67" s="126">
        <v>31901</v>
      </c>
      <c r="F67" s="235" t="s">
        <v>97</v>
      </c>
      <c r="G67" s="235"/>
      <c r="H67" s="235"/>
      <c r="I67" s="235"/>
      <c r="J67" s="235"/>
      <c r="K67" s="235"/>
      <c r="L67" s="235"/>
      <c r="M67" s="235"/>
      <c r="N67" s="221" t="s">
        <v>42</v>
      </c>
      <c r="O67" s="221"/>
      <c r="P67" s="221"/>
      <c r="Q67" s="233" t="s">
        <v>88</v>
      </c>
      <c r="R67" s="233"/>
      <c r="S67" s="233"/>
      <c r="T67" s="234">
        <v>10015.4</v>
      </c>
      <c r="U67" s="234"/>
      <c r="V67" s="103"/>
      <c r="W67" s="103"/>
      <c r="X67" s="103"/>
      <c r="Y67" s="103"/>
      <c r="Z67" s="128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  <c r="CH67" s="103"/>
      <c r="CI67" s="103"/>
      <c r="CJ67" s="103"/>
      <c r="CK67" s="103"/>
      <c r="CL67" s="103"/>
      <c r="CM67" s="103"/>
      <c r="CN67" s="103"/>
      <c r="CO67" s="103"/>
      <c r="CP67" s="103"/>
      <c r="CQ67" s="103"/>
      <c r="CR67" s="103"/>
      <c r="CS67" s="103"/>
      <c r="CT67" s="103"/>
      <c r="CU67" s="103"/>
      <c r="CV67" s="103"/>
      <c r="CW67" s="103"/>
      <c r="CX67" s="103"/>
      <c r="CY67" s="103"/>
      <c r="CZ67" s="103"/>
      <c r="DA67" s="103"/>
      <c r="DB67" s="103"/>
      <c r="DC67" s="103"/>
      <c r="DD67" s="103"/>
      <c r="DE67" s="103"/>
      <c r="DF67" s="103"/>
      <c r="DG67" s="103"/>
      <c r="DH67" s="103"/>
      <c r="DI67" s="103"/>
      <c r="DJ67" s="103"/>
      <c r="DK67" s="103"/>
      <c r="DL67" s="103"/>
      <c r="DM67" s="103"/>
      <c r="DN67" s="103"/>
      <c r="DO67" s="103"/>
      <c r="DP67" s="103"/>
      <c r="DQ67" s="103"/>
      <c r="DR67" s="103"/>
      <c r="DS67" s="103"/>
      <c r="DT67" s="103"/>
      <c r="DU67" s="103"/>
      <c r="DV67" s="103"/>
      <c r="DW67" s="103"/>
      <c r="DX67" s="103"/>
      <c r="DY67" s="103"/>
      <c r="DZ67" s="103"/>
      <c r="EA67" s="103"/>
      <c r="EB67" s="103"/>
      <c r="EC67" s="103"/>
      <c r="ED67" s="103"/>
      <c r="EE67" s="103"/>
      <c r="EF67" s="103"/>
      <c r="EG67" s="103"/>
      <c r="EH67" s="103"/>
      <c r="EI67" s="103"/>
      <c r="EJ67" s="103"/>
      <c r="EK67" s="103"/>
      <c r="EL67" s="103"/>
      <c r="EM67" s="103"/>
      <c r="EN67" s="103"/>
      <c r="EO67" s="103"/>
      <c r="EP67" s="103"/>
      <c r="EQ67" s="103"/>
      <c r="ER67" s="103"/>
      <c r="ES67" s="103"/>
      <c r="ET67" s="103"/>
      <c r="EU67" s="103"/>
      <c r="EV67" s="103"/>
      <c r="EW67" s="103"/>
      <c r="EX67" s="103"/>
      <c r="EY67" s="103"/>
      <c r="EZ67" s="103"/>
      <c r="FA67" s="103"/>
      <c r="FB67" s="103"/>
      <c r="FC67" s="103"/>
      <c r="FD67" s="103"/>
      <c r="FE67" s="103"/>
      <c r="FF67" s="103"/>
      <c r="FG67" s="103"/>
      <c r="FH67" s="103"/>
      <c r="FI67" s="103"/>
      <c r="FJ67" s="103"/>
      <c r="FK67" s="103"/>
      <c r="FL67" s="103"/>
      <c r="FM67" s="103"/>
      <c r="FN67" s="103"/>
      <c r="FO67" s="103"/>
      <c r="FP67" s="103"/>
      <c r="FQ67" s="103"/>
      <c r="FR67" s="103"/>
      <c r="FS67" s="103"/>
      <c r="FT67" s="103"/>
      <c r="FU67" s="103"/>
      <c r="FV67" s="103"/>
      <c r="FW67" s="103"/>
      <c r="FX67" s="103"/>
      <c r="FY67" s="103"/>
      <c r="FZ67" s="103"/>
      <c r="GA67" s="103"/>
      <c r="GB67" s="103"/>
      <c r="GC67" s="103"/>
      <c r="GD67" s="103"/>
      <c r="GE67" s="103"/>
      <c r="GF67" s="103"/>
      <c r="GG67" s="103"/>
      <c r="GH67" s="103"/>
      <c r="GI67" s="103"/>
      <c r="GJ67" s="103"/>
      <c r="GK67" s="103"/>
      <c r="GL67" s="103"/>
      <c r="GM67" s="103"/>
      <c r="GN67" s="103"/>
      <c r="GO67" s="103"/>
      <c r="GP67" s="103"/>
      <c r="GQ67" s="103"/>
      <c r="GR67" s="103"/>
      <c r="GS67" s="103"/>
      <c r="GT67" s="103"/>
      <c r="GU67" s="103"/>
      <c r="GV67" s="103"/>
      <c r="GW67" s="103"/>
      <c r="GX67" s="103"/>
      <c r="GY67" s="103"/>
      <c r="GZ67" s="103"/>
      <c r="HA67" s="103"/>
      <c r="HB67" s="103"/>
      <c r="HC67" s="103"/>
      <c r="HD67" s="103"/>
      <c r="HE67" s="103"/>
      <c r="HF67" s="103"/>
      <c r="HG67" s="103"/>
      <c r="HH67" s="103"/>
      <c r="HI67" s="103"/>
      <c r="HJ67" s="103"/>
      <c r="HK67" s="103"/>
      <c r="HL67" s="103"/>
      <c r="HM67" s="103"/>
      <c r="HN67" s="103"/>
      <c r="HO67" s="103"/>
      <c r="HP67" s="103"/>
      <c r="HQ67" s="103"/>
      <c r="HR67" s="103"/>
      <c r="HS67" s="103"/>
      <c r="HT67" s="103"/>
      <c r="HU67" s="103"/>
      <c r="HV67" s="103"/>
      <c r="HW67" s="103"/>
      <c r="HX67" s="103"/>
      <c r="HY67" s="103"/>
      <c r="HZ67" s="103"/>
      <c r="IA67" s="103"/>
      <c r="IB67" s="103"/>
      <c r="IC67" s="103"/>
      <c r="ID67" s="103"/>
      <c r="IE67" s="103"/>
      <c r="IF67" s="103"/>
      <c r="IG67" s="103"/>
      <c r="IH67" s="103"/>
      <c r="II67" s="103"/>
      <c r="IJ67" s="103"/>
      <c r="IK67" s="103"/>
      <c r="IL67" s="103"/>
      <c r="IM67" s="103"/>
      <c r="IN67" s="103"/>
      <c r="IO67" s="103"/>
      <c r="IP67" s="103"/>
      <c r="IQ67" s="103"/>
      <c r="IR67" s="103"/>
      <c r="IS67" s="103"/>
      <c r="IT67" s="103"/>
      <c r="IU67" s="103"/>
      <c r="IV67" s="103"/>
      <c r="IW67" s="103"/>
      <c r="IX67" s="103"/>
      <c r="IY67" s="103"/>
      <c r="IZ67" s="103"/>
      <c r="JA67" s="103"/>
      <c r="JB67" s="103"/>
      <c r="JC67" s="103"/>
      <c r="JD67" s="103"/>
      <c r="JE67" s="103"/>
      <c r="JF67" s="103"/>
      <c r="JG67" s="103"/>
      <c r="JH67" s="103"/>
      <c r="JI67" s="103"/>
      <c r="JJ67" s="103"/>
      <c r="JK67" s="103"/>
      <c r="JL67" s="103"/>
      <c r="JM67" s="103"/>
      <c r="JN67" s="103"/>
      <c r="JO67" s="103"/>
      <c r="JP67" s="103"/>
      <c r="JQ67" s="103"/>
      <c r="JR67" s="103"/>
      <c r="JS67" s="103"/>
      <c r="JT67" s="103"/>
      <c r="JU67" s="103"/>
      <c r="JV67" s="103"/>
      <c r="JW67" s="103"/>
      <c r="JX67" s="103"/>
      <c r="JY67" s="103"/>
      <c r="JZ67" s="103"/>
      <c r="KA67" s="103"/>
      <c r="KB67" s="103"/>
      <c r="KC67" s="103"/>
      <c r="KD67" s="103"/>
      <c r="KE67" s="103"/>
      <c r="KF67" s="103"/>
      <c r="KG67" s="103"/>
      <c r="KH67" s="103"/>
      <c r="KI67" s="103"/>
      <c r="KJ67" s="103"/>
      <c r="KK67" s="103"/>
      <c r="KL67" s="103"/>
      <c r="KM67" s="103"/>
      <c r="KN67" s="103"/>
      <c r="KO67" s="103"/>
      <c r="KP67" s="103"/>
      <c r="KQ67" s="103"/>
      <c r="KR67" s="103"/>
      <c r="KS67" s="103"/>
      <c r="KT67" s="103"/>
      <c r="KU67" s="103"/>
      <c r="KV67" s="103"/>
      <c r="KW67" s="103"/>
      <c r="KX67" s="103"/>
      <c r="KY67" s="103"/>
      <c r="KZ67" s="103"/>
      <c r="LA67" s="103"/>
      <c r="LB67" s="103"/>
      <c r="LC67" s="103"/>
      <c r="LD67" s="103"/>
      <c r="LE67" s="103"/>
      <c r="LF67" s="103"/>
      <c r="LG67" s="103"/>
      <c r="LH67" s="103"/>
      <c r="LI67" s="103"/>
      <c r="LJ67" s="103"/>
      <c r="LK67" s="103"/>
      <c r="LL67" s="103"/>
      <c r="LM67" s="103"/>
      <c r="LN67" s="103"/>
      <c r="LO67" s="103"/>
      <c r="LP67" s="103"/>
      <c r="LQ67" s="103"/>
      <c r="LR67" s="103"/>
      <c r="LS67" s="103"/>
      <c r="LT67" s="103"/>
      <c r="LU67" s="103"/>
      <c r="LV67" s="103"/>
      <c r="LW67" s="103"/>
      <c r="LX67" s="103"/>
      <c r="LY67" s="103"/>
      <c r="LZ67" s="103"/>
      <c r="MA67" s="103"/>
      <c r="MB67" s="103"/>
      <c r="MC67" s="103"/>
      <c r="MD67" s="103"/>
      <c r="ME67" s="103"/>
      <c r="MF67" s="103"/>
      <c r="MG67" s="103"/>
      <c r="MH67" s="103"/>
      <c r="MI67" s="103"/>
      <c r="MJ67" s="103"/>
      <c r="MK67" s="103"/>
      <c r="ML67" s="103"/>
      <c r="MM67" s="103"/>
      <c r="MN67" s="103"/>
      <c r="MO67" s="103"/>
      <c r="MP67" s="103"/>
      <c r="MQ67" s="103"/>
      <c r="MR67" s="103"/>
      <c r="MS67" s="103"/>
      <c r="MT67" s="103"/>
      <c r="MU67" s="103"/>
      <c r="MV67" s="103"/>
      <c r="MW67" s="103"/>
      <c r="MX67" s="103"/>
      <c r="MY67" s="103"/>
      <c r="MZ67" s="103"/>
      <c r="NA67" s="103"/>
      <c r="NB67" s="103"/>
      <c r="NC67" s="103"/>
      <c r="ND67" s="103"/>
      <c r="NE67" s="103"/>
      <c r="NF67" s="103"/>
      <c r="NG67" s="103"/>
      <c r="NH67" s="103"/>
      <c r="NI67" s="103"/>
      <c r="NJ67" s="103"/>
      <c r="NK67" s="103"/>
      <c r="NL67" s="103"/>
      <c r="NM67" s="103"/>
      <c r="NN67" s="103"/>
      <c r="NO67" s="103"/>
      <c r="NP67" s="103"/>
      <c r="NQ67" s="103"/>
      <c r="NR67" s="103"/>
      <c r="NS67" s="103"/>
      <c r="NT67" s="103"/>
      <c r="NU67" s="103"/>
      <c r="NV67" s="103"/>
      <c r="NW67" s="103"/>
      <c r="NX67" s="103"/>
      <c r="NY67" s="103"/>
      <c r="NZ67" s="103"/>
      <c r="OA67" s="103"/>
      <c r="OB67" s="103"/>
      <c r="OC67" s="103"/>
      <c r="OD67" s="103"/>
      <c r="OE67" s="103"/>
      <c r="OF67" s="103"/>
      <c r="OG67" s="103"/>
      <c r="OH67" s="103"/>
      <c r="OI67" s="103"/>
      <c r="OJ67" s="103"/>
      <c r="OK67" s="103"/>
      <c r="OL67" s="103"/>
      <c r="OM67" s="103"/>
      <c r="ON67" s="103"/>
      <c r="OO67" s="103"/>
      <c r="OP67" s="103"/>
      <c r="OQ67" s="103"/>
      <c r="OR67" s="103"/>
      <c r="OS67" s="103"/>
      <c r="OT67" s="103"/>
      <c r="OU67" s="103"/>
      <c r="OV67" s="103"/>
      <c r="OW67" s="103"/>
      <c r="OX67" s="103"/>
      <c r="OY67" s="103"/>
      <c r="OZ67" s="103"/>
      <c r="PA67" s="103"/>
      <c r="PB67" s="103"/>
      <c r="PC67" s="103"/>
      <c r="PD67" s="103"/>
      <c r="PE67" s="103"/>
      <c r="PF67" s="103"/>
      <c r="PG67" s="103"/>
      <c r="PH67" s="103"/>
      <c r="PI67" s="103"/>
      <c r="PJ67" s="103"/>
      <c r="PK67" s="103"/>
      <c r="PL67" s="103"/>
      <c r="PM67" s="103"/>
      <c r="PN67" s="103"/>
      <c r="PO67" s="103"/>
      <c r="PP67" s="103"/>
      <c r="PQ67" s="103"/>
      <c r="PR67" s="103"/>
      <c r="PS67" s="103"/>
      <c r="PT67" s="103"/>
      <c r="PU67" s="103"/>
      <c r="PV67" s="103"/>
      <c r="PW67" s="103"/>
      <c r="PX67" s="103"/>
      <c r="PY67" s="103"/>
      <c r="PZ67" s="103"/>
      <c r="QA67" s="103"/>
      <c r="QB67" s="103"/>
      <c r="QC67" s="103"/>
      <c r="QD67" s="103"/>
      <c r="QE67" s="103"/>
      <c r="QF67" s="103"/>
      <c r="QG67" s="103"/>
      <c r="QH67" s="103"/>
      <c r="QI67" s="103"/>
      <c r="QJ67" s="103"/>
      <c r="QK67" s="103"/>
      <c r="QL67" s="103"/>
      <c r="QM67" s="103"/>
      <c r="QN67" s="103"/>
      <c r="QO67" s="103"/>
      <c r="QP67" s="103"/>
      <c r="QQ67" s="103"/>
      <c r="QR67" s="103"/>
      <c r="QS67" s="103"/>
      <c r="QT67" s="103"/>
      <c r="QU67" s="103"/>
      <c r="QV67" s="103"/>
      <c r="QW67" s="103"/>
      <c r="QX67" s="103"/>
      <c r="QY67" s="103"/>
      <c r="QZ67" s="103"/>
      <c r="RA67" s="103"/>
      <c r="RB67" s="103"/>
      <c r="RC67" s="103"/>
      <c r="RD67" s="103"/>
      <c r="RE67" s="103"/>
      <c r="RF67" s="103"/>
      <c r="RG67" s="103"/>
      <c r="RH67" s="103"/>
      <c r="RI67" s="103"/>
      <c r="RJ67" s="103"/>
      <c r="RK67" s="103"/>
      <c r="RL67" s="103"/>
      <c r="RM67" s="103"/>
      <c r="RN67" s="103"/>
      <c r="RO67" s="103"/>
      <c r="RP67" s="103"/>
      <c r="RQ67" s="103"/>
      <c r="RR67" s="103"/>
      <c r="RS67" s="103"/>
      <c r="RT67" s="103"/>
      <c r="RU67" s="103"/>
    </row>
    <row r="68" spans="1:489" s="125" customFormat="1" ht="15" customHeight="1">
      <c r="A68" s="120"/>
      <c r="B68" s="88">
        <v>52</v>
      </c>
      <c r="C68" s="236">
        <v>44274</v>
      </c>
      <c r="D68" s="237"/>
      <c r="E68" s="126">
        <v>31902</v>
      </c>
      <c r="F68" s="235" t="s">
        <v>98</v>
      </c>
      <c r="G68" s="235"/>
      <c r="H68" s="235"/>
      <c r="I68" s="235"/>
      <c r="J68" s="235"/>
      <c r="K68" s="235"/>
      <c r="L68" s="235"/>
      <c r="M68" s="235"/>
      <c r="N68" s="221" t="s">
        <v>42</v>
      </c>
      <c r="O68" s="221"/>
      <c r="P68" s="221"/>
      <c r="Q68" s="233" t="s">
        <v>88</v>
      </c>
      <c r="R68" s="233"/>
      <c r="S68" s="233"/>
      <c r="T68" s="234">
        <v>1557.2</v>
      </c>
      <c r="U68" s="234"/>
      <c r="V68" s="103"/>
      <c r="W68" s="103"/>
      <c r="X68" s="103"/>
      <c r="Y68" s="103"/>
      <c r="Z68" s="128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3"/>
      <c r="CT68" s="103"/>
      <c r="CU68" s="103"/>
      <c r="CV68" s="103"/>
      <c r="CW68" s="103"/>
      <c r="CX68" s="103"/>
      <c r="CY68" s="103"/>
      <c r="CZ68" s="103"/>
      <c r="DA68" s="103"/>
      <c r="DB68" s="103"/>
      <c r="DC68" s="103"/>
      <c r="DD68" s="103"/>
      <c r="DE68" s="103"/>
      <c r="DF68" s="103"/>
      <c r="DG68" s="103"/>
      <c r="DH68" s="103"/>
      <c r="DI68" s="103"/>
      <c r="DJ68" s="103"/>
      <c r="DK68" s="103"/>
      <c r="DL68" s="103"/>
      <c r="DM68" s="103"/>
      <c r="DN68" s="103"/>
      <c r="DO68" s="103"/>
      <c r="DP68" s="103"/>
      <c r="DQ68" s="103"/>
      <c r="DR68" s="103"/>
      <c r="DS68" s="103"/>
      <c r="DT68" s="103"/>
      <c r="DU68" s="103"/>
      <c r="DV68" s="103"/>
      <c r="DW68" s="103"/>
      <c r="DX68" s="103"/>
      <c r="DY68" s="103"/>
      <c r="DZ68" s="103"/>
      <c r="EA68" s="103"/>
      <c r="EB68" s="103"/>
      <c r="EC68" s="103"/>
      <c r="ED68" s="103"/>
      <c r="EE68" s="103"/>
      <c r="EF68" s="103"/>
      <c r="EG68" s="103"/>
      <c r="EH68" s="103"/>
      <c r="EI68" s="103"/>
      <c r="EJ68" s="103"/>
      <c r="EK68" s="103"/>
      <c r="EL68" s="103"/>
      <c r="EM68" s="103"/>
      <c r="EN68" s="103"/>
      <c r="EO68" s="103"/>
      <c r="EP68" s="103"/>
      <c r="EQ68" s="103"/>
      <c r="ER68" s="103"/>
      <c r="ES68" s="103"/>
      <c r="ET68" s="103"/>
      <c r="EU68" s="103"/>
      <c r="EV68" s="103"/>
      <c r="EW68" s="103"/>
      <c r="EX68" s="103"/>
      <c r="EY68" s="103"/>
      <c r="EZ68" s="103"/>
      <c r="FA68" s="103"/>
      <c r="FB68" s="103"/>
      <c r="FC68" s="103"/>
      <c r="FD68" s="103"/>
      <c r="FE68" s="103"/>
      <c r="FF68" s="103"/>
      <c r="FG68" s="103"/>
      <c r="FH68" s="103"/>
      <c r="FI68" s="103"/>
      <c r="FJ68" s="103"/>
      <c r="FK68" s="103"/>
      <c r="FL68" s="103"/>
      <c r="FM68" s="103"/>
      <c r="FN68" s="103"/>
      <c r="FO68" s="103"/>
      <c r="FP68" s="103"/>
      <c r="FQ68" s="103"/>
      <c r="FR68" s="103"/>
      <c r="FS68" s="103"/>
      <c r="FT68" s="103"/>
      <c r="FU68" s="103"/>
      <c r="FV68" s="103"/>
      <c r="FW68" s="103"/>
      <c r="FX68" s="103"/>
      <c r="FY68" s="103"/>
      <c r="FZ68" s="103"/>
      <c r="GA68" s="103"/>
      <c r="GB68" s="103"/>
      <c r="GC68" s="103"/>
      <c r="GD68" s="103"/>
      <c r="GE68" s="103"/>
      <c r="GF68" s="103"/>
      <c r="GG68" s="103"/>
      <c r="GH68" s="103"/>
      <c r="GI68" s="103"/>
      <c r="GJ68" s="103"/>
      <c r="GK68" s="103"/>
      <c r="GL68" s="103"/>
      <c r="GM68" s="103"/>
      <c r="GN68" s="103"/>
      <c r="GO68" s="103"/>
      <c r="GP68" s="103"/>
      <c r="GQ68" s="103"/>
      <c r="GR68" s="103"/>
      <c r="GS68" s="103"/>
      <c r="GT68" s="103"/>
      <c r="GU68" s="103"/>
      <c r="GV68" s="103"/>
      <c r="GW68" s="103"/>
      <c r="GX68" s="103"/>
      <c r="GY68" s="103"/>
      <c r="GZ68" s="103"/>
      <c r="HA68" s="103"/>
      <c r="HB68" s="103"/>
      <c r="HC68" s="103"/>
      <c r="HD68" s="103"/>
      <c r="HE68" s="103"/>
      <c r="HF68" s="103"/>
      <c r="HG68" s="103"/>
      <c r="HH68" s="103"/>
      <c r="HI68" s="103"/>
      <c r="HJ68" s="103"/>
      <c r="HK68" s="103"/>
      <c r="HL68" s="103"/>
      <c r="HM68" s="103"/>
      <c r="HN68" s="103"/>
      <c r="HO68" s="103"/>
      <c r="HP68" s="103"/>
      <c r="HQ68" s="103"/>
      <c r="HR68" s="103"/>
      <c r="HS68" s="103"/>
      <c r="HT68" s="103"/>
      <c r="HU68" s="103"/>
      <c r="HV68" s="103"/>
      <c r="HW68" s="103"/>
      <c r="HX68" s="103"/>
      <c r="HY68" s="103"/>
      <c r="HZ68" s="103"/>
      <c r="IA68" s="103"/>
      <c r="IB68" s="103"/>
      <c r="IC68" s="103"/>
      <c r="ID68" s="103"/>
      <c r="IE68" s="103"/>
      <c r="IF68" s="103"/>
      <c r="IG68" s="103"/>
      <c r="IH68" s="103"/>
      <c r="II68" s="103"/>
      <c r="IJ68" s="103"/>
      <c r="IK68" s="103"/>
      <c r="IL68" s="103"/>
      <c r="IM68" s="103"/>
      <c r="IN68" s="103"/>
      <c r="IO68" s="103"/>
      <c r="IP68" s="103"/>
      <c r="IQ68" s="103"/>
      <c r="IR68" s="103"/>
      <c r="IS68" s="103"/>
      <c r="IT68" s="103"/>
      <c r="IU68" s="103"/>
      <c r="IV68" s="103"/>
      <c r="IW68" s="103"/>
      <c r="IX68" s="103"/>
      <c r="IY68" s="103"/>
      <c r="IZ68" s="103"/>
      <c r="JA68" s="103"/>
      <c r="JB68" s="103"/>
      <c r="JC68" s="103"/>
      <c r="JD68" s="103"/>
      <c r="JE68" s="103"/>
      <c r="JF68" s="103"/>
      <c r="JG68" s="103"/>
      <c r="JH68" s="103"/>
      <c r="JI68" s="103"/>
      <c r="JJ68" s="103"/>
      <c r="JK68" s="103"/>
      <c r="JL68" s="103"/>
      <c r="JM68" s="103"/>
      <c r="JN68" s="103"/>
      <c r="JO68" s="103"/>
      <c r="JP68" s="103"/>
      <c r="JQ68" s="103"/>
      <c r="JR68" s="103"/>
      <c r="JS68" s="103"/>
      <c r="JT68" s="103"/>
      <c r="JU68" s="103"/>
      <c r="JV68" s="103"/>
      <c r="JW68" s="103"/>
      <c r="JX68" s="103"/>
      <c r="JY68" s="103"/>
      <c r="JZ68" s="103"/>
      <c r="KA68" s="103"/>
      <c r="KB68" s="103"/>
      <c r="KC68" s="103"/>
      <c r="KD68" s="103"/>
      <c r="KE68" s="103"/>
      <c r="KF68" s="103"/>
      <c r="KG68" s="103"/>
      <c r="KH68" s="103"/>
      <c r="KI68" s="103"/>
      <c r="KJ68" s="103"/>
      <c r="KK68" s="103"/>
      <c r="KL68" s="103"/>
      <c r="KM68" s="103"/>
      <c r="KN68" s="103"/>
      <c r="KO68" s="103"/>
      <c r="KP68" s="103"/>
      <c r="KQ68" s="103"/>
      <c r="KR68" s="103"/>
      <c r="KS68" s="103"/>
      <c r="KT68" s="103"/>
      <c r="KU68" s="103"/>
      <c r="KV68" s="103"/>
      <c r="KW68" s="103"/>
      <c r="KX68" s="103"/>
      <c r="KY68" s="103"/>
      <c r="KZ68" s="103"/>
      <c r="LA68" s="103"/>
      <c r="LB68" s="103"/>
      <c r="LC68" s="103"/>
      <c r="LD68" s="103"/>
      <c r="LE68" s="103"/>
      <c r="LF68" s="103"/>
      <c r="LG68" s="103"/>
      <c r="LH68" s="103"/>
      <c r="LI68" s="103"/>
      <c r="LJ68" s="103"/>
      <c r="LK68" s="103"/>
      <c r="LL68" s="103"/>
      <c r="LM68" s="103"/>
      <c r="LN68" s="103"/>
      <c r="LO68" s="103"/>
      <c r="LP68" s="103"/>
      <c r="LQ68" s="103"/>
      <c r="LR68" s="103"/>
      <c r="LS68" s="103"/>
      <c r="LT68" s="103"/>
      <c r="LU68" s="103"/>
      <c r="LV68" s="103"/>
      <c r="LW68" s="103"/>
      <c r="LX68" s="103"/>
      <c r="LY68" s="103"/>
      <c r="LZ68" s="103"/>
      <c r="MA68" s="103"/>
      <c r="MB68" s="103"/>
      <c r="MC68" s="103"/>
      <c r="MD68" s="103"/>
      <c r="ME68" s="103"/>
      <c r="MF68" s="103"/>
      <c r="MG68" s="103"/>
      <c r="MH68" s="103"/>
      <c r="MI68" s="103"/>
      <c r="MJ68" s="103"/>
      <c r="MK68" s="103"/>
      <c r="ML68" s="103"/>
      <c r="MM68" s="103"/>
      <c r="MN68" s="103"/>
      <c r="MO68" s="103"/>
      <c r="MP68" s="103"/>
      <c r="MQ68" s="103"/>
      <c r="MR68" s="103"/>
      <c r="MS68" s="103"/>
      <c r="MT68" s="103"/>
      <c r="MU68" s="103"/>
      <c r="MV68" s="103"/>
      <c r="MW68" s="103"/>
      <c r="MX68" s="103"/>
      <c r="MY68" s="103"/>
      <c r="MZ68" s="103"/>
      <c r="NA68" s="103"/>
      <c r="NB68" s="103"/>
      <c r="NC68" s="103"/>
      <c r="ND68" s="103"/>
      <c r="NE68" s="103"/>
      <c r="NF68" s="103"/>
      <c r="NG68" s="103"/>
      <c r="NH68" s="103"/>
      <c r="NI68" s="103"/>
      <c r="NJ68" s="103"/>
      <c r="NK68" s="103"/>
      <c r="NL68" s="103"/>
      <c r="NM68" s="103"/>
      <c r="NN68" s="103"/>
      <c r="NO68" s="103"/>
      <c r="NP68" s="103"/>
      <c r="NQ68" s="103"/>
      <c r="NR68" s="103"/>
      <c r="NS68" s="103"/>
      <c r="NT68" s="103"/>
      <c r="NU68" s="103"/>
      <c r="NV68" s="103"/>
      <c r="NW68" s="103"/>
      <c r="NX68" s="103"/>
      <c r="NY68" s="103"/>
      <c r="NZ68" s="103"/>
      <c r="OA68" s="103"/>
      <c r="OB68" s="103"/>
      <c r="OC68" s="103"/>
      <c r="OD68" s="103"/>
      <c r="OE68" s="103"/>
      <c r="OF68" s="103"/>
      <c r="OG68" s="103"/>
      <c r="OH68" s="103"/>
      <c r="OI68" s="103"/>
      <c r="OJ68" s="103"/>
      <c r="OK68" s="103"/>
      <c r="OL68" s="103"/>
      <c r="OM68" s="103"/>
      <c r="ON68" s="103"/>
      <c r="OO68" s="103"/>
      <c r="OP68" s="103"/>
      <c r="OQ68" s="103"/>
      <c r="OR68" s="103"/>
      <c r="OS68" s="103"/>
      <c r="OT68" s="103"/>
      <c r="OU68" s="103"/>
      <c r="OV68" s="103"/>
      <c r="OW68" s="103"/>
      <c r="OX68" s="103"/>
      <c r="OY68" s="103"/>
      <c r="OZ68" s="103"/>
      <c r="PA68" s="103"/>
      <c r="PB68" s="103"/>
      <c r="PC68" s="103"/>
      <c r="PD68" s="103"/>
      <c r="PE68" s="103"/>
      <c r="PF68" s="103"/>
      <c r="PG68" s="103"/>
      <c r="PH68" s="103"/>
      <c r="PI68" s="103"/>
      <c r="PJ68" s="103"/>
      <c r="PK68" s="103"/>
      <c r="PL68" s="103"/>
      <c r="PM68" s="103"/>
      <c r="PN68" s="103"/>
      <c r="PO68" s="103"/>
      <c r="PP68" s="103"/>
      <c r="PQ68" s="103"/>
      <c r="PR68" s="103"/>
      <c r="PS68" s="103"/>
      <c r="PT68" s="103"/>
      <c r="PU68" s="103"/>
      <c r="PV68" s="103"/>
      <c r="PW68" s="103"/>
      <c r="PX68" s="103"/>
      <c r="PY68" s="103"/>
      <c r="PZ68" s="103"/>
      <c r="QA68" s="103"/>
      <c r="QB68" s="103"/>
      <c r="QC68" s="103"/>
      <c r="QD68" s="103"/>
      <c r="QE68" s="103"/>
      <c r="QF68" s="103"/>
      <c r="QG68" s="103"/>
      <c r="QH68" s="103"/>
      <c r="QI68" s="103"/>
      <c r="QJ68" s="103"/>
      <c r="QK68" s="103"/>
      <c r="QL68" s="103"/>
      <c r="QM68" s="103"/>
      <c r="QN68" s="103"/>
      <c r="QO68" s="103"/>
      <c r="QP68" s="103"/>
      <c r="QQ68" s="103"/>
      <c r="QR68" s="103"/>
      <c r="QS68" s="103"/>
      <c r="QT68" s="103"/>
      <c r="QU68" s="103"/>
      <c r="QV68" s="103"/>
      <c r="QW68" s="103"/>
      <c r="QX68" s="103"/>
      <c r="QY68" s="103"/>
      <c r="QZ68" s="103"/>
      <c r="RA68" s="103"/>
      <c r="RB68" s="103"/>
      <c r="RC68" s="103"/>
      <c r="RD68" s="103"/>
      <c r="RE68" s="103"/>
      <c r="RF68" s="103"/>
      <c r="RG68" s="103"/>
      <c r="RH68" s="103"/>
      <c r="RI68" s="103"/>
      <c r="RJ68" s="103"/>
      <c r="RK68" s="103"/>
      <c r="RL68" s="103"/>
      <c r="RM68" s="103"/>
      <c r="RN68" s="103"/>
      <c r="RO68" s="103"/>
      <c r="RP68" s="103"/>
      <c r="RQ68" s="103"/>
      <c r="RR68" s="103"/>
      <c r="RS68" s="103"/>
      <c r="RT68" s="103"/>
      <c r="RU68" s="103"/>
    </row>
    <row r="69" spans="1:489" s="125" customFormat="1" ht="15" customHeight="1">
      <c r="A69" s="120"/>
      <c r="B69" s="88">
        <v>53</v>
      </c>
      <c r="C69" s="217">
        <v>44274</v>
      </c>
      <c r="D69" s="226"/>
      <c r="E69" s="126">
        <v>31903</v>
      </c>
      <c r="F69" s="238" t="s">
        <v>99</v>
      </c>
      <c r="G69" s="238"/>
      <c r="H69" s="238"/>
      <c r="I69" s="238"/>
      <c r="J69" s="238"/>
      <c r="K69" s="238"/>
      <c r="L69" s="238"/>
      <c r="M69" s="238"/>
      <c r="N69" s="221" t="s">
        <v>42</v>
      </c>
      <c r="O69" s="221"/>
      <c r="P69" s="221"/>
      <c r="Q69" s="233" t="s">
        <v>88</v>
      </c>
      <c r="R69" s="233"/>
      <c r="S69" s="233"/>
      <c r="T69" s="234">
        <v>3641.4</v>
      </c>
      <c r="U69" s="234"/>
      <c r="V69" s="103"/>
      <c r="W69" s="103"/>
      <c r="X69" s="103"/>
      <c r="Y69" s="103"/>
      <c r="Z69" s="128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/>
      <c r="CF69" s="103"/>
      <c r="CG69" s="103"/>
      <c r="CH69" s="103"/>
      <c r="CI69" s="103"/>
      <c r="CJ69" s="103"/>
      <c r="CK69" s="103"/>
      <c r="CL69" s="103"/>
      <c r="CM69" s="103"/>
      <c r="CN69" s="103"/>
      <c r="CO69" s="103"/>
      <c r="CP69" s="103"/>
      <c r="CQ69" s="103"/>
      <c r="CR69" s="103"/>
      <c r="CS69" s="103"/>
      <c r="CT69" s="103"/>
      <c r="CU69" s="103"/>
      <c r="CV69" s="103"/>
      <c r="CW69" s="103"/>
      <c r="CX69" s="103"/>
      <c r="CY69" s="103"/>
      <c r="CZ69" s="103"/>
      <c r="DA69" s="103"/>
      <c r="DB69" s="103"/>
      <c r="DC69" s="103"/>
      <c r="DD69" s="103"/>
      <c r="DE69" s="103"/>
      <c r="DF69" s="103"/>
      <c r="DG69" s="103"/>
      <c r="DH69" s="103"/>
      <c r="DI69" s="103"/>
      <c r="DJ69" s="103"/>
      <c r="DK69" s="103"/>
      <c r="DL69" s="103"/>
      <c r="DM69" s="103"/>
      <c r="DN69" s="103"/>
      <c r="DO69" s="103"/>
      <c r="DP69" s="103"/>
      <c r="DQ69" s="103"/>
      <c r="DR69" s="103"/>
      <c r="DS69" s="103"/>
      <c r="DT69" s="103"/>
      <c r="DU69" s="103"/>
      <c r="DV69" s="103"/>
      <c r="DW69" s="103"/>
      <c r="DX69" s="103"/>
      <c r="DY69" s="103"/>
      <c r="DZ69" s="103"/>
      <c r="EA69" s="103"/>
      <c r="EB69" s="103"/>
      <c r="EC69" s="103"/>
      <c r="ED69" s="103"/>
      <c r="EE69" s="103"/>
      <c r="EF69" s="103"/>
      <c r="EG69" s="103"/>
      <c r="EH69" s="103"/>
      <c r="EI69" s="103"/>
      <c r="EJ69" s="103"/>
      <c r="EK69" s="103"/>
      <c r="EL69" s="103"/>
      <c r="EM69" s="103"/>
      <c r="EN69" s="103"/>
      <c r="EO69" s="103"/>
      <c r="EP69" s="103"/>
      <c r="EQ69" s="103"/>
      <c r="ER69" s="103"/>
      <c r="ES69" s="103"/>
      <c r="ET69" s="103"/>
      <c r="EU69" s="103"/>
      <c r="EV69" s="103"/>
      <c r="EW69" s="103"/>
      <c r="EX69" s="103"/>
      <c r="EY69" s="103"/>
      <c r="EZ69" s="103"/>
      <c r="FA69" s="103"/>
      <c r="FB69" s="103"/>
      <c r="FC69" s="103"/>
      <c r="FD69" s="103"/>
      <c r="FE69" s="103"/>
      <c r="FF69" s="103"/>
      <c r="FG69" s="103"/>
      <c r="FH69" s="103"/>
      <c r="FI69" s="103"/>
      <c r="FJ69" s="103"/>
      <c r="FK69" s="103"/>
      <c r="FL69" s="103"/>
      <c r="FM69" s="103"/>
      <c r="FN69" s="103"/>
      <c r="FO69" s="103"/>
      <c r="FP69" s="103"/>
      <c r="FQ69" s="103"/>
      <c r="FR69" s="103"/>
      <c r="FS69" s="103"/>
      <c r="FT69" s="103"/>
      <c r="FU69" s="103"/>
      <c r="FV69" s="103"/>
      <c r="FW69" s="103"/>
      <c r="FX69" s="103"/>
      <c r="FY69" s="103"/>
      <c r="FZ69" s="103"/>
      <c r="GA69" s="103"/>
      <c r="GB69" s="103"/>
      <c r="GC69" s="103"/>
      <c r="GD69" s="103"/>
      <c r="GE69" s="103"/>
      <c r="GF69" s="103"/>
      <c r="GG69" s="103"/>
      <c r="GH69" s="103"/>
      <c r="GI69" s="103"/>
      <c r="GJ69" s="103"/>
      <c r="GK69" s="103"/>
      <c r="GL69" s="103"/>
      <c r="GM69" s="103"/>
      <c r="GN69" s="103"/>
      <c r="GO69" s="103"/>
      <c r="GP69" s="103"/>
      <c r="GQ69" s="103"/>
      <c r="GR69" s="103"/>
      <c r="GS69" s="103"/>
      <c r="GT69" s="103"/>
      <c r="GU69" s="103"/>
      <c r="GV69" s="103"/>
      <c r="GW69" s="103"/>
      <c r="GX69" s="103"/>
      <c r="GY69" s="103"/>
      <c r="GZ69" s="103"/>
      <c r="HA69" s="103"/>
      <c r="HB69" s="103"/>
      <c r="HC69" s="103"/>
      <c r="HD69" s="103"/>
      <c r="HE69" s="103"/>
      <c r="HF69" s="103"/>
      <c r="HG69" s="103"/>
      <c r="HH69" s="103"/>
      <c r="HI69" s="103"/>
      <c r="HJ69" s="103"/>
      <c r="HK69" s="103"/>
      <c r="HL69" s="103"/>
      <c r="HM69" s="103"/>
      <c r="HN69" s="103"/>
      <c r="HO69" s="103"/>
      <c r="HP69" s="103"/>
      <c r="HQ69" s="103"/>
      <c r="HR69" s="103"/>
      <c r="HS69" s="103"/>
      <c r="HT69" s="103"/>
      <c r="HU69" s="103"/>
      <c r="HV69" s="103"/>
      <c r="HW69" s="103"/>
      <c r="HX69" s="103"/>
      <c r="HY69" s="103"/>
      <c r="HZ69" s="103"/>
      <c r="IA69" s="103"/>
      <c r="IB69" s="103"/>
      <c r="IC69" s="103"/>
      <c r="ID69" s="103"/>
      <c r="IE69" s="103"/>
      <c r="IF69" s="103"/>
      <c r="IG69" s="103"/>
      <c r="IH69" s="103"/>
      <c r="II69" s="103"/>
      <c r="IJ69" s="103"/>
      <c r="IK69" s="103"/>
      <c r="IL69" s="103"/>
      <c r="IM69" s="103"/>
      <c r="IN69" s="103"/>
      <c r="IO69" s="103"/>
      <c r="IP69" s="103"/>
      <c r="IQ69" s="103"/>
      <c r="IR69" s="103"/>
      <c r="IS69" s="103"/>
      <c r="IT69" s="103"/>
      <c r="IU69" s="103"/>
      <c r="IV69" s="103"/>
      <c r="IW69" s="103"/>
      <c r="IX69" s="103"/>
      <c r="IY69" s="103"/>
      <c r="IZ69" s="103"/>
      <c r="JA69" s="103"/>
      <c r="JB69" s="103"/>
      <c r="JC69" s="103"/>
      <c r="JD69" s="103"/>
      <c r="JE69" s="103"/>
      <c r="JF69" s="103"/>
      <c r="JG69" s="103"/>
      <c r="JH69" s="103"/>
      <c r="JI69" s="103"/>
      <c r="JJ69" s="103"/>
      <c r="JK69" s="103"/>
      <c r="JL69" s="103"/>
      <c r="JM69" s="103"/>
      <c r="JN69" s="103"/>
      <c r="JO69" s="103"/>
      <c r="JP69" s="103"/>
      <c r="JQ69" s="103"/>
      <c r="JR69" s="103"/>
      <c r="JS69" s="103"/>
      <c r="JT69" s="103"/>
      <c r="JU69" s="103"/>
      <c r="JV69" s="103"/>
      <c r="JW69" s="103"/>
      <c r="JX69" s="103"/>
      <c r="JY69" s="103"/>
      <c r="JZ69" s="103"/>
      <c r="KA69" s="103"/>
      <c r="KB69" s="103"/>
      <c r="KC69" s="103"/>
      <c r="KD69" s="103"/>
      <c r="KE69" s="103"/>
      <c r="KF69" s="103"/>
      <c r="KG69" s="103"/>
      <c r="KH69" s="103"/>
      <c r="KI69" s="103"/>
      <c r="KJ69" s="103"/>
      <c r="KK69" s="103"/>
      <c r="KL69" s="103"/>
      <c r="KM69" s="103"/>
      <c r="KN69" s="103"/>
      <c r="KO69" s="103"/>
      <c r="KP69" s="103"/>
      <c r="KQ69" s="103"/>
      <c r="KR69" s="103"/>
      <c r="KS69" s="103"/>
      <c r="KT69" s="103"/>
      <c r="KU69" s="103"/>
      <c r="KV69" s="103"/>
      <c r="KW69" s="103"/>
      <c r="KX69" s="103"/>
      <c r="KY69" s="103"/>
      <c r="KZ69" s="103"/>
      <c r="LA69" s="103"/>
      <c r="LB69" s="103"/>
      <c r="LC69" s="103"/>
      <c r="LD69" s="103"/>
      <c r="LE69" s="103"/>
      <c r="LF69" s="103"/>
      <c r="LG69" s="103"/>
      <c r="LH69" s="103"/>
      <c r="LI69" s="103"/>
      <c r="LJ69" s="103"/>
      <c r="LK69" s="103"/>
      <c r="LL69" s="103"/>
      <c r="LM69" s="103"/>
      <c r="LN69" s="103"/>
      <c r="LO69" s="103"/>
      <c r="LP69" s="103"/>
      <c r="LQ69" s="103"/>
      <c r="LR69" s="103"/>
      <c r="LS69" s="103"/>
      <c r="LT69" s="103"/>
      <c r="LU69" s="103"/>
      <c r="LV69" s="103"/>
      <c r="LW69" s="103"/>
      <c r="LX69" s="103"/>
      <c r="LY69" s="103"/>
      <c r="LZ69" s="103"/>
      <c r="MA69" s="103"/>
      <c r="MB69" s="103"/>
      <c r="MC69" s="103"/>
      <c r="MD69" s="103"/>
      <c r="ME69" s="103"/>
      <c r="MF69" s="103"/>
      <c r="MG69" s="103"/>
      <c r="MH69" s="103"/>
      <c r="MI69" s="103"/>
      <c r="MJ69" s="103"/>
      <c r="MK69" s="103"/>
      <c r="ML69" s="103"/>
      <c r="MM69" s="103"/>
      <c r="MN69" s="103"/>
      <c r="MO69" s="103"/>
      <c r="MP69" s="103"/>
      <c r="MQ69" s="103"/>
      <c r="MR69" s="103"/>
      <c r="MS69" s="103"/>
      <c r="MT69" s="103"/>
      <c r="MU69" s="103"/>
      <c r="MV69" s="103"/>
      <c r="MW69" s="103"/>
      <c r="MX69" s="103"/>
      <c r="MY69" s="103"/>
      <c r="MZ69" s="103"/>
      <c r="NA69" s="103"/>
      <c r="NB69" s="103"/>
      <c r="NC69" s="103"/>
      <c r="ND69" s="103"/>
      <c r="NE69" s="103"/>
      <c r="NF69" s="103"/>
      <c r="NG69" s="103"/>
      <c r="NH69" s="103"/>
      <c r="NI69" s="103"/>
      <c r="NJ69" s="103"/>
      <c r="NK69" s="103"/>
      <c r="NL69" s="103"/>
      <c r="NM69" s="103"/>
      <c r="NN69" s="103"/>
      <c r="NO69" s="103"/>
      <c r="NP69" s="103"/>
      <c r="NQ69" s="103"/>
      <c r="NR69" s="103"/>
      <c r="NS69" s="103"/>
      <c r="NT69" s="103"/>
      <c r="NU69" s="103"/>
      <c r="NV69" s="103"/>
      <c r="NW69" s="103"/>
      <c r="NX69" s="103"/>
      <c r="NY69" s="103"/>
      <c r="NZ69" s="103"/>
      <c r="OA69" s="103"/>
      <c r="OB69" s="103"/>
      <c r="OC69" s="103"/>
      <c r="OD69" s="103"/>
      <c r="OE69" s="103"/>
      <c r="OF69" s="103"/>
      <c r="OG69" s="103"/>
      <c r="OH69" s="103"/>
      <c r="OI69" s="103"/>
      <c r="OJ69" s="103"/>
      <c r="OK69" s="103"/>
      <c r="OL69" s="103"/>
      <c r="OM69" s="103"/>
      <c r="ON69" s="103"/>
      <c r="OO69" s="103"/>
      <c r="OP69" s="103"/>
      <c r="OQ69" s="103"/>
      <c r="OR69" s="103"/>
      <c r="OS69" s="103"/>
      <c r="OT69" s="103"/>
      <c r="OU69" s="103"/>
      <c r="OV69" s="103"/>
      <c r="OW69" s="103"/>
      <c r="OX69" s="103"/>
      <c r="OY69" s="103"/>
      <c r="OZ69" s="103"/>
      <c r="PA69" s="103"/>
      <c r="PB69" s="103"/>
      <c r="PC69" s="103"/>
      <c r="PD69" s="103"/>
      <c r="PE69" s="103"/>
      <c r="PF69" s="103"/>
      <c r="PG69" s="103"/>
      <c r="PH69" s="103"/>
      <c r="PI69" s="103"/>
      <c r="PJ69" s="103"/>
      <c r="PK69" s="103"/>
      <c r="PL69" s="103"/>
      <c r="PM69" s="103"/>
      <c r="PN69" s="103"/>
      <c r="PO69" s="103"/>
      <c r="PP69" s="103"/>
      <c r="PQ69" s="103"/>
      <c r="PR69" s="103"/>
      <c r="PS69" s="103"/>
      <c r="PT69" s="103"/>
      <c r="PU69" s="103"/>
      <c r="PV69" s="103"/>
      <c r="PW69" s="103"/>
      <c r="PX69" s="103"/>
      <c r="PY69" s="103"/>
      <c r="PZ69" s="103"/>
      <c r="QA69" s="103"/>
      <c r="QB69" s="103"/>
      <c r="QC69" s="103"/>
      <c r="QD69" s="103"/>
      <c r="QE69" s="103"/>
      <c r="QF69" s="103"/>
      <c r="QG69" s="103"/>
      <c r="QH69" s="103"/>
      <c r="QI69" s="103"/>
      <c r="QJ69" s="103"/>
      <c r="QK69" s="103"/>
      <c r="QL69" s="103"/>
      <c r="QM69" s="103"/>
      <c r="QN69" s="103"/>
      <c r="QO69" s="103"/>
      <c r="QP69" s="103"/>
      <c r="QQ69" s="103"/>
      <c r="QR69" s="103"/>
      <c r="QS69" s="103"/>
      <c r="QT69" s="103"/>
      <c r="QU69" s="103"/>
      <c r="QV69" s="103"/>
      <c r="QW69" s="103"/>
      <c r="QX69" s="103"/>
      <c r="QY69" s="103"/>
      <c r="QZ69" s="103"/>
      <c r="RA69" s="103"/>
      <c r="RB69" s="103"/>
      <c r="RC69" s="103"/>
      <c r="RD69" s="103"/>
      <c r="RE69" s="103"/>
      <c r="RF69" s="103"/>
      <c r="RG69" s="103"/>
      <c r="RH69" s="103"/>
      <c r="RI69" s="103"/>
      <c r="RJ69" s="103"/>
      <c r="RK69" s="103"/>
      <c r="RL69" s="103"/>
      <c r="RM69" s="103"/>
      <c r="RN69" s="103"/>
      <c r="RO69" s="103"/>
      <c r="RP69" s="103"/>
      <c r="RQ69" s="103"/>
      <c r="RR69" s="103"/>
      <c r="RS69" s="103"/>
      <c r="RT69" s="103"/>
      <c r="RU69" s="103"/>
    </row>
    <row r="70" spans="1:489" s="125" customFormat="1" ht="15" customHeight="1">
      <c r="A70" s="120"/>
      <c r="B70" s="88">
        <v>54</v>
      </c>
      <c r="C70" s="236">
        <v>44274</v>
      </c>
      <c r="D70" s="237"/>
      <c r="E70" s="126">
        <v>31904</v>
      </c>
      <c r="F70" s="235" t="s">
        <v>100</v>
      </c>
      <c r="G70" s="235"/>
      <c r="H70" s="235"/>
      <c r="I70" s="235"/>
      <c r="J70" s="235"/>
      <c r="K70" s="235"/>
      <c r="L70" s="235"/>
      <c r="M70" s="235"/>
      <c r="N70" s="221" t="s">
        <v>42</v>
      </c>
      <c r="O70" s="221"/>
      <c r="P70" s="221"/>
      <c r="Q70" s="233" t="s">
        <v>88</v>
      </c>
      <c r="R70" s="233"/>
      <c r="S70" s="233"/>
      <c r="T70" s="234">
        <v>22.48</v>
      </c>
      <c r="U70" s="234"/>
      <c r="V70" s="115"/>
      <c r="W70" s="103"/>
      <c r="X70" s="103"/>
      <c r="Y70" s="103"/>
      <c r="Z70" s="128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/>
      <c r="CC70" s="103"/>
      <c r="CD70" s="103"/>
      <c r="CE70" s="103"/>
      <c r="CF70" s="103"/>
      <c r="CG70" s="103"/>
      <c r="CH70" s="103"/>
      <c r="CI70" s="103"/>
      <c r="CJ70" s="103"/>
      <c r="CK70" s="103"/>
      <c r="CL70" s="103"/>
      <c r="CM70" s="103"/>
      <c r="CN70" s="103"/>
      <c r="CO70" s="103"/>
      <c r="CP70" s="103"/>
      <c r="CQ70" s="103"/>
      <c r="CR70" s="103"/>
      <c r="CS70" s="103"/>
      <c r="CT70" s="103"/>
      <c r="CU70" s="103"/>
      <c r="CV70" s="103"/>
      <c r="CW70" s="103"/>
      <c r="CX70" s="103"/>
      <c r="CY70" s="103"/>
      <c r="CZ70" s="103"/>
      <c r="DA70" s="103"/>
      <c r="DB70" s="103"/>
      <c r="DC70" s="103"/>
      <c r="DD70" s="103"/>
      <c r="DE70" s="103"/>
      <c r="DF70" s="103"/>
      <c r="DG70" s="103"/>
      <c r="DH70" s="103"/>
      <c r="DI70" s="103"/>
      <c r="DJ70" s="103"/>
      <c r="DK70" s="103"/>
      <c r="DL70" s="103"/>
      <c r="DM70" s="103"/>
      <c r="DN70" s="103"/>
      <c r="DO70" s="103"/>
      <c r="DP70" s="103"/>
      <c r="DQ70" s="103"/>
      <c r="DR70" s="103"/>
      <c r="DS70" s="103"/>
      <c r="DT70" s="103"/>
      <c r="DU70" s="103"/>
      <c r="DV70" s="103"/>
      <c r="DW70" s="103"/>
      <c r="DX70" s="103"/>
      <c r="DY70" s="103"/>
      <c r="DZ70" s="103"/>
      <c r="EA70" s="103"/>
      <c r="EB70" s="103"/>
      <c r="EC70" s="103"/>
      <c r="ED70" s="103"/>
      <c r="EE70" s="103"/>
      <c r="EF70" s="103"/>
      <c r="EG70" s="103"/>
      <c r="EH70" s="103"/>
      <c r="EI70" s="103"/>
      <c r="EJ70" s="103"/>
      <c r="EK70" s="103"/>
      <c r="EL70" s="103"/>
      <c r="EM70" s="103"/>
      <c r="EN70" s="103"/>
      <c r="EO70" s="103"/>
      <c r="EP70" s="103"/>
      <c r="EQ70" s="103"/>
      <c r="ER70" s="103"/>
      <c r="ES70" s="103"/>
      <c r="ET70" s="103"/>
      <c r="EU70" s="103"/>
      <c r="EV70" s="103"/>
      <c r="EW70" s="103"/>
      <c r="EX70" s="103"/>
      <c r="EY70" s="103"/>
      <c r="EZ70" s="103"/>
      <c r="FA70" s="103"/>
      <c r="FB70" s="103"/>
      <c r="FC70" s="103"/>
      <c r="FD70" s="103"/>
      <c r="FE70" s="103"/>
      <c r="FF70" s="103"/>
      <c r="FG70" s="103"/>
      <c r="FH70" s="103"/>
      <c r="FI70" s="103"/>
      <c r="FJ70" s="103"/>
      <c r="FK70" s="103"/>
      <c r="FL70" s="103"/>
      <c r="FM70" s="103"/>
      <c r="FN70" s="103"/>
      <c r="FO70" s="103"/>
      <c r="FP70" s="103"/>
      <c r="FQ70" s="103"/>
      <c r="FR70" s="103"/>
      <c r="FS70" s="103"/>
      <c r="FT70" s="103"/>
      <c r="FU70" s="103"/>
      <c r="FV70" s="103"/>
      <c r="FW70" s="103"/>
      <c r="FX70" s="103"/>
      <c r="FY70" s="103"/>
      <c r="FZ70" s="103"/>
      <c r="GA70" s="103"/>
      <c r="GB70" s="103"/>
      <c r="GC70" s="103"/>
      <c r="GD70" s="103"/>
      <c r="GE70" s="103"/>
      <c r="GF70" s="103"/>
      <c r="GG70" s="103"/>
      <c r="GH70" s="103"/>
      <c r="GI70" s="103"/>
      <c r="GJ70" s="103"/>
      <c r="GK70" s="103"/>
      <c r="GL70" s="103"/>
      <c r="GM70" s="103"/>
      <c r="GN70" s="103"/>
      <c r="GO70" s="103"/>
      <c r="GP70" s="103"/>
      <c r="GQ70" s="103"/>
      <c r="GR70" s="103"/>
      <c r="GS70" s="103"/>
      <c r="GT70" s="103"/>
      <c r="GU70" s="103"/>
      <c r="GV70" s="103"/>
      <c r="GW70" s="103"/>
      <c r="GX70" s="103"/>
      <c r="GY70" s="103"/>
      <c r="GZ70" s="103"/>
      <c r="HA70" s="103"/>
      <c r="HB70" s="103"/>
      <c r="HC70" s="103"/>
      <c r="HD70" s="103"/>
      <c r="HE70" s="103"/>
      <c r="HF70" s="103"/>
      <c r="HG70" s="103"/>
      <c r="HH70" s="103"/>
      <c r="HI70" s="103"/>
      <c r="HJ70" s="103"/>
      <c r="HK70" s="103"/>
      <c r="HL70" s="103"/>
      <c r="HM70" s="103"/>
      <c r="HN70" s="103"/>
      <c r="HO70" s="103"/>
      <c r="HP70" s="103"/>
      <c r="HQ70" s="103"/>
      <c r="HR70" s="103"/>
      <c r="HS70" s="103"/>
      <c r="HT70" s="103"/>
      <c r="HU70" s="103"/>
      <c r="HV70" s="103"/>
      <c r="HW70" s="103"/>
      <c r="HX70" s="103"/>
      <c r="HY70" s="103"/>
      <c r="HZ70" s="103"/>
      <c r="IA70" s="103"/>
      <c r="IB70" s="103"/>
      <c r="IC70" s="103"/>
      <c r="ID70" s="103"/>
      <c r="IE70" s="103"/>
      <c r="IF70" s="103"/>
      <c r="IG70" s="103"/>
      <c r="IH70" s="103"/>
      <c r="II70" s="103"/>
      <c r="IJ70" s="103"/>
      <c r="IK70" s="103"/>
      <c r="IL70" s="103"/>
      <c r="IM70" s="103"/>
      <c r="IN70" s="103"/>
      <c r="IO70" s="103"/>
      <c r="IP70" s="103"/>
      <c r="IQ70" s="103"/>
      <c r="IR70" s="103"/>
      <c r="IS70" s="103"/>
      <c r="IT70" s="103"/>
      <c r="IU70" s="103"/>
      <c r="IV70" s="103"/>
      <c r="IW70" s="103"/>
      <c r="IX70" s="103"/>
      <c r="IY70" s="103"/>
      <c r="IZ70" s="103"/>
      <c r="JA70" s="103"/>
      <c r="JB70" s="103"/>
      <c r="JC70" s="103"/>
      <c r="JD70" s="103"/>
      <c r="JE70" s="103"/>
      <c r="JF70" s="103"/>
      <c r="JG70" s="103"/>
      <c r="JH70" s="103"/>
      <c r="JI70" s="103"/>
      <c r="JJ70" s="103"/>
      <c r="JK70" s="103"/>
      <c r="JL70" s="103"/>
      <c r="JM70" s="103"/>
      <c r="JN70" s="103"/>
      <c r="JO70" s="103"/>
      <c r="JP70" s="103"/>
      <c r="JQ70" s="103"/>
      <c r="JR70" s="103"/>
      <c r="JS70" s="103"/>
      <c r="JT70" s="103"/>
      <c r="JU70" s="103"/>
      <c r="JV70" s="103"/>
      <c r="JW70" s="103"/>
      <c r="JX70" s="103"/>
      <c r="JY70" s="103"/>
      <c r="JZ70" s="103"/>
      <c r="KA70" s="103"/>
      <c r="KB70" s="103"/>
      <c r="KC70" s="103"/>
      <c r="KD70" s="103"/>
      <c r="KE70" s="103"/>
      <c r="KF70" s="103"/>
      <c r="KG70" s="103"/>
      <c r="KH70" s="103"/>
      <c r="KI70" s="103"/>
      <c r="KJ70" s="103"/>
      <c r="KK70" s="103"/>
      <c r="KL70" s="103"/>
      <c r="KM70" s="103"/>
      <c r="KN70" s="103"/>
      <c r="KO70" s="103"/>
      <c r="KP70" s="103"/>
      <c r="KQ70" s="103"/>
      <c r="KR70" s="103"/>
      <c r="KS70" s="103"/>
      <c r="KT70" s="103"/>
      <c r="KU70" s="103"/>
      <c r="KV70" s="103"/>
      <c r="KW70" s="103"/>
      <c r="KX70" s="103"/>
      <c r="KY70" s="103"/>
      <c r="KZ70" s="103"/>
      <c r="LA70" s="103"/>
      <c r="LB70" s="103"/>
      <c r="LC70" s="103"/>
      <c r="LD70" s="103"/>
      <c r="LE70" s="103"/>
      <c r="LF70" s="103"/>
      <c r="LG70" s="103"/>
      <c r="LH70" s="103"/>
      <c r="LI70" s="103"/>
      <c r="LJ70" s="103"/>
      <c r="LK70" s="103"/>
      <c r="LL70" s="103"/>
      <c r="LM70" s="103"/>
      <c r="LN70" s="103"/>
      <c r="LO70" s="103"/>
      <c r="LP70" s="103"/>
      <c r="LQ70" s="103"/>
      <c r="LR70" s="103"/>
      <c r="LS70" s="103"/>
      <c r="LT70" s="103"/>
      <c r="LU70" s="103"/>
      <c r="LV70" s="103"/>
      <c r="LW70" s="103"/>
      <c r="LX70" s="103"/>
      <c r="LY70" s="103"/>
      <c r="LZ70" s="103"/>
      <c r="MA70" s="103"/>
      <c r="MB70" s="103"/>
      <c r="MC70" s="103"/>
      <c r="MD70" s="103"/>
      <c r="ME70" s="103"/>
      <c r="MF70" s="103"/>
      <c r="MG70" s="103"/>
      <c r="MH70" s="103"/>
      <c r="MI70" s="103"/>
      <c r="MJ70" s="103"/>
      <c r="MK70" s="103"/>
      <c r="ML70" s="103"/>
      <c r="MM70" s="103"/>
      <c r="MN70" s="103"/>
      <c r="MO70" s="103"/>
      <c r="MP70" s="103"/>
      <c r="MQ70" s="103"/>
      <c r="MR70" s="103"/>
      <c r="MS70" s="103"/>
      <c r="MT70" s="103"/>
      <c r="MU70" s="103"/>
      <c r="MV70" s="103"/>
      <c r="MW70" s="103"/>
      <c r="MX70" s="103"/>
      <c r="MY70" s="103"/>
      <c r="MZ70" s="103"/>
      <c r="NA70" s="103"/>
      <c r="NB70" s="103"/>
      <c r="NC70" s="103"/>
      <c r="ND70" s="103"/>
      <c r="NE70" s="103"/>
      <c r="NF70" s="103"/>
      <c r="NG70" s="103"/>
      <c r="NH70" s="103"/>
      <c r="NI70" s="103"/>
      <c r="NJ70" s="103"/>
      <c r="NK70" s="103"/>
      <c r="NL70" s="103"/>
      <c r="NM70" s="103"/>
      <c r="NN70" s="103"/>
      <c r="NO70" s="103"/>
      <c r="NP70" s="103"/>
      <c r="NQ70" s="103"/>
      <c r="NR70" s="103"/>
      <c r="NS70" s="103"/>
      <c r="NT70" s="103"/>
      <c r="NU70" s="103"/>
      <c r="NV70" s="103"/>
      <c r="NW70" s="103"/>
      <c r="NX70" s="103"/>
      <c r="NY70" s="103"/>
      <c r="NZ70" s="103"/>
      <c r="OA70" s="103"/>
      <c r="OB70" s="103"/>
      <c r="OC70" s="103"/>
      <c r="OD70" s="103"/>
      <c r="OE70" s="103"/>
      <c r="OF70" s="103"/>
      <c r="OG70" s="103"/>
      <c r="OH70" s="103"/>
      <c r="OI70" s="103"/>
      <c r="OJ70" s="103"/>
      <c r="OK70" s="103"/>
      <c r="OL70" s="103"/>
      <c r="OM70" s="103"/>
      <c r="ON70" s="103"/>
      <c r="OO70" s="103"/>
      <c r="OP70" s="103"/>
      <c r="OQ70" s="103"/>
      <c r="OR70" s="103"/>
      <c r="OS70" s="103"/>
      <c r="OT70" s="103"/>
      <c r="OU70" s="103"/>
      <c r="OV70" s="103"/>
      <c r="OW70" s="103"/>
      <c r="OX70" s="103"/>
      <c r="OY70" s="103"/>
      <c r="OZ70" s="103"/>
      <c r="PA70" s="103"/>
      <c r="PB70" s="103"/>
      <c r="PC70" s="103"/>
      <c r="PD70" s="103"/>
      <c r="PE70" s="103"/>
      <c r="PF70" s="103"/>
      <c r="PG70" s="103"/>
      <c r="PH70" s="103"/>
      <c r="PI70" s="103"/>
      <c r="PJ70" s="103"/>
      <c r="PK70" s="103"/>
      <c r="PL70" s="103"/>
      <c r="PM70" s="103"/>
      <c r="PN70" s="103"/>
      <c r="PO70" s="103"/>
      <c r="PP70" s="103"/>
      <c r="PQ70" s="103"/>
      <c r="PR70" s="103"/>
      <c r="PS70" s="103"/>
      <c r="PT70" s="103"/>
      <c r="PU70" s="103"/>
      <c r="PV70" s="103"/>
      <c r="PW70" s="103"/>
      <c r="PX70" s="103"/>
      <c r="PY70" s="103"/>
      <c r="PZ70" s="103"/>
      <c r="QA70" s="103"/>
      <c r="QB70" s="103"/>
      <c r="QC70" s="103"/>
      <c r="QD70" s="103"/>
      <c r="QE70" s="103"/>
      <c r="QF70" s="103"/>
      <c r="QG70" s="103"/>
      <c r="QH70" s="103"/>
      <c r="QI70" s="103"/>
      <c r="QJ70" s="103"/>
      <c r="QK70" s="103"/>
      <c r="QL70" s="103"/>
      <c r="QM70" s="103"/>
      <c r="QN70" s="103"/>
      <c r="QO70" s="103"/>
      <c r="QP70" s="103"/>
      <c r="QQ70" s="103"/>
      <c r="QR70" s="103"/>
      <c r="QS70" s="103"/>
      <c r="QT70" s="103"/>
      <c r="QU70" s="103"/>
      <c r="QV70" s="103"/>
      <c r="QW70" s="103"/>
      <c r="QX70" s="103"/>
      <c r="QY70" s="103"/>
      <c r="QZ70" s="103"/>
      <c r="RA70" s="103"/>
      <c r="RB70" s="103"/>
      <c r="RC70" s="103"/>
      <c r="RD70" s="103"/>
      <c r="RE70" s="103"/>
      <c r="RF70" s="103"/>
      <c r="RG70" s="103"/>
      <c r="RH70" s="103"/>
      <c r="RI70" s="103"/>
      <c r="RJ70" s="103"/>
      <c r="RK70" s="103"/>
      <c r="RL70" s="103"/>
      <c r="RM70" s="103"/>
      <c r="RN70" s="103"/>
      <c r="RO70" s="103"/>
      <c r="RP70" s="103"/>
      <c r="RQ70" s="103"/>
      <c r="RR70" s="103"/>
      <c r="RS70" s="103"/>
      <c r="RT70" s="103"/>
      <c r="RU70" s="103"/>
    </row>
    <row r="71" spans="1:489" s="125" customFormat="1" ht="15" customHeight="1">
      <c r="A71" s="120"/>
      <c r="B71" s="88">
        <v>55</v>
      </c>
      <c r="C71" s="217">
        <v>44274</v>
      </c>
      <c r="D71" s="226"/>
      <c r="E71" s="126">
        <v>31905</v>
      </c>
      <c r="F71" s="235" t="s">
        <v>101</v>
      </c>
      <c r="G71" s="235"/>
      <c r="H71" s="235"/>
      <c r="I71" s="235"/>
      <c r="J71" s="235"/>
      <c r="K71" s="235"/>
      <c r="L71" s="235"/>
      <c r="M71" s="235"/>
      <c r="N71" s="221" t="s">
        <v>42</v>
      </c>
      <c r="O71" s="221"/>
      <c r="P71" s="221"/>
      <c r="Q71" s="233" t="s">
        <v>88</v>
      </c>
      <c r="R71" s="233"/>
      <c r="S71" s="233"/>
      <c r="T71" s="234">
        <v>40.18</v>
      </c>
      <c r="U71" s="234"/>
      <c r="V71" s="129"/>
      <c r="W71" s="103"/>
      <c r="X71" s="103"/>
      <c r="Y71" s="103"/>
      <c r="Z71" s="128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/>
      <c r="CI71" s="103"/>
      <c r="CJ71" s="103"/>
      <c r="CK71" s="103"/>
      <c r="CL71" s="103"/>
      <c r="CM71" s="103"/>
      <c r="CN71" s="103"/>
      <c r="CO71" s="103"/>
      <c r="CP71" s="103"/>
      <c r="CQ71" s="103"/>
      <c r="CR71" s="103"/>
      <c r="CS71" s="103"/>
      <c r="CT71" s="103"/>
      <c r="CU71" s="103"/>
      <c r="CV71" s="103"/>
      <c r="CW71" s="103"/>
      <c r="CX71" s="103"/>
      <c r="CY71" s="103"/>
      <c r="CZ71" s="103"/>
      <c r="DA71" s="103"/>
      <c r="DB71" s="103"/>
      <c r="DC71" s="103"/>
      <c r="DD71" s="103"/>
      <c r="DE71" s="103"/>
      <c r="DF71" s="103"/>
      <c r="DG71" s="103"/>
      <c r="DH71" s="103"/>
      <c r="DI71" s="103"/>
      <c r="DJ71" s="103"/>
      <c r="DK71" s="103"/>
      <c r="DL71" s="103"/>
      <c r="DM71" s="103"/>
      <c r="DN71" s="103"/>
      <c r="DO71" s="103"/>
      <c r="DP71" s="103"/>
      <c r="DQ71" s="103"/>
      <c r="DR71" s="103"/>
      <c r="DS71" s="103"/>
      <c r="DT71" s="103"/>
      <c r="DU71" s="103"/>
      <c r="DV71" s="103"/>
      <c r="DW71" s="103"/>
      <c r="DX71" s="103"/>
      <c r="DY71" s="103"/>
      <c r="DZ71" s="103"/>
      <c r="EA71" s="103"/>
      <c r="EB71" s="103"/>
      <c r="EC71" s="103"/>
      <c r="ED71" s="103"/>
      <c r="EE71" s="103"/>
      <c r="EF71" s="103"/>
      <c r="EG71" s="103"/>
      <c r="EH71" s="103"/>
      <c r="EI71" s="103"/>
      <c r="EJ71" s="103"/>
      <c r="EK71" s="103"/>
      <c r="EL71" s="103"/>
      <c r="EM71" s="103"/>
      <c r="EN71" s="103"/>
      <c r="EO71" s="103"/>
      <c r="EP71" s="103"/>
      <c r="EQ71" s="103"/>
      <c r="ER71" s="103"/>
      <c r="ES71" s="103"/>
      <c r="ET71" s="103"/>
      <c r="EU71" s="103"/>
      <c r="EV71" s="103"/>
      <c r="EW71" s="103"/>
      <c r="EX71" s="103"/>
      <c r="EY71" s="103"/>
      <c r="EZ71" s="103"/>
      <c r="FA71" s="103"/>
      <c r="FB71" s="103"/>
      <c r="FC71" s="103"/>
      <c r="FD71" s="103"/>
      <c r="FE71" s="103"/>
      <c r="FF71" s="103"/>
      <c r="FG71" s="103"/>
      <c r="FH71" s="103"/>
      <c r="FI71" s="103"/>
      <c r="FJ71" s="103"/>
      <c r="FK71" s="103"/>
      <c r="FL71" s="103"/>
      <c r="FM71" s="103"/>
      <c r="FN71" s="103"/>
      <c r="FO71" s="103"/>
      <c r="FP71" s="103"/>
      <c r="FQ71" s="103"/>
      <c r="FR71" s="103"/>
      <c r="FS71" s="103"/>
      <c r="FT71" s="103"/>
      <c r="FU71" s="103"/>
      <c r="FV71" s="103"/>
      <c r="FW71" s="103"/>
      <c r="FX71" s="103"/>
      <c r="FY71" s="103"/>
      <c r="FZ71" s="103"/>
      <c r="GA71" s="103"/>
      <c r="GB71" s="103"/>
      <c r="GC71" s="103"/>
      <c r="GD71" s="103"/>
      <c r="GE71" s="103"/>
      <c r="GF71" s="103"/>
      <c r="GG71" s="103"/>
      <c r="GH71" s="103"/>
      <c r="GI71" s="103"/>
      <c r="GJ71" s="103"/>
      <c r="GK71" s="103"/>
      <c r="GL71" s="103"/>
      <c r="GM71" s="103"/>
      <c r="GN71" s="103"/>
      <c r="GO71" s="103"/>
      <c r="GP71" s="103"/>
      <c r="GQ71" s="103"/>
      <c r="GR71" s="103"/>
      <c r="GS71" s="103"/>
      <c r="GT71" s="103"/>
      <c r="GU71" s="103"/>
      <c r="GV71" s="103"/>
      <c r="GW71" s="103"/>
      <c r="GX71" s="103"/>
      <c r="GY71" s="103"/>
      <c r="GZ71" s="103"/>
      <c r="HA71" s="103"/>
      <c r="HB71" s="103"/>
      <c r="HC71" s="103"/>
      <c r="HD71" s="103"/>
      <c r="HE71" s="103"/>
      <c r="HF71" s="103"/>
      <c r="HG71" s="103"/>
      <c r="HH71" s="103"/>
      <c r="HI71" s="103"/>
      <c r="HJ71" s="103"/>
      <c r="HK71" s="103"/>
      <c r="HL71" s="103"/>
      <c r="HM71" s="103"/>
      <c r="HN71" s="103"/>
      <c r="HO71" s="103"/>
      <c r="HP71" s="103"/>
      <c r="HQ71" s="103"/>
      <c r="HR71" s="103"/>
      <c r="HS71" s="103"/>
      <c r="HT71" s="103"/>
      <c r="HU71" s="103"/>
      <c r="HV71" s="103"/>
      <c r="HW71" s="103"/>
      <c r="HX71" s="103"/>
      <c r="HY71" s="103"/>
      <c r="HZ71" s="103"/>
      <c r="IA71" s="103"/>
      <c r="IB71" s="103"/>
      <c r="IC71" s="103"/>
      <c r="ID71" s="103"/>
      <c r="IE71" s="103"/>
      <c r="IF71" s="103"/>
      <c r="IG71" s="103"/>
      <c r="IH71" s="103"/>
      <c r="II71" s="103"/>
      <c r="IJ71" s="103"/>
      <c r="IK71" s="103"/>
      <c r="IL71" s="103"/>
      <c r="IM71" s="103"/>
      <c r="IN71" s="103"/>
      <c r="IO71" s="103"/>
      <c r="IP71" s="103"/>
      <c r="IQ71" s="103"/>
      <c r="IR71" s="103"/>
      <c r="IS71" s="103"/>
      <c r="IT71" s="103"/>
      <c r="IU71" s="103"/>
      <c r="IV71" s="103"/>
      <c r="IW71" s="103"/>
      <c r="IX71" s="103"/>
      <c r="IY71" s="103"/>
      <c r="IZ71" s="103"/>
      <c r="JA71" s="103"/>
      <c r="JB71" s="103"/>
      <c r="JC71" s="103"/>
      <c r="JD71" s="103"/>
      <c r="JE71" s="103"/>
      <c r="JF71" s="103"/>
      <c r="JG71" s="103"/>
      <c r="JH71" s="103"/>
      <c r="JI71" s="103"/>
      <c r="JJ71" s="103"/>
      <c r="JK71" s="103"/>
      <c r="JL71" s="103"/>
      <c r="JM71" s="103"/>
      <c r="JN71" s="103"/>
      <c r="JO71" s="103"/>
      <c r="JP71" s="103"/>
      <c r="JQ71" s="103"/>
      <c r="JR71" s="103"/>
      <c r="JS71" s="103"/>
      <c r="JT71" s="103"/>
      <c r="JU71" s="103"/>
      <c r="JV71" s="103"/>
      <c r="JW71" s="103"/>
      <c r="JX71" s="103"/>
      <c r="JY71" s="103"/>
      <c r="JZ71" s="103"/>
      <c r="KA71" s="103"/>
      <c r="KB71" s="103"/>
      <c r="KC71" s="103"/>
      <c r="KD71" s="103"/>
      <c r="KE71" s="103"/>
      <c r="KF71" s="103"/>
      <c r="KG71" s="103"/>
      <c r="KH71" s="103"/>
      <c r="KI71" s="103"/>
      <c r="KJ71" s="103"/>
      <c r="KK71" s="103"/>
      <c r="KL71" s="103"/>
      <c r="KM71" s="103"/>
      <c r="KN71" s="103"/>
      <c r="KO71" s="103"/>
      <c r="KP71" s="103"/>
      <c r="KQ71" s="103"/>
      <c r="KR71" s="103"/>
      <c r="KS71" s="103"/>
      <c r="KT71" s="103"/>
      <c r="KU71" s="103"/>
      <c r="KV71" s="103"/>
      <c r="KW71" s="103"/>
      <c r="KX71" s="103"/>
      <c r="KY71" s="103"/>
      <c r="KZ71" s="103"/>
      <c r="LA71" s="103"/>
      <c r="LB71" s="103"/>
      <c r="LC71" s="103"/>
      <c r="LD71" s="103"/>
      <c r="LE71" s="103"/>
      <c r="LF71" s="103"/>
      <c r="LG71" s="103"/>
      <c r="LH71" s="103"/>
      <c r="LI71" s="103"/>
      <c r="LJ71" s="103"/>
      <c r="LK71" s="103"/>
      <c r="LL71" s="103"/>
      <c r="LM71" s="103"/>
      <c r="LN71" s="103"/>
      <c r="LO71" s="103"/>
      <c r="LP71" s="103"/>
      <c r="LQ71" s="103"/>
      <c r="LR71" s="103"/>
      <c r="LS71" s="103"/>
      <c r="LT71" s="103"/>
      <c r="LU71" s="103"/>
      <c r="LV71" s="103"/>
      <c r="LW71" s="103"/>
      <c r="LX71" s="103"/>
      <c r="LY71" s="103"/>
      <c r="LZ71" s="103"/>
      <c r="MA71" s="103"/>
      <c r="MB71" s="103"/>
      <c r="MC71" s="103"/>
      <c r="MD71" s="103"/>
      <c r="ME71" s="103"/>
      <c r="MF71" s="103"/>
      <c r="MG71" s="103"/>
      <c r="MH71" s="103"/>
      <c r="MI71" s="103"/>
      <c r="MJ71" s="103"/>
      <c r="MK71" s="103"/>
      <c r="ML71" s="103"/>
      <c r="MM71" s="103"/>
      <c r="MN71" s="103"/>
      <c r="MO71" s="103"/>
      <c r="MP71" s="103"/>
      <c r="MQ71" s="103"/>
      <c r="MR71" s="103"/>
      <c r="MS71" s="103"/>
      <c r="MT71" s="103"/>
      <c r="MU71" s="103"/>
      <c r="MV71" s="103"/>
      <c r="MW71" s="103"/>
      <c r="MX71" s="103"/>
      <c r="MY71" s="103"/>
      <c r="MZ71" s="103"/>
      <c r="NA71" s="103"/>
      <c r="NB71" s="103"/>
      <c r="NC71" s="103"/>
      <c r="ND71" s="103"/>
      <c r="NE71" s="103"/>
      <c r="NF71" s="103"/>
      <c r="NG71" s="103"/>
      <c r="NH71" s="103"/>
      <c r="NI71" s="103"/>
      <c r="NJ71" s="103"/>
      <c r="NK71" s="103"/>
      <c r="NL71" s="103"/>
      <c r="NM71" s="103"/>
      <c r="NN71" s="103"/>
      <c r="NO71" s="103"/>
      <c r="NP71" s="103"/>
      <c r="NQ71" s="103"/>
      <c r="NR71" s="103"/>
      <c r="NS71" s="103"/>
      <c r="NT71" s="103"/>
      <c r="NU71" s="103"/>
      <c r="NV71" s="103"/>
      <c r="NW71" s="103"/>
      <c r="NX71" s="103"/>
      <c r="NY71" s="103"/>
      <c r="NZ71" s="103"/>
      <c r="OA71" s="103"/>
      <c r="OB71" s="103"/>
      <c r="OC71" s="103"/>
      <c r="OD71" s="103"/>
      <c r="OE71" s="103"/>
      <c r="OF71" s="103"/>
      <c r="OG71" s="103"/>
      <c r="OH71" s="103"/>
      <c r="OI71" s="103"/>
      <c r="OJ71" s="103"/>
      <c r="OK71" s="103"/>
      <c r="OL71" s="103"/>
      <c r="OM71" s="103"/>
      <c r="ON71" s="103"/>
      <c r="OO71" s="103"/>
      <c r="OP71" s="103"/>
      <c r="OQ71" s="103"/>
      <c r="OR71" s="103"/>
      <c r="OS71" s="103"/>
      <c r="OT71" s="103"/>
      <c r="OU71" s="103"/>
      <c r="OV71" s="103"/>
      <c r="OW71" s="103"/>
      <c r="OX71" s="103"/>
      <c r="OY71" s="103"/>
      <c r="OZ71" s="103"/>
      <c r="PA71" s="103"/>
      <c r="PB71" s="103"/>
      <c r="PC71" s="103"/>
      <c r="PD71" s="103"/>
      <c r="PE71" s="103"/>
      <c r="PF71" s="103"/>
      <c r="PG71" s="103"/>
      <c r="PH71" s="103"/>
      <c r="PI71" s="103"/>
      <c r="PJ71" s="103"/>
      <c r="PK71" s="103"/>
      <c r="PL71" s="103"/>
      <c r="PM71" s="103"/>
      <c r="PN71" s="103"/>
      <c r="PO71" s="103"/>
      <c r="PP71" s="103"/>
      <c r="PQ71" s="103"/>
      <c r="PR71" s="103"/>
      <c r="PS71" s="103"/>
      <c r="PT71" s="103"/>
      <c r="PU71" s="103"/>
      <c r="PV71" s="103"/>
      <c r="PW71" s="103"/>
      <c r="PX71" s="103"/>
      <c r="PY71" s="103"/>
      <c r="PZ71" s="103"/>
      <c r="QA71" s="103"/>
      <c r="QB71" s="103"/>
      <c r="QC71" s="103"/>
      <c r="QD71" s="103"/>
      <c r="QE71" s="103"/>
      <c r="QF71" s="103"/>
      <c r="QG71" s="103"/>
      <c r="QH71" s="103"/>
      <c r="QI71" s="103"/>
      <c r="QJ71" s="103"/>
      <c r="QK71" s="103"/>
      <c r="QL71" s="103"/>
      <c r="QM71" s="103"/>
      <c r="QN71" s="103"/>
      <c r="QO71" s="103"/>
      <c r="QP71" s="103"/>
      <c r="QQ71" s="103"/>
      <c r="QR71" s="103"/>
      <c r="QS71" s="103"/>
      <c r="QT71" s="103"/>
      <c r="QU71" s="103"/>
      <c r="QV71" s="103"/>
      <c r="QW71" s="103"/>
      <c r="QX71" s="103"/>
      <c r="QY71" s="103"/>
      <c r="QZ71" s="103"/>
      <c r="RA71" s="103"/>
      <c r="RB71" s="103"/>
      <c r="RC71" s="103"/>
      <c r="RD71" s="103"/>
      <c r="RE71" s="103"/>
      <c r="RF71" s="103"/>
      <c r="RG71" s="103"/>
      <c r="RH71" s="103"/>
      <c r="RI71" s="103"/>
      <c r="RJ71" s="103"/>
      <c r="RK71" s="103"/>
      <c r="RL71" s="103"/>
      <c r="RM71" s="103"/>
      <c r="RN71" s="103"/>
      <c r="RO71" s="103"/>
      <c r="RP71" s="103"/>
      <c r="RQ71" s="103"/>
      <c r="RR71" s="103"/>
      <c r="RS71" s="103"/>
      <c r="RT71" s="103"/>
      <c r="RU71" s="103"/>
    </row>
    <row r="72" spans="1:489" s="125" customFormat="1" ht="15" customHeight="1">
      <c r="A72" s="120"/>
      <c r="B72" s="88">
        <v>56</v>
      </c>
      <c r="C72" s="236">
        <v>44274</v>
      </c>
      <c r="D72" s="237"/>
      <c r="E72" s="126">
        <v>31906</v>
      </c>
      <c r="F72" s="235" t="s">
        <v>102</v>
      </c>
      <c r="G72" s="235"/>
      <c r="H72" s="235"/>
      <c r="I72" s="235"/>
      <c r="J72" s="235"/>
      <c r="K72" s="235"/>
      <c r="L72" s="235"/>
      <c r="M72" s="235"/>
      <c r="N72" s="221" t="s">
        <v>42</v>
      </c>
      <c r="O72" s="221"/>
      <c r="P72" s="221"/>
      <c r="Q72" s="233" t="s">
        <v>88</v>
      </c>
      <c r="R72" s="233"/>
      <c r="S72" s="233"/>
      <c r="T72" s="234">
        <v>124.54</v>
      </c>
      <c r="U72" s="234"/>
      <c r="V72" s="103"/>
      <c r="W72" s="103"/>
      <c r="X72" s="103"/>
      <c r="Y72" s="103"/>
      <c r="Z72" s="128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/>
      <c r="CI72" s="103"/>
      <c r="CJ72" s="103"/>
      <c r="CK72" s="103"/>
      <c r="CL72" s="103"/>
      <c r="CM72" s="103"/>
      <c r="CN72" s="103"/>
      <c r="CO72" s="103"/>
      <c r="CP72" s="103"/>
      <c r="CQ72" s="103"/>
      <c r="CR72" s="103"/>
      <c r="CS72" s="103"/>
      <c r="CT72" s="103"/>
      <c r="CU72" s="103"/>
      <c r="CV72" s="103"/>
      <c r="CW72" s="103"/>
      <c r="CX72" s="103"/>
      <c r="CY72" s="103"/>
      <c r="CZ72" s="103"/>
      <c r="DA72" s="103"/>
      <c r="DB72" s="103"/>
      <c r="DC72" s="103"/>
      <c r="DD72" s="103"/>
      <c r="DE72" s="103"/>
      <c r="DF72" s="103"/>
      <c r="DG72" s="103"/>
      <c r="DH72" s="103"/>
      <c r="DI72" s="103"/>
      <c r="DJ72" s="103"/>
      <c r="DK72" s="103"/>
      <c r="DL72" s="103"/>
      <c r="DM72" s="103"/>
      <c r="DN72" s="103"/>
      <c r="DO72" s="103"/>
      <c r="DP72" s="103"/>
      <c r="DQ72" s="103"/>
      <c r="DR72" s="103"/>
      <c r="DS72" s="103"/>
      <c r="DT72" s="103"/>
      <c r="DU72" s="103"/>
      <c r="DV72" s="103"/>
      <c r="DW72" s="103"/>
      <c r="DX72" s="103"/>
      <c r="DY72" s="103"/>
      <c r="DZ72" s="103"/>
      <c r="EA72" s="103"/>
      <c r="EB72" s="103"/>
      <c r="EC72" s="103"/>
      <c r="ED72" s="103"/>
      <c r="EE72" s="103"/>
      <c r="EF72" s="103"/>
      <c r="EG72" s="103"/>
      <c r="EH72" s="103"/>
      <c r="EI72" s="103"/>
      <c r="EJ72" s="103"/>
      <c r="EK72" s="103"/>
      <c r="EL72" s="103"/>
      <c r="EM72" s="103"/>
      <c r="EN72" s="103"/>
      <c r="EO72" s="103"/>
      <c r="EP72" s="103"/>
      <c r="EQ72" s="103"/>
      <c r="ER72" s="103"/>
      <c r="ES72" s="103"/>
      <c r="ET72" s="103"/>
      <c r="EU72" s="103"/>
      <c r="EV72" s="103"/>
      <c r="EW72" s="103"/>
      <c r="EX72" s="103"/>
      <c r="EY72" s="103"/>
      <c r="EZ72" s="103"/>
      <c r="FA72" s="103"/>
      <c r="FB72" s="103"/>
      <c r="FC72" s="103"/>
      <c r="FD72" s="103"/>
      <c r="FE72" s="103"/>
      <c r="FF72" s="103"/>
      <c r="FG72" s="103"/>
      <c r="FH72" s="103"/>
      <c r="FI72" s="103"/>
      <c r="FJ72" s="103"/>
      <c r="FK72" s="103"/>
      <c r="FL72" s="103"/>
      <c r="FM72" s="103"/>
      <c r="FN72" s="103"/>
      <c r="FO72" s="103"/>
      <c r="FP72" s="103"/>
      <c r="FQ72" s="103"/>
      <c r="FR72" s="103"/>
      <c r="FS72" s="103"/>
      <c r="FT72" s="103"/>
      <c r="FU72" s="103"/>
      <c r="FV72" s="103"/>
      <c r="FW72" s="103"/>
      <c r="FX72" s="103"/>
      <c r="FY72" s="103"/>
      <c r="FZ72" s="103"/>
      <c r="GA72" s="103"/>
      <c r="GB72" s="103"/>
      <c r="GC72" s="103"/>
      <c r="GD72" s="103"/>
      <c r="GE72" s="103"/>
      <c r="GF72" s="103"/>
      <c r="GG72" s="103"/>
      <c r="GH72" s="103"/>
      <c r="GI72" s="103"/>
      <c r="GJ72" s="103"/>
      <c r="GK72" s="103"/>
      <c r="GL72" s="103"/>
      <c r="GM72" s="103"/>
      <c r="GN72" s="103"/>
      <c r="GO72" s="103"/>
      <c r="GP72" s="103"/>
      <c r="GQ72" s="103"/>
      <c r="GR72" s="103"/>
      <c r="GS72" s="103"/>
      <c r="GT72" s="103"/>
      <c r="GU72" s="103"/>
      <c r="GV72" s="103"/>
      <c r="GW72" s="103"/>
      <c r="GX72" s="103"/>
      <c r="GY72" s="103"/>
      <c r="GZ72" s="103"/>
      <c r="HA72" s="103"/>
      <c r="HB72" s="103"/>
      <c r="HC72" s="103"/>
      <c r="HD72" s="103"/>
      <c r="HE72" s="103"/>
      <c r="HF72" s="103"/>
      <c r="HG72" s="103"/>
      <c r="HH72" s="103"/>
      <c r="HI72" s="103"/>
      <c r="HJ72" s="103"/>
      <c r="HK72" s="103"/>
      <c r="HL72" s="103"/>
      <c r="HM72" s="103"/>
      <c r="HN72" s="103"/>
      <c r="HO72" s="103"/>
      <c r="HP72" s="103"/>
      <c r="HQ72" s="103"/>
      <c r="HR72" s="103"/>
      <c r="HS72" s="103"/>
      <c r="HT72" s="103"/>
      <c r="HU72" s="103"/>
      <c r="HV72" s="103"/>
      <c r="HW72" s="103"/>
      <c r="HX72" s="103"/>
      <c r="HY72" s="103"/>
      <c r="HZ72" s="103"/>
      <c r="IA72" s="103"/>
      <c r="IB72" s="103"/>
      <c r="IC72" s="103"/>
      <c r="ID72" s="103"/>
      <c r="IE72" s="103"/>
      <c r="IF72" s="103"/>
      <c r="IG72" s="103"/>
      <c r="IH72" s="103"/>
      <c r="II72" s="103"/>
      <c r="IJ72" s="103"/>
      <c r="IK72" s="103"/>
      <c r="IL72" s="103"/>
      <c r="IM72" s="103"/>
      <c r="IN72" s="103"/>
      <c r="IO72" s="103"/>
      <c r="IP72" s="103"/>
      <c r="IQ72" s="103"/>
      <c r="IR72" s="103"/>
      <c r="IS72" s="103"/>
      <c r="IT72" s="103"/>
      <c r="IU72" s="103"/>
      <c r="IV72" s="103"/>
      <c r="IW72" s="103"/>
      <c r="IX72" s="103"/>
      <c r="IY72" s="103"/>
      <c r="IZ72" s="103"/>
      <c r="JA72" s="103"/>
      <c r="JB72" s="103"/>
      <c r="JC72" s="103"/>
      <c r="JD72" s="103"/>
      <c r="JE72" s="103"/>
      <c r="JF72" s="103"/>
      <c r="JG72" s="103"/>
      <c r="JH72" s="103"/>
      <c r="JI72" s="103"/>
      <c r="JJ72" s="103"/>
      <c r="JK72" s="103"/>
      <c r="JL72" s="103"/>
      <c r="JM72" s="103"/>
      <c r="JN72" s="103"/>
      <c r="JO72" s="103"/>
      <c r="JP72" s="103"/>
      <c r="JQ72" s="103"/>
      <c r="JR72" s="103"/>
      <c r="JS72" s="103"/>
      <c r="JT72" s="103"/>
      <c r="JU72" s="103"/>
      <c r="JV72" s="103"/>
      <c r="JW72" s="103"/>
      <c r="JX72" s="103"/>
      <c r="JY72" s="103"/>
      <c r="JZ72" s="103"/>
      <c r="KA72" s="103"/>
      <c r="KB72" s="103"/>
      <c r="KC72" s="103"/>
      <c r="KD72" s="103"/>
      <c r="KE72" s="103"/>
      <c r="KF72" s="103"/>
      <c r="KG72" s="103"/>
      <c r="KH72" s="103"/>
      <c r="KI72" s="103"/>
      <c r="KJ72" s="103"/>
      <c r="KK72" s="103"/>
      <c r="KL72" s="103"/>
      <c r="KM72" s="103"/>
      <c r="KN72" s="103"/>
      <c r="KO72" s="103"/>
      <c r="KP72" s="103"/>
      <c r="KQ72" s="103"/>
      <c r="KR72" s="103"/>
      <c r="KS72" s="103"/>
      <c r="KT72" s="103"/>
      <c r="KU72" s="103"/>
      <c r="KV72" s="103"/>
      <c r="KW72" s="103"/>
      <c r="KX72" s="103"/>
      <c r="KY72" s="103"/>
      <c r="KZ72" s="103"/>
      <c r="LA72" s="103"/>
      <c r="LB72" s="103"/>
      <c r="LC72" s="103"/>
      <c r="LD72" s="103"/>
      <c r="LE72" s="103"/>
      <c r="LF72" s="103"/>
      <c r="LG72" s="103"/>
      <c r="LH72" s="103"/>
      <c r="LI72" s="103"/>
      <c r="LJ72" s="103"/>
      <c r="LK72" s="103"/>
      <c r="LL72" s="103"/>
      <c r="LM72" s="103"/>
      <c r="LN72" s="103"/>
      <c r="LO72" s="103"/>
      <c r="LP72" s="103"/>
      <c r="LQ72" s="103"/>
      <c r="LR72" s="103"/>
      <c r="LS72" s="103"/>
      <c r="LT72" s="103"/>
      <c r="LU72" s="103"/>
      <c r="LV72" s="103"/>
      <c r="LW72" s="103"/>
      <c r="LX72" s="103"/>
      <c r="LY72" s="103"/>
      <c r="LZ72" s="103"/>
      <c r="MA72" s="103"/>
      <c r="MB72" s="103"/>
      <c r="MC72" s="103"/>
      <c r="MD72" s="103"/>
      <c r="ME72" s="103"/>
      <c r="MF72" s="103"/>
      <c r="MG72" s="103"/>
      <c r="MH72" s="103"/>
      <c r="MI72" s="103"/>
      <c r="MJ72" s="103"/>
      <c r="MK72" s="103"/>
      <c r="ML72" s="103"/>
      <c r="MM72" s="103"/>
      <c r="MN72" s="103"/>
      <c r="MO72" s="103"/>
      <c r="MP72" s="103"/>
      <c r="MQ72" s="103"/>
      <c r="MR72" s="103"/>
      <c r="MS72" s="103"/>
      <c r="MT72" s="103"/>
      <c r="MU72" s="103"/>
      <c r="MV72" s="103"/>
      <c r="MW72" s="103"/>
      <c r="MX72" s="103"/>
      <c r="MY72" s="103"/>
      <c r="MZ72" s="103"/>
      <c r="NA72" s="103"/>
      <c r="NB72" s="103"/>
      <c r="NC72" s="103"/>
      <c r="ND72" s="103"/>
      <c r="NE72" s="103"/>
      <c r="NF72" s="103"/>
      <c r="NG72" s="103"/>
      <c r="NH72" s="103"/>
      <c r="NI72" s="103"/>
      <c r="NJ72" s="103"/>
      <c r="NK72" s="103"/>
      <c r="NL72" s="103"/>
      <c r="NM72" s="103"/>
      <c r="NN72" s="103"/>
      <c r="NO72" s="103"/>
      <c r="NP72" s="103"/>
      <c r="NQ72" s="103"/>
      <c r="NR72" s="103"/>
      <c r="NS72" s="103"/>
      <c r="NT72" s="103"/>
      <c r="NU72" s="103"/>
      <c r="NV72" s="103"/>
      <c r="NW72" s="103"/>
      <c r="NX72" s="103"/>
      <c r="NY72" s="103"/>
      <c r="NZ72" s="103"/>
      <c r="OA72" s="103"/>
      <c r="OB72" s="103"/>
      <c r="OC72" s="103"/>
      <c r="OD72" s="103"/>
      <c r="OE72" s="103"/>
      <c r="OF72" s="103"/>
      <c r="OG72" s="103"/>
      <c r="OH72" s="103"/>
      <c r="OI72" s="103"/>
      <c r="OJ72" s="103"/>
      <c r="OK72" s="103"/>
      <c r="OL72" s="103"/>
      <c r="OM72" s="103"/>
      <c r="ON72" s="103"/>
      <c r="OO72" s="103"/>
      <c r="OP72" s="103"/>
      <c r="OQ72" s="103"/>
      <c r="OR72" s="103"/>
      <c r="OS72" s="103"/>
      <c r="OT72" s="103"/>
      <c r="OU72" s="103"/>
      <c r="OV72" s="103"/>
      <c r="OW72" s="103"/>
      <c r="OX72" s="103"/>
      <c r="OY72" s="103"/>
      <c r="OZ72" s="103"/>
      <c r="PA72" s="103"/>
      <c r="PB72" s="103"/>
      <c r="PC72" s="103"/>
      <c r="PD72" s="103"/>
      <c r="PE72" s="103"/>
      <c r="PF72" s="103"/>
      <c r="PG72" s="103"/>
      <c r="PH72" s="103"/>
      <c r="PI72" s="103"/>
      <c r="PJ72" s="103"/>
      <c r="PK72" s="103"/>
      <c r="PL72" s="103"/>
      <c r="PM72" s="103"/>
      <c r="PN72" s="103"/>
      <c r="PO72" s="103"/>
      <c r="PP72" s="103"/>
      <c r="PQ72" s="103"/>
      <c r="PR72" s="103"/>
      <c r="PS72" s="103"/>
      <c r="PT72" s="103"/>
      <c r="PU72" s="103"/>
      <c r="PV72" s="103"/>
      <c r="PW72" s="103"/>
      <c r="PX72" s="103"/>
      <c r="PY72" s="103"/>
      <c r="PZ72" s="103"/>
      <c r="QA72" s="103"/>
      <c r="QB72" s="103"/>
      <c r="QC72" s="103"/>
      <c r="QD72" s="103"/>
      <c r="QE72" s="103"/>
      <c r="QF72" s="103"/>
      <c r="QG72" s="103"/>
      <c r="QH72" s="103"/>
      <c r="QI72" s="103"/>
      <c r="QJ72" s="103"/>
      <c r="QK72" s="103"/>
      <c r="QL72" s="103"/>
      <c r="QM72" s="103"/>
      <c r="QN72" s="103"/>
      <c r="QO72" s="103"/>
      <c r="QP72" s="103"/>
      <c r="QQ72" s="103"/>
      <c r="QR72" s="103"/>
      <c r="QS72" s="103"/>
      <c r="QT72" s="103"/>
      <c r="QU72" s="103"/>
      <c r="QV72" s="103"/>
      <c r="QW72" s="103"/>
      <c r="QX72" s="103"/>
      <c r="QY72" s="103"/>
      <c r="QZ72" s="103"/>
      <c r="RA72" s="103"/>
      <c r="RB72" s="103"/>
      <c r="RC72" s="103"/>
      <c r="RD72" s="103"/>
      <c r="RE72" s="103"/>
      <c r="RF72" s="103"/>
      <c r="RG72" s="103"/>
      <c r="RH72" s="103"/>
      <c r="RI72" s="103"/>
      <c r="RJ72" s="103"/>
      <c r="RK72" s="103"/>
      <c r="RL72" s="103"/>
      <c r="RM72" s="103"/>
      <c r="RN72" s="103"/>
      <c r="RO72" s="103"/>
      <c r="RP72" s="103"/>
      <c r="RQ72" s="103"/>
      <c r="RR72" s="103"/>
      <c r="RS72" s="103"/>
      <c r="RT72" s="103"/>
      <c r="RU72" s="103"/>
    </row>
    <row r="73" spans="1:489" s="125" customFormat="1" ht="15" customHeight="1">
      <c r="A73" s="120"/>
      <c r="B73" s="88">
        <v>57</v>
      </c>
      <c r="C73" s="217">
        <v>44280</v>
      </c>
      <c r="D73" s="226"/>
      <c r="E73" s="126">
        <v>32501</v>
      </c>
      <c r="F73" s="227" t="s">
        <v>103</v>
      </c>
      <c r="G73" s="228"/>
      <c r="H73" s="228"/>
      <c r="I73" s="228"/>
      <c r="J73" s="228"/>
      <c r="K73" s="228"/>
      <c r="L73" s="228"/>
      <c r="M73" s="229"/>
      <c r="N73" s="230">
        <v>44282</v>
      </c>
      <c r="O73" s="231"/>
      <c r="P73" s="232"/>
      <c r="Q73" s="233" t="s">
        <v>43</v>
      </c>
      <c r="R73" s="233"/>
      <c r="S73" s="233"/>
      <c r="T73" s="234">
        <v>5908.08</v>
      </c>
      <c r="U73" s="234"/>
      <c r="V73" s="103"/>
      <c r="W73" s="103"/>
      <c r="X73" s="103"/>
      <c r="Y73" s="103"/>
      <c r="Z73" s="128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/>
      <c r="CI73" s="103"/>
      <c r="CJ73" s="103"/>
      <c r="CK73" s="103"/>
      <c r="CL73" s="103"/>
      <c r="CM73" s="103"/>
      <c r="CN73" s="103"/>
      <c r="CO73" s="103"/>
      <c r="CP73" s="103"/>
      <c r="CQ73" s="103"/>
      <c r="CR73" s="103"/>
      <c r="CS73" s="103"/>
      <c r="CT73" s="103"/>
      <c r="CU73" s="103"/>
      <c r="CV73" s="103"/>
      <c r="CW73" s="103"/>
      <c r="CX73" s="103"/>
      <c r="CY73" s="103"/>
      <c r="CZ73" s="103"/>
      <c r="DA73" s="103"/>
      <c r="DB73" s="103"/>
      <c r="DC73" s="103"/>
      <c r="DD73" s="103"/>
      <c r="DE73" s="103"/>
      <c r="DF73" s="103"/>
      <c r="DG73" s="103"/>
      <c r="DH73" s="103"/>
      <c r="DI73" s="103"/>
      <c r="DJ73" s="103"/>
      <c r="DK73" s="103"/>
      <c r="DL73" s="103"/>
      <c r="DM73" s="103"/>
      <c r="DN73" s="103"/>
      <c r="DO73" s="103"/>
      <c r="DP73" s="103"/>
      <c r="DQ73" s="103"/>
      <c r="DR73" s="103"/>
      <c r="DS73" s="103"/>
      <c r="DT73" s="103"/>
      <c r="DU73" s="103"/>
      <c r="DV73" s="103"/>
      <c r="DW73" s="103"/>
      <c r="DX73" s="103"/>
      <c r="DY73" s="103"/>
      <c r="DZ73" s="103"/>
      <c r="EA73" s="103"/>
      <c r="EB73" s="103"/>
      <c r="EC73" s="103"/>
      <c r="ED73" s="103"/>
      <c r="EE73" s="103"/>
      <c r="EF73" s="103"/>
      <c r="EG73" s="103"/>
      <c r="EH73" s="103"/>
      <c r="EI73" s="103"/>
      <c r="EJ73" s="103"/>
      <c r="EK73" s="103"/>
      <c r="EL73" s="103"/>
      <c r="EM73" s="103"/>
      <c r="EN73" s="103"/>
      <c r="EO73" s="103"/>
      <c r="EP73" s="103"/>
      <c r="EQ73" s="103"/>
      <c r="ER73" s="103"/>
      <c r="ES73" s="103"/>
      <c r="ET73" s="103"/>
      <c r="EU73" s="103"/>
      <c r="EV73" s="103"/>
      <c r="EW73" s="103"/>
      <c r="EX73" s="103"/>
      <c r="EY73" s="103"/>
      <c r="EZ73" s="103"/>
      <c r="FA73" s="103"/>
      <c r="FB73" s="103"/>
      <c r="FC73" s="103"/>
      <c r="FD73" s="103"/>
      <c r="FE73" s="103"/>
      <c r="FF73" s="103"/>
      <c r="FG73" s="103"/>
      <c r="FH73" s="103"/>
      <c r="FI73" s="103"/>
      <c r="FJ73" s="103"/>
      <c r="FK73" s="103"/>
      <c r="FL73" s="103"/>
      <c r="FM73" s="103"/>
      <c r="FN73" s="103"/>
      <c r="FO73" s="103"/>
      <c r="FP73" s="103"/>
      <c r="FQ73" s="103"/>
      <c r="FR73" s="103"/>
      <c r="FS73" s="103"/>
      <c r="FT73" s="103"/>
      <c r="FU73" s="103"/>
      <c r="FV73" s="103"/>
      <c r="FW73" s="103"/>
      <c r="FX73" s="103"/>
      <c r="FY73" s="103"/>
      <c r="FZ73" s="103"/>
      <c r="GA73" s="103"/>
      <c r="GB73" s="103"/>
      <c r="GC73" s="103"/>
      <c r="GD73" s="103"/>
      <c r="GE73" s="103"/>
      <c r="GF73" s="103"/>
      <c r="GG73" s="103"/>
      <c r="GH73" s="103"/>
      <c r="GI73" s="103"/>
      <c r="GJ73" s="103"/>
      <c r="GK73" s="103"/>
      <c r="GL73" s="103"/>
      <c r="GM73" s="103"/>
      <c r="GN73" s="103"/>
      <c r="GO73" s="103"/>
      <c r="GP73" s="103"/>
      <c r="GQ73" s="103"/>
      <c r="GR73" s="103"/>
      <c r="GS73" s="103"/>
      <c r="GT73" s="103"/>
      <c r="GU73" s="103"/>
      <c r="GV73" s="103"/>
      <c r="GW73" s="103"/>
      <c r="GX73" s="103"/>
      <c r="GY73" s="103"/>
      <c r="GZ73" s="103"/>
      <c r="HA73" s="103"/>
      <c r="HB73" s="103"/>
      <c r="HC73" s="103"/>
      <c r="HD73" s="103"/>
      <c r="HE73" s="103"/>
      <c r="HF73" s="103"/>
      <c r="HG73" s="103"/>
      <c r="HH73" s="103"/>
      <c r="HI73" s="103"/>
      <c r="HJ73" s="103"/>
      <c r="HK73" s="103"/>
      <c r="HL73" s="103"/>
      <c r="HM73" s="103"/>
      <c r="HN73" s="103"/>
      <c r="HO73" s="103"/>
      <c r="HP73" s="103"/>
      <c r="HQ73" s="103"/>
      <c r="HR73" s="103"/>
      <c r="HS73" s="103"/>
      <c r="HT73" s="103"/>
      <c r="HU73" s="103"/>
      <c r="HV73" s="103"/>
      <c r="HW73" s="103"/>
      <c r="HX73" s="103"/>
      <c r="HY73" s="103"/>
      <c r="HZ73" s="103"/>
      <c r="IA73" s="103"/>
      <c r="IB73" s="103"/>
      <c r="IC73" s="103"/>
      <c r="ID73" s="103"/>
      <c r="IE73" s="103"/>
      <c r="IF73" s="103"/>
      <c r="IG73" s="103"/>
      <c r="IH73" s="103"/>
      <c r="II73" s="103"/>
      <c r="IJ73" s="103"/>
      <c r="IK73" s="103"/>
      <c r="IL73" s="103"/>
      <c r="IM73" s="103"/>
      <c r="IN73" s="103"/>
      <c r="IO73" s="103"/>
      <c r="IP73" s="103"/>
      <c r="IQ73" s="103"/>
      <c r="IR73" s="103"/>
      <c r="IS73" s="103"/>
      <c r="IT73" s="103"/>
      <c r="IU73" s="103"/>
      <c r="IV73" s="103"/>
      <c r="IW73" s="103"/>
      <c r="IX73" s="103"/>
      <c r="IY73" s="103"/>
      <c r="IZ73" s="103"/>
      <c r="JA73" s="103"/>
      <c r="JB73" s="103"/>
      <c r="JC73" s="103"/>
      <c r="JD73" s="103"/>
      <c r="JE73" s="103"/>
      <c r="JF73" s="103"/>
      <c r="JG73" s="103"/>
      <c r="JH73" s="103"/>
      <c r="JI73" s="103"/>
      <c r="JJ73" s="103"/>
      <c r="JK73" s="103"/>
      <c r="JL73" s="103"/>
      <c r="JM73" s="103"/>
      <c r="JN73" s="103"/>
      <c r="JO73" s="103"/>
      <c r="JP73" s="103"/>
      <c r="JQ73" s="103"/>
      <c r="JR73" s="103"/>
      <c r="JS73" s="103"/>
      <c r="JT73" s="103"/>
      <c r="JU73" s="103"/>
      <c r="JV73" s="103"/>
      <c r="JW73" s="103"/>
      <c r="JX73" s="103"/>
      <c r="JY73" s="103"/>
      <c r="JZ73" s="103"/>
      <c r="KA73" s="103"/>
      <c r="KB73" s="103"/>
      <c r="KC73" s="103"/>
      <c r="KD73" s="103"/>
      <c r="KE73" s="103"/>
      <c r="KF73" s="103"/>
      <c r="KG73" s="103"/>
      <c r="KH73" s="103"/>
      <c r="KI73" s="103"/>
      <c r="KJ73" s="103"/>
      <c r="KK73" s="103"/>
      <c r="KL73" s="103"/>
      <c r="KM73" s="103"/>
      <c r="KN73" s="103"/>
      <c r="KO73" s="103"/>
      <c r="KP73" s="103"/>
      <c r="KQ73" s="103"/>
      <c r="KR73" s="103"/>
      <c r="KS73" s="103"/>
      <c r="KT73" s="103"/>
      <c r="KU73" s="103"/>
      <c r="KV73" s="103"/>
      <c r="KW73" s="103"/>
      <c r="KX73" s="103"/>
      <c r="KY73" s="103"/>
      <c r="KZ73" s="103"/>
      <c r="LA73" s="103"/>
      <c r="LB73" s="103"/>
      <c r="LC73" s="103"/>
      <c r="LD73" s="103"/>
      <c r="LE73" s="103"/>
      <c r="LF73" s="103"/>
      <c r="LG73" s="103"/>
      <c r="LH73" s="103"/>
      <c r="LI73" s="103"/>
      <c r="LJ73" s="103"/>
      <c r="LK73" s="103"/>
      <c r="LL73" s="103"/>
      <c r="LM73" s="103"/>
      <c r="LN73" s="103"/>
      <c r="LO73" s="103"/>
      <c r="LP73" s="103"/>
      <c r="LQ73" s="103"/>
      <c r="LR73" s="103"/>
      <c r="LS73" s="103"/>
      <c r="LT73" s="103"/>
      <c r="LU73" s="103"/>
      <c r="LV73" s="103"/>
      <c r="LW73" s="103"/>
      <c r="LX73" s="103"/>
      <c r="LY73" s="103"/>
      <c r="LZ73" s="103"/>
      <c r="MA73" s="103"/>
      <c r="MB73" s="103"/>
      <c r="MC73" s="103"/>
      <c r="MD73" s="103"/>
      <c r="ME73" s="103"/>
      <c r="MF73" s="103"/>
      <c r="MG73" s="103"/>
      <c r="MH73" s="103"/>
      <c r="MI73" s="103"/>
      <c r="MJ73" s="103"/>
      <c r="MK73" s="103"/>
      <c r="ML73" s="103"/>
      <c r="MM73" s="103"/>
      <c r="MN73" s="103"/>
      <c r="MO73" s="103"/>
      <c r="MP73" s="103"/>
      <c r="MQ73" s="103"/>
      <c r="MR73" s="103"/>
      <c r="MS73" s="103"/>
      <c r="MT73" s="103"/>
      <c r="MU73" s="103"/>
      <c r="MV73" s="103"/>
      <c r="MW73" s="103"/>
      <c r="MX73" s="103"/>
      <c r="MY73" s="103"/>
      <c r="MZ73" s="103"/>
      <c r="NA73" s="103"/>
      <c r="NB73" s="103"/>
      <c r="NC73" s="103"/>
      <c r="ND73" s="103"/>
      <c r="NE73" s="103"/>
      <c r="NF73" s="103"/>
      <c r="NG73" s="103"/>
      <c r="NH73" s="103"/>
      <c r="NI73" s="103"/>
      <c r="NJ73" s="103"/>
      <c r="NK73" s="103"/>
      <c r="NL73" s="103"/>
      <c r="NM73" s="103"/>
      <c r="NN73" s="103"/>
      <c r="NO73" s="103"/>
      <c r="NP73" s="103"/>
      <c r="NQ73" s="103"/>
      <c r="NR73" s="103"/>
      <c r="NS73" s="103"/>
      <c r="NT73" s="103"/>
      <c r="NU73" s="103"/>
      <c r="NV73" s="103"/>
      <c r="NW73" s="103"/>
      <c r="NX73" s="103"/>
      <c r="NY73" s="103"/>
      <c r="NZ73" s="103"/>
      <c r="OA73" s="103"/>
      <c r="OB73" s="103"/>
      <c r="OC73" s="103"/>
      <c r="OD73" s="103"/>
      <c r="OE73" s="103"/>
      <c r="OF73" s="103"/>
      <c r="OG73" s="103"/>
      <c r="OH73" s="103"/>
      <c r="OI73" s="103"/>
      <c r="OJ73" s="103"/>
      <c r="OK73" s="103"/>
      <c r="OL73" s="103"/>
      <c r="OM73" s="103"/>
      <c r="ON73" s="103"/>
      <c r="OO73" s="103"/>
      <c r="OP73" s="103"/>
      <c r="OQ73" s="103"/>
      <c r="OR73" s="103"/>
      <c r="OS73" s="103"/>
      <c r="OT73" s="103"/>
      <c r="OU73" s="103"/>
      <c r="OV73" s="103"/>
      <c r="OW73" s="103"/>
      <c r="OX73" s="103"/>
      <c r="OY73" s="103"/>
      <c r="OZ73" s="103"/>
      <c r="PA73" s="103"/>
      <c r="PB73" s="103"/>
      <c r="PC73" s="103"/>
      <c r="PD73" s="103"/>
      <c r="PE73" s="103"/>
      <c r="PF73" s="103"/>
      <c r="PG73" s="103"/>
      <c r="PH73" s="103"/>
      <c r="PI73" s="103"/>
      <c r="PJ73" s="103"/>
      <c r="PK73" s="103"/>
      <c r="PL73" s="103"/>
      <c r="PM73" s="103"/>
      <c r="PN73" s="103"/>
      <c r="PO73" s="103"/>
      <c r="PP73" s="103"/>
      <c r="PQ73" s="103"/>
      <c r="PR73" s="103"/>
      <c r="PS73" s="103"/>
      <c r="PT73" s="103"/>
      <c r="PU73" s="103"/>
      <c r="PV73" s="103"/>
      <c r="PW73" s="103"/>
      <c r="PX73" s="103"/>
      <c r="PY73" s="103"/>
      <c r="PZ73" s="103"/>
      <c r="QA73" s="103"/>
      <c r="QB73" s="103"/>
      <c r="QC73" s="103"/>
      <c r="QD73" s="103"/>
      <c r="QE73" s="103"/>
      <c r="QF73" s="103"/>
      <c r="QG73" s="103"/>
      <c r="QH73" s="103"/>
      <c r="QI73" s="103"/>
      <c r="QJ73" s="103"/>
      <c r="QK73" s="103"/>
      <c r="QL73" s="103"/>
      <c r="QM73" s="103"/>
      <c r="QN73" s="103"/>
      <c r="QO73" s="103"/>
      <c r="QP73" s="103"/>
      <c r="QQ73" s="103"/>
      <c r="QR73" s="103"/>
      <c r="QS73" s="103"/>
      <c r="QT73" s="103"/>
      <c r="QU73" s="103"/>
      <c r="QV73" s="103"/>
      <c r="QW73" s="103"/>
      <c r="QX73" s="103"/>
      <c r="QY73" s="103"/>
      <c r="QZ73" s="103"/>
      <c r="RA73" s="103"/>
      <c r="RB73" s="103"/>
      <c r="RC73" s="103"/>
      <c r="RD73" s="103"/>
      <c r="RE73" s="103"/>
      <c r="RF73" s="103"/>
      <c r="RG73" s="103"/>
      <c r="RH73" s="103"/>
      <c r="RI73" s="103"/>
      <c r="RJ73" s="103"/>
      <c r="RK73" s="103"/>
      <c r="RL73" s="103"/>
      <c r="RM73" s="103"/>
      <c r="RN73" s="103"/>
      <c r="RO73" s="103"/>
      <c r="RP73" s="103"/>
      <c r="RQ73" s="103"/>
      <c r="RR73" s="103"/>
      <c r="RS73" s="103"/>
      <c r="RT73" s="103"/>
      <c r="RU73" s="103"/>
    </row>
    <row r="74" spans="1:489" s="125" customFormat="1" ht="15" customHeight="1">
      <c r="A74" s="120"/>
      <c r="B74" s="88">
        <v>58</v>
      </c>
      <c r="C74" s="217">
        <v>44280</v>
      </c>
      <c r="D74" s="226"/>
      <c r="E74" s="126">
        <v>32502</v>
      </c>
      <c r="F74" s="227" t="s">
        <v>104</v>
      </c>
      <c r="G74" s="228"/>
      <c r="H74" s="228"/>
      <c r="I74" s="228"/>
      <c r="J74" s="228"/>
      <c r="K74" s="228"/>
      <c r="L74" s="228"/>
      <c r="M74" s="229"/>
      <c r="N74" s="230">
        <v>44278</v>
      </c>
      <c r="O74" s="231"/>
      <c r="P74" s="232"/>
      <c r="Q74" s="233" t="s">
        <v>43</v>
      </c>
      <c r="R74" s="233"/>
      <c r="S74" s="233"/>
      <c r="T74" s="234">
        <v>684</v>
      </c>
      <c r="U74" s="234"/>
      <c r="V74" s="103"/>
      <c r="W74" s="103"/>
      <c r="X74" s="103"/>
      <c r="Y74" s="103"/>
      <c r="Z74" s="128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/>
      <c r="CI74" s="103"/>
      <c r="CJ74" s="103"/>
      <c r="CK74" s="103"/>
      <c r="CL74" s="103"/>
      <c r="CM74" s="103"/>
      <c r="CN74" s="103"/>
      <c r="CO74" s="103"/>
      <c r="CP74" s="103"/>
      <c r="CQ74" s="103"/>
      <c r="CR74" s="103"/>
      <c r="CS74" s="103"/>
      <c r="CT74" s="103"/>
      <c r="CU74" s="103"/>
      <c r="CV74" s="103"/>
      <c r="CW74" s="103"/>
      <c r="CX74" s="103"/>
      <c r="CY74" s="103"/>
      <c r="CZ74" s="103"/>
      <c r="DA74" s="103"/>
      <c r="DB74" s="103"/>
      <c r="DC74" s="103"/>
      <c r="DD74" s="103"/>
      <c r="DE74" s="103"/>
      <c r="DF74" s="103"/>
      <c r="DG74" s="103"/>
      <c r="DH74" s="103"/>
      <c r="DI74" s="103"/>
      <c r="DJ74" s="103"/>
      <c r="DK74" s="103"/>
      <c r="DL74" s="103"/>
      <c r="DM74" s="103"/>
      <c r="DN74" s="103"/>
      <c r="DO74" s="103"/>
      <c r="DP74" s="103"/>
      <c r="DQ74" s="103"/>
      <c r="DR74" s="103"/>
      <c r="DS74" s="103"/>
      <c r="DT74" s="103"/>
      <c r="DU74" s="103"/>
      <c r="DV74" s="103"/>
      <c r="DW74" s="103"/>
      <c r="DX74" s="103"/>
      <c r="DY74" s="103"/>
      <c r="DZ74" s="103"/>
      <c r="EA74" s="103"/>
      <c r="EB74" s="103"/>
      <c r="EC74" s="103"/>
      <c r="ED74" s="103"/>
      <c r="EE74" s="103"/>
      <c r="EF74" s="103"/>
      <c r="EG74" s="103"/>
      <c r="EH74" s="103"/>
      <c r="EI74" s="103"/>
      <c r="EJ74" s="103"/>
      <c r="EK74" s="103"/>
      <c r="EL74" s="103"/>
      <c r="EM74" s="103"/>
      <c r="EN74" s="103"/>
      <c r="EO74" s="103"/>
      <c r="EP74" s="103"/>
      <c r="EQ74" s="103"/>
      <c r="ER74" s="103"/>
      <c r="ES74" s="103"/>
      <c r="ET74" s="103"/>
      <c r="EU74" s="103"/>
      <c r="EV74" s="103"/>
      <c r="EW74" s="103"/>
      <c r="EX74" s="103"/>
      <c r="EY74" s="103"/>
      <c r="EZ74" s="103"/>
      <c r="FA74" s="103"/>
      <c r="FB74" s="103"/>
      <c r="FC74" s="103"/>
      <c r="FD74" s="103"/>
      <c r="FE74" s="103"/>
      <c r="FF74" s="103"/>
      <c r="FG74" s="103"/>
      <c r="FH74" s="103"/>
      <c r="FI74" s="103"/>
      <c r="FJ74" s="103"/>
      <c r="FK74" s="103"/>
      <c r="FL74" s="103"/>
      <c r="FM74" s="103"/>
      <c r="FN74" s="103"/>
      <c r="FO74" s="103"/>
      <c r="FP74" s="103"/>
      <c r="FQ74" s="103"/>
      <c r="FR74" s="103"/>
      <c r="FS74" s="103"/>
      <c r="FT74" s="103"/>
      <c r="FU74" s="103"/>
      <c r="FV74" s="103"/>
      <c r="FW74" s="103"/>
      <c r="FX74" s="103"/>
      <c r="FY74" s="103"/>
      <c r="FZ74" s="103"/>
      <c r="GA74" s="103"/>
      <c r="GB74" s="103"/>
      <c r="GC74" s="103"/>
      <c r="GD74" s="103"/>
      <c r="GE74" s="103"/>
      <c r="GF74" s="103"/>
      <c r="GG74" s="103"/>
      <c r="GH74" s="103"/>
      <c r="GI74" s="103"/>
      <c r="GJ74" s="103"/>
      <c r="GK74" s="103"/>
      <c r="GL74" s="103"/>
      <c r="GM74" s="103"/>
      <c r="GN74" s="103"/>
      <c r="GO74" s="103"/>
      <c r="GP74" s="103"/>
      <c r="GQ74" s="103"/>
      <c r="GR74" s="103"/>
      <c r="GS74" s="103"/>
      <c r="GT74" s="103"/>
      <c r="GU74" s="103"/>
      <c r="GV74" s="103"/>
      <c r="GW74" s="103"/>
      <c r="GX74" s="103"/>
      <c r="GY74" s="103"/>
      <c r="GZ74" s="103"/>
      <c r="HA74" s="103"/>
      <c r="HB74" s="103"/>
      <c r="HC74" s="103"/>
      <c r="HD74" s="103"/>
      <c r="HE74" s="103"/>
      <c r="HF74" s="103"/>
      <c r="HG74" s="103"/>
      <c r="HH74" s="103"/>
      <c r="HI74" s="103"/>
      <c r="HJ74" s="103"/>
      <c r="HK74" s="103"/>
      <c r="HL74" s="103"/>
      <c r="HM74" s="103"/>
      <c r="HN74" s="103"/>
      <c r="HO74" s="103"/>
      <c r="HP74" s="103"/>
      <c r="HQ74" s="103"/>
      <c r="HR74" s="103"/>
      <c r="HS74" s="103"/>
      <c r="HT74" s="103"/>
      <c r="HU74" s="103"/>
      <c r="HV74" s="103"/>
      <c r="HW74" s="103"/>
      <c r="HX74" s="103"/>
      <c r="HY74" s="103"/>
      <c r="HZ74" s="103"/>
      <c r="IA74" s="103"/>
      <c r="IB74" s="103"/>
      <c r="IC74" s="103"/>
      <c r="ID74" s="103"/>
      <c r="IE74" s="103"/>
      <c r="IF74" s="103"/>
      <c r="IG74" s="103"/>
      <c r="IH74" s="103"/>
      <c r="II74" s="103"/>
      <c r="IJ74" s="103"/>
      <c r="IK74" s="103"/>
      <c r="IL74" s="103"/>
      <c r="IM74" s="103"/>
      <c r="IN74" s="103"/>
      <c r="IO74" s="103"/>
      <c r="IP74" s="103"/>
      <c r="IQ74" s="103"/>
      <c r="IR74" s="103"/>
      <c r="IS74" s="103"/>
      <c r="IT74" s="103"/>
      <c r="IU74" s="103"/>
      <c r="IV74" s="103"/>
      <c r="IW74" s="103"/>
      <c r="IX74" s="103"/>
      <c r="IY74" s="103"/>
      <c r="IZ74" s="103"/>
      <c r="JA74" s="103"/>
      <c r="JB74" s="103"/>
      <c r="JC74" s="103"/>
      <c r="JD74" s="103"/>
      <c r="JE74" s="103"/>
      <c r="JF74" s="103"/>
      <c r="JG74" s="103"/>
      <c r="JH74" s="103"/>
      <c r="JI74" s="103"/>
      <c r="JJ74" s="103"/>
      <c r="JK74" s="103"/>
      <c r="JL74" s="103"/>
      <c r="JM74" s="103"/>
      <c r="JN74" s="103"/>
      <c r="JO74" s="103"/>
      <c r="JP74" s="103"/>
      <c r="JQ74" s="103"/>
      <c r="JR74" s="103"/>
      <c r="JS74" s="103"/>
      <c r="JT74" s="103"/>
      <c r="JU74" s="103"/>
      <c r="JV74" s="103"/>
      <c r="JW74" s="103"/>
      <c r="JX74" s="103"/>
      <c r="JY74" s="103"/>
      <c r="JZ74" s="103"/>
      <c r="KA74" s="103"/>
      <c r="KB74" s="103"/>
      <c r="KC74" s="103"/>
      <c r="KD74" s="103"/>
      <c r="KE74" s="103"/>
      <c r="KF74" s="103"/>
      <c r="KG74" s="103"/>
      <c r="KH74" s="103"/>
      <c r="KI74" s="103"/>
      <c r="KJ74" s="103"/>
      <c r="KK74" s="103"/>
      <c r="KL74" s="103"/>
      <c r="KM74" s="103"/>
      <c r="KN74" s="103"/>
      <c r="KO74" s="103"/>
      <c r="KP74" s="103"/>
      <c r="KQ74" s="103"/>
      <c r="KR74" s="103"/>
      <c r="KS74" s="103"/>
      <c r="KT74" s="103"/>
      <c r="KU74" s="103"/>
      <c r="KV74" s="103"/>
      <c r="KW74" s="103"/>
      <c r="KX74" s="103"/>
      <c r="KY74" s="103"/>
      <c r="KZ74" s="103"/>
      <c r="LA74" s="103"/>
      <c r="LB74" s="103"/>
      <c r="LC74" s="103"/>
      <c r="LD74" s="103"/>
      <c r="LE74" s="103"/>
      <c r="LF74" s="103"/>
      <c r="LG74" s="103"/>
      <c r="LH74" s="103"/>
      <c r="LI74" s="103"/>
      <c r="LJ74" s="103"/>
      <c r="LK74" s="103"/>
      <c r="LL74" s="103"/>
      <c r="LM74" s="103"/>
      <c r="LN74" s="103"/>
      <c r="LO74" s="103"/>
      <c r="LP74" s="103"/>
      <c r="LQ74" s="103"/>
      <c r="LR74" s="103"/>
      <c r="LS74" s="103"/>
      <c r="LT74" s="103"/>
      <c r="LU74" s="103"/>
      <c r="LV74" s="103"/>
      <c r="LW74" s="103"/>
      <c r="LX74" s="103"/>
      <c r="LY74" s="103"/>
      <c r="LZ74" s="103"/>
      <c r="MA74" s="103"/>
      <c r="MB74" s="103"/>
      <c r="MC74" s="103"/>
      <c r="MD74" s="103"/>
      <c r="ME74" s="103"/>
      <c r="MF74" s="103"/>
      <c r="MG74" s="103"/>
      <c r="MH74" s="103"/>
      <c r="MI74" s="103"/>
      <c r="MJ74" s="103"/>
      <c r="MK74" s="103"/>
      <c r="ML74" s="103"/>
      <c r="MM74" s="103"/>
      <c r="MN74" s="103"/>
      <c r="MO74" s="103"/>
      <c r="MP74" s="103"/>
      <c r="MQ74" s="103"/>
      <c r="MR74" s="103"/>
      <c r="MS74" s="103"/>
      <c r="MT74" s="103"/>
      <c r="MU74" s="103"/>
      <c r="MV74" s="103"/>
      <c r="MW74" s="103"/>
      <c r="MX74" s="103"/>
      <c r="MY74" s="103"/>
      <c r="MZ74" s="103"/>
      <c r="NA74" s="103"/>
      <c r="NB74" s="103"/>
      <c r="NC74" s="103"/>
      <c r="ND74" s="103"/>
      <c r="NE74" s="103"/>
      <c r="NF74" s="103"/>
      <c r="NG74" s="103"/>
      <c r="NH74" s="103"/>
      <c r="NI74" s="103"/>
      <c r="NJ74" s="103"/>
      <c r="NK74" s="103"/>
      <c r="NL74" s="103"/>
      <c r="NM74" s="103"/>
      <c r="NN74" s="103"/>
      <c r="NO74" s="103"/>
      <c r="NP74" s="103"/>
      <c r="NQ74" s="103"/>
      <c r="NR74" s="103"/>
      <c r="NS74" s="103"/>
      <c r="NT74" s="103"/>
      <c r="NU74" s="103"/>
      <c r="NV74" s="103"/>
      <c r="NW74" s="103"/>
      <c r="NX74" s="103"/>
      <c r="NY74" s="103"/>
      <c r="NZ74" s="103"/>
      <c r="OA74" s="103"/>
      <c r="OB74" s="103"/>
      <c r="OC74" s="103"/>
      <c r="OD74" s="103"/>
      <c r="OE74" s="103"/>
      <c r="OF74" s="103"/>
      <c r="OG74" s="103"/>
      <c r="OH74" s="103"/>
      <c r="OI74" s="103"/>
      <c r="OJ74" s="103"/>
      <c r="OK74" s="103"/>
      <c r="OL74" s="103"/>
      <c r="OM74" s="103"/>
      <c r="ON74" s="103"/>
      <c r="OO74" s="103"/>
      <c r="OP74" s="103"/>
      <c r="OQ74" s="103"/>
      <c r="OR74" s="103"/>
      <c r="OS74" s="103"/>
      <c r="OT74" s="103"/>
      <c r="OU74" s="103"/>
      <c r="OV74" s="103"/>
      <c r="OW74" s="103"/>
      <c r="OX74" s="103"/>
      <c r="OY74" s="103"/>
      <c r="OZ74" s="103"/>
      <c r="PA74" s="103"/>
      <c r="PB74" s="103"/>
      <c r="PC74" s="103"/>
      <c r="PD74" s="103"/>
      <c r="PE74" s="103"/>
      <c r="PF74" s="103"/>
      <c r="PG74" s="103"/>
      <c r="PH74" s="103"/>
      <c r="PI74" s="103"/>
      <c r="PJ74" s="103"/>
      <c r="PK74" s="103"/>
      <c r="PL74" s="103"/>
      <c r="PM74" s="103"/>
      <c r="PN74" s="103"/>
      <c r="PO74" s="103"/>
      <c r="PP74" s="103"/>
      <c r="PQ74" s="103"/>
      <c r="PR74" s="103"/>
      <c r="PS74" s="103"/>
      <c r="PT74" s="103"/>
      <c r="PU74" s="103"/>
      <c r="PV74" s="103"/>
      <c r="PW74" s="103"/>
      <c r="PX74" s="103"/>
      <c r="PY74" s="103"/>
      <c r="PZ74" s="103"/>
      <c r="QA74" s="103"/>
      <c r="QB74" s="103"/>
      <c r="QC74" s="103"/>
      <c r="QD74" s="103"/>
      <c r="QE74" s="103"/>
      <c r="QF74" s="103"/>
      <c r="QG74" s="103"/>
      <c r="QH74" s="103"/>
      <c r="QI74" s="103"/>
      <c r="QJ74" s="103"/>
      <c r="QK74" s="103"/>
      <c r="QL74" s="103"/>
      <c r="QM74" s="103"/>
      <c r="QN74" s="103"/>
      <c r="QO74" s="103"/>
      <c r="QP74" s="103"/>
      <c r="QQ74" s="103"/>
      <c r="QR74" s="103"/>
      <c r="QS74" s="103"/>
      <c r="QT74" s="103"/>
      <c r="QU74" s="103"/>
      <c r="QV74" s="103"/>
      <c r="QW74" s="103"/>
      <c r="QX74" s="103"/>
      <c r="QY74" s="103"/>
      <c r="QZ74" s="103"/>
      <c r="RA74" s="103"/>
      <c r="RB74" s="103"/>
      <c r="RC74" s="103"/>
      <c r="RD74" s="103"/>
      <c r="RE74" s="103"/>
      <c r="RF74" s="103"/>
      <c r="RG74" s="103"/>
      <c r="RH74" s="103"/>
      <c r="RI74" s="103"/>
      <c r="RJ74" s="103"/>
      <c r="RK74" s="103"/>
      <c r="RL74" s="103"/>
      <c r="RM74" s="103"/>
      <c r="RN74" s="103"/>
      <c r="RO74" s="103"/>
      <c r="RP74" s="103"/>
      <c r="RQ74" s="103"/>
      <c r="RR74" s="103"/>
      <c r="RS74" s="103"/>
      <c r="RT74" s="103"/>
      <c r="RU74" s="103"/>
    </row>
    <row r="75" spans="1:489" s="125" customFormat="1" ht="15" customHeight="1">
      <c r="A75" s="120"/>
      <c r="B75" s="88">
        <v>59</v>
      </c>
      <c r="C75" s="216">
        <v>44281</v>
      </c>
      <c r="D75" s="217"/>
      <c r="E75" s="130">
        <v>32601</v>
      </c>
      <c r="F75" s="218" t="s">
        <v>105</v>
      </c>
      <c r="G75" s="218"/>
      <c r="H75" s="218"/>
      <c r="I75" s="218"/>
      <c r="J75" s="218"/>
      <c r="K75" s="218"/>
      <c r="L75" s="218"/>
      <c r="M75" s="218"/>
      <c r="N75" s="219">
        <v>44280</v>
      </c>
      <c r="O75" s="220"/>
      <c r="P75" s="220"/>
      <c r="Q75" s="221" t="s">
        <v>91</v>
      </c>
      <c r="R75" s="221"/>
      <c r="S75" s="221"/>
      <c r="T75" s="222">
        <v>32700</v>
      </c>
      <c r="U75" s="223"/>
      <c r="V75" s="103"/>
      <c r="W75" s="103"/>
      <c r="X75" s="103"/>
      <c r="Y75" s="103"/>
      <c r="Z75" s="128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103"/>
      <c r="CJ75" s="103"/>
      <c r="CK75" s="103"/>
      <c r="CL75" s="103"/>
      <c r="CM75" s="103"/>
      <c r="CN75" s="103"/>
      <c r="CO75" s="103"/>
      <c r="CP75" s="103"/>
      <c r="CQ75" s="103"/>
      <c r="CR75" s="103"/>
      <c r="CS75" s="103"/>
      <c r="CT75" s="103"/>
      <c r="CU75" s="103"/>
      <c r="CV75" s="103"/>
      <c r="CW75" s="103"/>
      <c r="CX75" s="103"/>
      <c r="CY75" s="103"/>
      <c r="CZ75" s="103"/>
      <c r="DA75" s="103"/>
      <c r="DB75" s="103"/>
      <c r="DC75" s="103"/>
      <c r="DD75" s="103"/>
      <c r="DE75" s="103"/>
      <c r="DF75" s="103"/>
      <c r="DG75" s="103"/>
      <c r="DH75" s="103"/>
      <c r="DI75" s="103"/>
      <c r="DJ75" s="103"/>
      <c r="DK75" s="103"/>
      <c r="DL75" s="103"/>
      <c r="DM75" s="103"/>
      <c r="DN75" s="103"/>
      <c r="DO75" s="103"/>
      <c r="DP75" s="103"/>
      <c r="DQ75" s="103"/>
      <c r="DR75" s="103"/>
      <c r="DS75" s="103"/>
      <c r="DT75" s="103"/>
      <c r="DU75" s="103"/>
      <c r="DV75" s="103"/>
      <c r="DW75" s="103"/>
      <c r="DX75" s="103"/>
      <c r="DY75" s="103"/>
      <c r="DZ75" s="103"/>
      <c r="EA75" s="103"/>
      <c r="EB75" s="103"/>
      <c r="EC75" s="103"/>
      <c r="ED75" s="103"/>
      <c r="EE75" s="103"/>
      <c r="EF75" s="103"/>
      <c r="EG75" s="103"/>
      <c r="EH75" s="103"/>
      <c r="EI75" s="103"/>
      <c r="EJ75" s="103"/>
      <c r="EK75" s="103"/>
      <c r="EL75" s="103"/>
      <c r="EM75" s="103"/>
      <c r="EN75" s="103"/>
      <c r="EO75" s="103"/>
      <c r="EP75" s="103"/>
      <c r="EQ75" s="103"/>
      <c r="ER75" s="103"/>
      <c r="ES75" s="103"/>
      <c r="ET75" s="103"/>
      <c r="EU75" s="103"/>
      <c r="EV75" s="103"/>
      <c r="EW75" s="103"/>
      <c r="EX75" s="103"/>
      <c r="EY75" s="103"/>
      <c r="EZ75" s="103"/>
      <c r="FA75" s="103"/>
      <c r="FB75" s="103"/>
      <c r="FC75" s="103"/>
      <c r="FD75" s="103"/>
      <c r="FE75" s="103"/>
      <c r="FF75" s="103"/>
      <c r="FG75" s="103"/>
      <c r="FH75" s="103"/>
      <c r="FI75" s="103"/>
      <c r="FJ75" s="103"/>
      <c r="FK75" s="103"/>
      <c r="FL75" s="103"/>
      <c r="FM75" s="103"/>
      <c r="FN75" s="103"/>
      <c r="FO75" s="103"/>
      <c r="FP75" s="103"/>
      <c r="FQ75" s="103"/>
      <c r="FR75" s="103"/>
      <c r="FS75" s="103"/>
      <c r="FT75" s="103"/>
      <c r="FU75" s="103"/>
      <c r="FV75" s="103"/>
      <c r="FW75" s="103"/>
      <c r="FX75" s="103"/>
      <c r="FY75" s="103"/>
      <c r="FZ75" s="103"/>
      <c r="GA75" s="103"/>
      <c r="GB75" s="103"/>
      <c r="GC75" s="103"/>
      <c r="GD75" s="103"/>
      <c r="GE75" s="103"/>
      <c r="GF75" s="103"/>
      <c r="GG75" s="103"/>
      <c r="GH75" s="103"/>
      <c r="GI75" s="103"/>
      <c r="GJ75" s="103"/>
      <c r="GK75" s="103"/>
      <c r="GL75" s="103"/>
      <c r="GM75" s="103"/>
      <c r="GN75" s="103"/>
      <c r="GO75" s="103"/>
      <c r="GP75" s="103"/>
      <c r="GQ75" s="103"/>
      <c r="GR75" s="103"/>
      <c r="GS75" s="103"/>
      <c r="GT75" s="103"/>
      <c r="GU75" s="103"/>
      <c r="GV75" s="103"/>
      <c r="GW75" s="103"/>
      <c r="GX75" s="103"/>
      <c r="GY75" s="103"/>
      <c r="GZ75" s="103"/>
      <c r="HA75" s="103"/>
      <c r="HB75" s="103"/>
      <c r="HC75" s="103"/>
      <c r="HD75" s="103"/>
      <c r="HE75" s="103"/>
      <c r="HF75" s="103"/>
      <c r="HG75" s="103"/>
      <c r="HH75" s="103"/>
      <c r="HI75" s="103"/>
      <c r="HJ75" s="103"/>
      <c r="HK75" s="103"/>
      <c r="HL75" s="103"/>
      <c r="HM75" s="103"/>
      <c r="HN75" s="103"/>
      <c r="HO75" s="103"/>
      <c r="HP75" s="103"/>
      <c r="HQ75" s="103"/>
      <c r="HR75" s="103"/>
      <c r="HS75" s="103"/>
      <c r="HT75" s="103"/>
      <c r="HU75" s="103"/>
      <c r="HV75" s="103"/>
      <c r="HW75" s="103"/>
      <c r="HX75" s="103"/>
      <c r="HY75" s="103"/>
      <c r="HZ75" s="103"/>
      <c r="IA75" s="103"/>
      <c r="IB75" s="103"/>
      <c r="IC75" s="103"/>
      <c r="ID75" s="103"/>
      <c r="IE75" s="103"/>
      <c r="IF75" s="103"/>
      <c r="IG75" s="103"/>
      <c r="IH75" s="103"/>
      <c r="II75" s="103"/>
      <c r="IJ75" s="103"/>
      <c r="IK75" s="103"/>
      <c r="IL75" s="103"/>
      <c r="IM75" s="103"/>
      <c r="IN75" s="103"/>
      <c r="IO75" s="103"/>
      <c r="IP75" s="103"/>
      <c r="IQ75" s="103"/>
      <c r="IR75" s="103"/>
      <c r="IS75" s="103"/>
      <c r="IT75" s="103"/>
      <c r="IU75" s="103"/>
      <c r="IV75" s="103"/>
      <c r="IW75" s="103"/>
      <c r="IX75" s="103"/>
      <c r="IY75" s="103"/>
      <c r="IZ75" s="103"/>
      <c r="JA75" s="103"/>
      <c r="JB75" s="103"/>
      <c r="JC75" s="103"/>
      <c r="JD75" s="103"/>
      <c r="JE75" s="103"/>
      <c r="JF75" s="103"/>
      <c r="JG75" s="103"/>
      <c r="JH75" s="103"/>
      <c r="JI75" s="103"/>
      <c r="JJ75" s="103"/>
      <c r="JK75" s="103"/>
      <c r="JL75" s="103"/>
      <c r="JM75" s="103"/>
      <c r="JN75" s="103"/>
      <c r="JO75" s="103"/>
      <c r="JP75" s="103"/>
      <c r="JQ75" s="103"/>
      <c r="JR75" s="103"/>
      <c r="JS75" s="103"/>
      <c r="JT75" s="103"/>
      <c r="JU75" s="103"/>
      <c r="JV75" s="103"/>
      <c r="JW75" s="103"/>
      <c r="JX75" s="103"/>
      <c r="JY75" s="103"/>
      <c r="JZ75" s="103"/>
      <c r="KA75" s="103"/>
      <c r="KB75" s="103"/>
      <c r="KC75" s="103"/>
      <c r="KD75" s="103"/>
      <c r="KE75" s="103"/>
      <c r="KF75" s="103"/>
      <c r="KG75" s="103"/>
      <c r="KH75" s="103"/>
      <c r="KI75" s="103"/>
      <c r="KJ75" s="103"/>
      <c r="KK75" s="103"/>
      <c r="KL75" s="103"/>
      <c r="KM75" s="103"/>
      <c r="KN75" s="103"/>
      <c r="KO75" s="103"/>
      <c r="KP75" s="103"/>
      <c r="KQ75" s="103"/>
      <c r="KR75" s="103"/>
      <c r="KS75" s="103"/>
      <c r="KT75" s="103"/>
      <c r="KU75" s="103"/>
      <c r="KV75" s="103"/>
      <c r="KW75" s="103"/>
      <c r="KX75" s="103"/>
      <c r="KY75" s="103"/>
      <c r="KZ75" s="103"/>
      <c r="LA75" s="103"/>
      <c r="LB75" s="103"/>
      <c r="LC75" s="103"/>
      <c r="LD75" s="103"/>
      <c r="LE75" s="103"/>
      <c r="LF75" s="103"/>
      <c r="LG75" s="103"/>
      <c r="LH75" s="103"/>
      <c r="LI75" s="103"/>
      <c r="LJ75" s="103"/>
      <c r="LK75" s="103"/>
      <c r="LL75" s="103"/>
      <c r="LM75" s="103"/>
      <c r="LN75" s="103"/>
      <c r="LO75" s="103"/>
      <c r="LP75" s="103"/>
      <c r="LQ75" s="103"/>
      <c r="LR75" s="103"/>
      <c r="LS75" s="103"/>
      <c r="LT75" s="103"/>
      <c r="LU75" s="103"/>
      <c r="LV75" s="103"/>
      <c r="LW75" s="103"/>
      <c r="LX75" s="103"/>
      <c r="LY75" s="103"/>
      <c r="LZ75" s="103"/>
      <c r="MA75" s="103"/>
      <c r="MB75" s="103"/>
      <c r="MC75" s="103"/>
      <c r="MD75" s="103"/>
      <c r="ME75" s="103"/>
      <c r="MF75" s="103"/>
      <c r="MG75" s="103"/>
      <c r="MH75" s="103"/>
      <c r="MI75" s="103"/>
      <c r="MJ75" s="103"/>
      <c r="MK75" s="103"/>
      <c r="ML75" s="103"/>
      <c r="MM75" s="103"/>
      <c r="MN75" s="103"/>
      <c r="MO75" s="103"/>
      <c r="MP75" s="103"/>
      <c r="MQ75" s="103"/>
      <c r="MR75" s="103"/>
      <c r="MS75" s="103"/>
      <c r="MT75" s="103"/>
      <c r="MU75" s="103"/>
      <c r="MV75" s="103"/>
      <c r="MW75" s="103"/>
      <c r="MX75" s="103"/>
      <c r="MY75" s="103"/>
      <c r="MZ75" s="103"/>
      <c r="NA75" s="103"/>
      <c r="NB75" s="103"/>
      <c r="NC75" s="103"/>
      <c r="ND75" s="103"/>
      <c r="NE75" s="103"/>
      <c r="NF75" s="103"/>
      <c r="NG75" s="103"/>
      <c r="NH75" s="103"/>
      <c r="NI75" s="103"/>
      <c r="NJ75" s="103"/>
      <c r="NK75" s="103"/>
      <c r="NL75" s="103"/>
      <c r="NM75" s="103"/>
      <c r="NN75" s="103"/>
      <c r="NO75" s="103"/>
      <c r="NP75" s="103"/>
      <c r="NQ75" s="103"/>
      <c r="NR75" s="103"/>
      <c r="NS75" s="103"/>
      <c r="NT75" s="103"/>
      <c r="NU75" s="103"/>
      <c r="NV75" s="103"/>
      <c r="NW75" s="103"/>
      <c r="NX75" s="103"/>
      <c r="NY75" s="103"/>
      <c r="NZ75" s="103"/>
      <c r="OA75" s="103"/>
      <c r="OB75" s="103"/>
      <c r="OC75" s="103"/>
      <c r="OD75" s="103"/>
      <c r="OE75" s="103"/>
      <c r="OF75" s="103"/>
      <c r="OG75" s="103"/>
      <c r="OH75" s="103"/>
      <c r="OI75" s="103"/>
      <c r="OJ75" s="103"/>
      <c r="OK75" s="103"/>
      <c r="OL75" s="103"/>
      <c r="OM75" s="103"/>
      <c r="ON75" s="103"/>
      <c r="OO75" s="103"/>
      <c r="OP75" s="103"/>
      <c r="OQ75" s="103"/>
      <c r="OR75" s="103"/>
      <c r="OS75" s="103"/>
      <c r="OT75" s="103"/>
      <c r="OU75" s="103"/>
      <c r="OV75" s="103"/>
      <c r="OW75" s="103"/>
      <c r="OX75" s="103"/>
      <c r="OY75" s="103"/>
      <c r="OZ75" s="103"/>
      <c r="PA75" s="103"/>
      <c r="PB75" s="103"/>
      <c r="PC75" s="103"/>
      <c r="PD75" s="103"/>
      <c r="PE75" s="103"/>
      <c r="PF75" s="103"/>
      <c r="PG75" s="103"/>
      <c r="PH75" s="103"/>
      <c r="PI75" s="103"/>
      <c r="PJ75" s="103"/>
      <c r="PK75" s="103"/>
      <c r="PL75" s="103"/>
      <c r="PM75" s="103"/>
      <c r="PN75" s="103"/>
      <c r="PO75" s="103"/>
      <c r="PP75" s="103"/>
      <c r="PQ75" s="103"/>
      <c r="PR75" s="103"/>
      <c r="PS75" s="103"/>
      <c r="PT75" s="103"/>
      <c r="PU75" s="103"/>
      <c r="PV75" s="103"/>
      <c r="PW75" s="103"/>
      <c r="PX75" s="103"/>
      <c r="PY75" s="103"/>
      <c r="PZ75" s="103"/>
      <c r="QA75" s="103"/>
      <c r="QB75" s="103"/>
      <c r="QC75" s="103"/>
      <c r="QD75" s="103"/>
      <c r="QE75" s="103"/>
      <c r="QF75" s="103"/>
      <c r="QG75" s="103"/>
      <c r="QH75" s="103"/>
      <c r="QI75" s="103"/>
      <c r="QJ75" s="103"/>
      <c r="QK75" s="103"/>
      <c r="QL75" s="103"/>
      <c r="QM75" s="103"/>
      <c r="QN75" s="103"/>
      <c r="QO75" s="103"/>
      <c r="QP75" s="103"/>
      <c r="QQ75" s="103"/>
      <c r="QR75" s="103"/>
      <c r="QS75" s="103"/>
      <c r="QT75" s="103"/>
      <c r="QU75" s="103"/>
      <c r="QV75" s="103"/>
      <c r="QW75" s="103"/>
      <c r="QX75" s="103"/>
      <c r="QY75" s="103"/>
      <c r="QZ75" s="103"/>
      <c r="RA75" s="103"/>
      <c r="RB75" s="103"/>
      <c r="RC75" s="103"/>
      <c r="RD75" s="103"/>
      <c r="RE75" s="103"/>
      <c r="RF75" s="103"/>
      <c r="RG75" s="103"/>
      <c r="RH75" s="103"/>
      <c r="RI75" s="103"/>
      <c r="RJ75" s="103"/>
      <c r="RK75" s="103"/>
      <c r="RL75" s="103"/>
      <c r="RM75" s="103"/>
      <c r="RN75" s="103"/>
      <c r="RO75" s="103"/>
      <c r="RP75" s="103"/>
      <c r="RQ75" s="103"/>
      <c r="RR75" s="103"/>
      <c r="RS75" s="103"/>
      <c r="RT75" s="103"/>
      <c r="RU75" s="103"/>
    </row>
    <row r="76" spans="1:489" s="125" customFormat="1" ht="15" customHeight="1">
      <c r="A76" s="120"/>
      <c r="B76" s="88">
        <v>60</v>
      </c>
      <c r="C76" s="216">
        <v>44284</v>
      </c>
      <c r="D76" s="217"/>
      <c r="E76" s="130">
        <v>46595</v>
      </c>
      <c r="F76" s="224" t="s">
        <v>41</v>
      </c>
      <c r="G76" s="224"/>
      <c r="H76" s="224"/>
      <c r="I76" s="224"/>
      <c r="J76" s="224"/>
      <c r="K76" s="224"/>
      <c r="L76" s="224"/>
      <c r="M76" s="224"/>
      <c r="N76" s="220" t="s">
        <v>42</v>
      </c>
      <c r="O76" s="220"/>
      <c r="P76" s="220"/>
      <c r="Q76" s="221" t="s">
        <v>43</v>
      </c>
      <c r="R76" s="221"/>
      <c r="S76" s="221"/>
      <c r="T76" s="225">
        <v>456.08</v>
      </c>
      <c r="U76" s="225"/>
      <c r="V76" s="103"/>
      <c r="W76" s="103"/>
      <c r="X76" s="103"/>
      <c r="Y76" s="103"/>
      <c r="Z76" s="128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  <c r="CH76" s="103"/>
      <c r="CI76" s="103"/>
      <c r="CJ76" s="103"/>
      <c r="CK76" s="103"/>
      <c r="CL76" s="103"/>
      <c r="CM76" s="103"/>
      <c r="CN76" s="103"/>
      <c r="CO76" s="103"/>
      <c r="CP76" s="103"/>
      <c r="CQ76" s="103"/>
      <c r="CR76" s="103"/>
      <c r="CS76" s="103"/>
      <c r="CT76" s="103"/>
      <c r="CU76" s="103"/>
      <c r="CV76" s="103"/>
      <c r="CW76" s="103"/>
      <c r="CX76" s="103"/>
      <c r="CY76" s="103"/>
      <c r="CZ76" s="103"/>
      <c r="DA76" s="103"/>
      <c r="DB76" s="103"/>
      <c r="DC76" s="103"/>
      <c r="DD76" s="103"/>
      <c r="DE76" s="103"/>
      <c r="DF76" s="103"/>
      <c r="DG76" s="103"/>
      <c r="DH76" s="103"/>
      <c r="DI76" s="103"/>
      <c r="DJ76" s="103"/>
      <c r="DK76" s="103"/>
      <c r="DL76" s="103"/>
      <c r="DM76" s="103"/>
      <c r="DN76" s="103"/>
      <c r="DO76" s="103"/>
      <c r="DP76" s="103"/>
      <c r="DQ76" s="103"/>
      <c r="DR76" s="103"/>
      <c r="DS76" s="103"/>
      <c r="DT76" s="103"/>
      <c r="DU76" s="103"/>
      <c r="DV76" s="103"/>
      <c r="DW76" s="103"/>
      <c r="DX76" s="103"/>
      <c r="DY76" s="103"/>
      <c r="DZ76" s="103"/>
      <c r="EA76" s="103"/>
      <c r="EB76" s="103"/>
      <c r="EC76" s="103"/>
      <c r="ED76" s="103"/>
      <c r="EE76" s="103"/>
      <c r="EF76" s="103"/>
      <c r="EG76" s="103"/>
      <c r="EH76" s="103"/>
      <c r="EI76" s="103"/>
      <c r="EJ76" s="103"/>
      <c r="EK76" s="103"/>
      <c r="EL76" s="103"/>
      <c r="EM76" s="103"/>
      <c r="EN76" s="103"/>
      <c r="EO76" s="103"/>
      <c r="EP76" s="103"/>
      <c r="EQ76" s="103"/>
      <c r="ER76" s="103"/>
      <c r="ES76" s="103"/>
      <c r="ET76" s="103"/>
      <c r="EU76" s="103"/>
      <c r="EV76" s="103"/>
      <c r="EW76" s="103"/>
      <c r="EX76" s="103"/>
      <c r="EY76" s="103"/>
      <c r="EZ76" s="103"/>
      <c r="FA76" s="103"/>
      <c r="FB76" s="103"/>
      <c r="FC76" s="103"/>
      <c r="FD76" s="103"/>
      <c r="FE76" s="103"/>
      <c r="FF76" s="103"/>
      <c r="FG76" s="103"/>
      <c r="FH76" s="103"/>
      <c r="FI76" s="103"/>
      <c r="FJ76" s="103"/>
      <c r="FK76" s="103"/>
      <c r="FL76" s="103"/>
      <c r="FM76" s="103"/>
      <c r="FN76" s="103"/>
      <c r="FO76" s="103"/>
      <c r="FP76" s="103"/>
      <c r="FQ76" s="103"/>
      <c r="FR76" s="103"/>
      <c r="FS76" s="103"/>
      <c r="FT76" s="103"/>
      <c r="FU76" s="103"/>
      <c r="FV76" s="103"/>
      <c r="FW76" s="103"/>
      <c r="FX76" s="103"/>
      <c r="FY76" s="103"/>
      <c r="FZ76" s="103"/>
      <c r="GA76" s="103"/>
      <c r="GB76" s="103"/>
      <c r="GC76" s="103"/>
      <c r="GD76" s="103"/>
      <c r="GE76" s="103"/>
      <c r="GF76" s="103"/>
      <c r="GG76" s="103"/>
      <c r="GH76" s="103"/>
      <c r="GI76" s="103"/>
      <c r="GJ76" s="103"/>
      <c r="GK76" s="103"/>
      <c r="GL76" s="103"/>
      <c r="GM76" s="103"/>
      <c r="GN76" s="103"/>
      <c r="GO76" s="103"/>
      <c r="GP76" s="103"/>
      <c r="GQ76" s="103"/>
      <c r="GR76" s="103"/>
      <c r="GS76" s="103"/>
      <c r="GT76" s="103"/>
      <c r="GU76" s="103"/>
      <c r="GV76" s="103"/>
      <c r="GW76" s="103"/>
      <c r="GX76" s="103"/>
      <c r="GY76" s="103"/>
      <c r="GZ76" s="103"/>
      <c r="HA76" s="103"/>
      <c r="HB76" s="103"/>
      <c r="HC76" s="103"/>
      <c r="HD76" s="103"/>
      <c r="HE76" s="103"/>
      <c r="HF76" s="103"/>
      <c r="HG76" s="103"/>
      <c r="HH76" s="103"/>
      <c r="HI76" s="103"/>
      <c r="HJ76" s="103"/>
      <c r="HK76" s="103"/>
      <c r="HL76" s="103"/>
      <c r="HM76" s="103"/>
      <c r="HN76" s="103"/>
      <c r="HO76" s="103"/>
      <c r="HP76" s="103"/>
      <c r="HQ76" s="103"/>
      <c r="HR76" s="103"/>
      <c r="HS76" s="103"/>
      <c r="HT76" s="103"/>
      <c r="HU76" s="103"/>
      <c r="HV76" s="103"/>
      <c r="HW76" s="103"/>
      <c r="HX76" s="103"/>
      <c r="HY76" s="103"/>
      <c r="HZ76" s="103"/>
      <c r="IA76" s="103"/>
      <c r="IB76" s="103"/>
      <c r="IC76" s="103"/>
      <c r="ID76" s="103"/>
      <c r="IE76" s="103"/>
      <c r="IF76" s="103"/>
      <c r="IG76" s="103"/>
      <c r="IH76" s="103"/>
      <c r="II76" s="103"/>
      <c r="IJ76" s="103"/>
      <c r="IK76" s="103"/>
      <c r="IL76" s="103"/>
      <c r="IM76" s="103"/>
      <c r="IN76" s="103"/>
      <c r="IO76" s="103"/>
      <c r="IP76" s="103"/>
      <c r="IQ76" s="103"/>
      <c r="IR76" s="103"/>
      <c r="IS76" s="103"/>
      <c r="IT76" s="103"/>
      <c r="IU76" s="103"/>
      <c r="IV76" s="103"/>
      <c r="IW76" s="103"/>
      <c r="IX76" s="103"/>
      <c r="IY76" s="103"/>
      <c r="IZ76" s="103"/>
      <c r="JA76" s="103"/>
      <c r="JB76" s="103"/>
      <c r="JC76" s="103"/>
      <c r="JD76" s="103"/>
      <c r="JE76" s="103"/>
      <c r="JF76" s="103"/>
      <c r="JG76" s="103"/>
      <c r="JH76" s="103"/>
      <c r="JI76" s="103"/>
      <c r="JJ76" s="103"/>
      <c r="JK76" s="103"/>
      <c r="JL76" s="103"/>
      <c r="JM76" s="103"/>
      <c r="JN76" s="103"/>
      <c r="JO76" s="103"/>
      <c r="JP76" s="103"/>
      <c r="JQ76" s="103"/>
      <c r="JR76" s="103"/>
      <c r="JS76" s="103"/>
      <c r="JT76" s="103"/>
      <c r="JU76" s="103"/>
      <c r="JV76" s="103"/>
      <c r="JW76" s="103"/>
      <c r="JX76" s="103"/>
      <c r="JY76" s="103"/>
      <c r="JZ76" s="103"/>
      <c r="KA76" s="103"/>
      <c r="KB76" s="103"/>
      <c r="KC76" s="103"/>
      <c r="KD76" s="103"/>
      <c r="KE76" s="103"/>
      <c r="KF76" s="103"/>
      <c r="KG76" s="103"/>
      <c r="KH76" s="103"/>
      <c r="KI76" s="103"/>
      <c r="KJ76" s="103"/>
      <c r="KK76" s="103"/>
      <c r="KL76" s="103"/>
      <c r="KM76" s="103"/>
      <c r="KN76" s="103"/>
      <c r="KO76" s="103"/>
      <c r="KP76" s="103"/>
      <c r="KQ76" s="103"/>
      <c r="KR76" s="103"/>
      <c r="KS76" s="103"/>
      <c r="KT76" s="103"/>
      <c r="KU76" s="103"/>
      <c r="KV76" s="103"/>
      <c r="KW76" s="103"/>
      <c r="KX76" s="103"/>
      <c r="KY76" s="103"/>
      <c r="KZ76" s="103"/>
      <c r="LA76" s="103"/>
      <c r="LB76" s="103"/>
      <c r="LC76" s="103"/>
      <c r="LD76" s="103"/>
      <c r="LE76" s="103"/>
      <c r="LF76" s="103"/>
      <c r="LG76" s="103"/>
      <c r="LH76" s="103"/>
      <c r="LI76" s="103"/>
      <c r="LJ76" s="103"/>
      <c r="LK76" s="103"/>
      <c r="LL76" s="103"/>
      <c r="LM76" s="103"/>
      <c r="LN76" s="103"/>
      <c r="LO76" s="103"/>
      <c r="LP76" s="103"/>
      <c r="LQ76" s="103"/>
      <c r="LR76" s="103"/>
      <c r="LS76" s="103"/>
      <c r="LT76" s="103"/>
      <c r="LU76" s="103"/>
      <c r="LV76" s="103"/>
      <c r="LW76" s="103"/>
      <c r="LX76" s="103"/>
      <c r="LY76" s="103"/>
      <c r="LZ76" s="103"/>
      <c r="MA76" s="103"/>
      <c r="MB76" s="103"/>
      <c r="MC76" s="103"/>
      <c r="MD76" s="103"/>
      <c r="ME76" s="103"/>
      <c r="MF76" s="103"/>
      <c r="MG76" s="103"/>
      <c r="MH76" s="103"/>
      <c r="MI76" s="103"/>
      <c r="MJ76" s="103"/>
      <c r="MK76" s="103"/>
      <c r="ML76" s="103"/>
      <c r="MM76" s="103"/>
      <c r="MN76" s="103"/>
      <c r="MO76" s="103"/>
      <c r="MP76" s="103"/>
      <c r="MQ76" s="103"/>
      <c r="MR76" s="103"/>
      <c r="MS76" s="103"/>
      <c r="MT76" s="103"/>
      <c r="MU76" s="103"/>
      <c r="MV76" s="103"/>
      <c r="MW76" s="103"/>
      <c r="MX76" s="103"/>
      <c r="MY76" s="103"/>
      <c r="MZ76" s="103"/>
      <c r="NA76" s="103"/>
      <c r="NB76" s="103"/>
      <c r="NC76" s="103"/>
      <c r="ND76" s="103"/>
      <c r="NE76" s="103"/>
      <c r="NF76" s="103"/>
      <c r="NG76" s="103"/>
      <c r="NH76" s="103"/>
      <c r="NI76" s="103"/>
      <c r="NJ76" s="103"/>
      <c r="NK76" s="103"/>
      <c r="NL76" s="103"/>
      <c r="NM76" s="103"/>
      <c r="NN76" s="103"/>
      <c r="NO76" s="103"/>
      <c r="NP76" s="103"/>
      <c r="NQ76" s="103"/>
      <c r="NR76" s="103"/>
      <c r="NS76" s="103"/>
      <c r="NT76" s="103"/>
      <c r="NU76" s="103"/>
      <c r="NV76" s="103"/>
      <c r="NW76" s="103"/>
      <c r="NX76" s="103"/>
      <c r="NY76" s="103"/>
      <c r="NZ76" s="103"/>
      <c r="OA76" s="103"/>
      <c r="OB76" s="103"/>
      <c r="OC76" s="103"/>
      <c r="OD76" s="103"/>
      <c r="OE76" s="103"/>
      <c r="OF76" s="103"/>
      <c r="OG76" s="103"/>
      <c r="OH76" s="103"/>
      <c r="OI76" s="103"/>
      <c r="OJ76" s="103"/>
      <c r="OK76" s="103"/>
      <c r="OL76" s="103"/>
      <c r="OM76" s="103"/>
      <c r="ON76" s="103"/>
      <c r="OO76" s="103"/>
      <c r="OP76" s="103"/>
      <c r="OQ76" s="103"/>
      <c r="OR76" s="103"/>
      <c r="OS76" s="103"/>
      <c r="OT76" s="103"/>
      <c r="OU76" s="103"/>
      <c r="OV76" s="103"/>
      <c r="OW76" s="103"/>
      <c r="OX76" s="103"/>
      <c r="OY76" s="103"/>
      <c r="OZ76" s="103"/>
      <c r="PA76" s="103"/>
      <c r="PB76" s="103"/>
      <c r="PC76" s="103"/>
      <c r="PD76" s="103"/>
      <c r="PE76" s="103"/>
      <c r="PF76" s="103"/>
      <c r="PG76" s="103"/>
      <c r="PH76" s="103"/>
      <c r="PI76" s="103"/>
      <c r="PJ76" s="103"/>
      <c r="PK76" s="103"/>
      <c r="PL76" s="103"/>
      <c r="PM76" s="103"/>
      <c r="PN76" s="103"/>
      <c r="PO76" s="103"/>
      <c r="PP76" s="103"/>
      <c r="PQ76" s="103"/>
      <c r="PR76" s="103"/>
      <c r="PS76" s="103"/>
      <c r="PT76" s="103"/>
      <c r="PU76" s="103"/>
      <c r="PV76" s="103"/>
      <c r="PW76" s="103"/>
      <c r="PX76" s="103"/>
      <c r="PY76" s="103"/>
      <c r="PZ76" s="103"/>
      <c r="QA76" s="103"/>
      <c r="QB76" s="103"/>
      <c r="QC76" s="103"/>
      <c r="QD76" s="103"/>
      <c r="QE76" s="103"/>
      <c r="QF76" s="103"/>
      <c r="QG76" s="103"/>
      <c r="QH76" s="103"/>
      <c r="QI76" s="103"/>
      <c r="QJ76" s="103"/>
      <c r="QK76" s="103"/>
      <c r="QL76" s="103"/>
      <c r="QM76" s="103"/>
      <c r="QN76" s="103"/>
      <c r="QO76" s="103"/>
      <c r="QP76" s="103"/>
      <c r="QQ76" s="103"/>
      <c r="QR76" s="103"/>
      <c r="QS76" s="103"/>
      <c r="QT76" s="103"/>
      <c r="QU76" s="103"/>
      <c r="QV76" s="103"/>
      <c r="QW76" s="103"/>
      <c r="QX76" s="103"/>
      <c r="QY76" s="103"/>
      <c r="QZ76" s="103"/>
      <c r="RA76" s="103"/>
      <c r="RB76" s="103"/>
      <c r="RC76" s="103"/>
      <c r="RD76" s="103"/>
      <c r="RE76" s="103"/>
      <c r="RF76" s="103"/>
      <c r="RG76" s="103"/>
      <c r="RH76" s="103"/>
      <c r="RI76" s="103"/>
      <c r="RJ76" s="103"/>
      <c r="RK76" s="103"/>
      <c r="RL76" s="103"/>
      <c r="RM76" s="103"/>
      <c r="RN76" s="103"/>
      <c r="RO76" s="103"/>
      <c r="RP76" s="103"/>
      <c r="RQ76" s="103"/>
      <c r="RR76" s="103"/>
      <c r="RS76" s="103"/>
      <c r="RT76" s="103"/>
      <c r="RU76" s="103"/>
    </row>
    <row r="77" spans="1:489" s="125" customFormat="1" ht="15" customHeight="1" thickBot="1">
      <c r="A77" s="120"/>
      <c r="B77" s="88">
        <v>61</v>
      </c>
      <c r="C77" s="201">
        <v>44285</v>
      </c>
      <c r="D77" s="202"/>
      <c r="E77" s="131">
        <v>33001</v>
      </c>
      <c r="F77" s="203" t="s">
        <v>106</v>
      </c>
      <c r="G77" s="203"/>
      <c r="H77" s="203"/>
      <c r="I77" s="203"/>
      <c r="J77" s="203"/>
      <c r="K77" s="203"/>
      <c r="L77" s="203"/>
      <c r="M77" s="203"/>
      <c r="N77" s="204">
        <v>44281</v>
      </c>
      <c r="O77" s="205"/>
      <c r="P77" s="205"/>
      <c r="Q77" s="206" t="s">
        <v>107</v>
      </c>
      <c r="R77" s="206"/>
      <c r="S77" s="206"/>
      <c r="T77" s="207">
        <v>4000</v>
      </c>
      <c r="U77" s="207"/>
      <c r="V77" s="103"/>
      <c r="W77" s="103"/>
      <c r="X77" s="103"/>
      <c r="Y77" s="103"/>
      <c r="Z77" s="128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3"/>
      <c r="CB77" s="103"/>
      <c r="CC77" s="103"/>
      <c r="CD77" s="103"/>
      <c r="CE77" s="103"/>
      <c r="CF77" s="103"/>
      <c r="CG77" s="103"/>
      <c r="CH77" s="103"/>
      <c r="CI77" s="103"/>
      <c r="CJ77" s="103"/>
      <c r="CK77" s="103"/>
      <c r="CL77" s="103"/>
      <c r="CM77" s="103"/>
      <c r="CN77" s="103"/>
      <c r="CO77" s="103"/>
      <c r="CP77" s="103"/>
      <c r="CQ77" s="103"/>
      <c r="CR77" s="103"/>
      <c r="CS77" s="103"/>
      <c r="CT77" s="103"/>
      <c r="CU77" s="103"/>
      <c r="CV77" s="103"/>
      <c r="CW77" s="103"/>
      <c r="CX77" s="103"/>
      <c r="CY77" s="103"/>
      <c r="CZ77" s="103"/>
      <c r="DA77" s="103"/>
      <c r="DB77" s="103"/>
      <c r="DC77" s="103"/>
      <c r="DD77" s="103"/>
      <c r="DE77" s="103"/>
      <c r="DF77" s="103"/>
      <c r="DG77" s="103"/>
      <c r="DH77" s="103"/>
      <c r="DI77" s="103"/>
      <c r="DJ77" s="103"/>
      <c r="DK77" s="103"/>
      <c r="DL77" s="103"/>
      <c r="DM77" s="103"/>
      <c r="DN77" s="103"/>
      <c r="DO77" s="103"/>
      <c r="DP77" s="103"/>
      <c r="DQ77" s="103"/>
      <c r="DR77" s="103"/>
      <c r="DS77" s="103"/>
      <c r="DT77" s="103"/>
      <c r="DU77" s="103"/>
      <c r="DV77" s="103"/>
      <c r="DW77" s="103"/>
      <c r="DX77" s="103"/>
      <c r="DY77" s="103"/>
      <c r="DZ77" s="103"/>
      <c r="EA77" s="103"/>
      <c r="EB77" s="103"/>
      <c r="EC77" s="103"/>
      <c r="ED77" s="103"/>
      <c r="EE77" s="103"/>
      <c r="EF77" s="103"/>
      <c r="EG77" s="103"/>
      <c r="EH77" s="103"/>
      <c r="EI77" s="103"/>
      <c r="EJ77" s="103"/>
      <c r="EK77" s="103"/>
      <c r="EL77" s="103"/>
      <c r="EM77" s="103"/>
      <c r="EN77" s="103"/>
      <c r="EO77" s="103"/>
      <c r="EP77" s="103"/>
      <c r="EQ77" s="103"/>
      <c r="ER77" s="103"/>
      <c r="ES77" s="103"/>
      <c r="ET77" s="103"/>
      <c r="EU77" s="103"/>
      <c r="EV77" s="103"/>
      <c r="EW77" s="103"/>
      <c r="EX77" s="103"/>
      <c r="EY77" s="103"/>
      <c r="EZ77" s="103"/>
      <c r="FA77" s="103"/>
      <c r="FB77" s="103"/>
      <c r="FC77" s="103"/>
      <c r="FD77" s="103"/>
      <c r="FE77" s="103"/>
      <c r="FF77" s="103"/>
      <c r="FG77" s="103"/>
      <c r="FH77" s="103"/>
      <c r="FI77" s="103"/>
      <c r="FJ77" s="103"/>
      <c r="FK77" s="103"/>
      <c r="FL77" s="103"/>
      <c r="FM77" s="103"/>
      <c r="FN77" s="103"/>
      <c r="FO77" s="103"/>
      <c r="FP77" s="103"/>
      <c r="FQ77" s="103"/>
      <c r="FR77" s="103"/>
      <c r="FS77" s="103"/>
      <c r="FT77" s="103"/>
      <c r="FU77" s="103"/>
      <c r="FV77" s="103"/>
      <c r="FW77" s="103"/>
      <c r="FX77" s="103"/>
      <c r="FY77" s="103"/>
      <c r="FZ77" s="103"/>
      <c r="GA77" s="103"/>
      <c r="GB77" s="103"/>
      <c r="GC77" s="103"/>
      <c r="GD77" s="103"/>
      <c r="GE77" s="103"/>
      <c r="GF77" s="103"/>
      <c r="GG77" s="103"/>
      <c r="GH77" s="103"/>
      <c r="GI77" s="103"/>
      <c r="GJ77" s="103"/>
      <c r="GK77" s="103"/>
      <c r="GL77" s="103"/>
      <c r="GM77" s="103"/>
      <c r="GN77" s="103"/>
      <c r="GO77" s="103"/>
      <c r="GP77" s="103"/>
      <c r="GQ77" s="103"/>
      <c r="GR77" s="103"/>
      <c r="GS77" s="103"/>
      <c r="GT77" s="103"/>
      <c r="GU77" s="103"/>
      <c r="GV77" s="103"/>
      <c r="GW77" s="103"/>
      <c r="GX77" s="103"/>
      <c r="GY77" s="103"/>
      <c r="GZ77" s="103"/>
      <c r="HA77" s="103"/>
      <c r="HB77" s="103"/>
      <c r="HC77" s="103"/>
      <c r="HD77" s="103"/>
      <c r="HE77" s="103"/>
      <c r="HF77" s="103"/>
      <c r="HG77" s="103"/>
      <c r="HH77" s="103"/>
      <c r="HI77" s="103"/>
      <c r="HJ77" s="103"/>
      <c r="HK77" s="103"/>
      <c r="HL77" s="103"/>
      <c r="HM77" s="103"/>
      <c r="HN77" s="103"/>
      <c r="HO77" s="103"/>
      <c r="HP77" s="103"/>
      <c r="HQ77" s="103"/>
      <c r="HR77" s="103"/>
      <c r="HS77" s="103"/>
      <c r="HT77" s="103"/>
      <c r="HU77" s="103"/>
      <c r="HV77" s="103"/>
      <c r="HW77" s="103"/>
      <c r="HX77" s="103"/>
      <c r="HY77" s="103"/>
      <c r="HZ77" s="103"/>
      <c r="IA77" s="103"/>
      <c r="IB77" s="103"/>
      <c r="IC77" s="103"/>
      <c r="ID77" s="103"/>
      <c r="IE77" s="103"/>
      <c r="IF77" s="103"/>
      <c r="IG77" s="103"/>
      <c r="IH77" s="103"/>
      <c r="II77" s="103"/>
      <c r="IJ77" s="103"/>
      <c r="IK77" s="103"/>
      <c r="IL77" s="103"/>
      <c r="IM77" s="103"/>
      <c r="IN77" s="103"/>
      <c r="IO77" s="103"/>
      <c r="IP77" s="103"/>
      <c r="IQ77" s="103"/>
      <c r="IR77" s="103"/>
      <c r="IS77" s="103"/>
      <c r="IT77" s="103"/>
      <c r="IU77" s="103"/>
      <c r="IV77" s="103"/>
      <c r="IW77" s="103"/>
      <c r="IX77" s="103"/>
      <c r="IY77" s="103"/>
      <c r="IZ77" s="103"/>
      <c r="JA77" s="103"/>
      <c r="JB77" s="103"/>
      <c r="JC77" s="103"/>
      <c r="JD77" s="103"/>
      <c r="JE77" s="103"/>
      <c r="JF77" s="103"/>
      <c r="JG77" s="103"/>
      <c r="JH77" s="103"/>
      <c r="JI77" s="103"/>
      <c r="JJ77" s="103"/>
      <c r="JK77" s="103"/>
      <c r="JL77" s="103"/>
      <c r="JM77" s="103"/>
      <c r="JN77" s="103"/>
      <c r="JO77" s="103"/>
      <c r="JP77" s="103"/>
      <c r="JQ77" s="103"/>
      <c r="JR77" s="103"/>
      <c r="JS77" s="103"/>
      <c r="JT77" s="103"/>
      <c r="JU77" s="103"/>
      <c r="JV77" s="103"/>
      <c r="JW77" s="103"/>
      <c r="JX77" s="103"/>
      <c r="JY77" s="103"/>
      <c r="JZ77" s="103"/>
      <c r="KA77" s="103"/>
      <c r="KB77" s="103"/>
      <c r="KC77" s="103"/>
      <c r="KD77" s="103"/>
      <c r="KE77" s="103"/>
      <c r="KF77" s="103"/>
      <c r="KG77" s="103"/>
      <c r="KH77" s="103"/>
      <c r="KI77" s="103"/>
      <c r="KJ77" s="103"/>
      <c r="KK77" s="103"/>
      <c r="KL77" s="103"/>
      <c r="KM77" s="103"/>
      <c r="KN77" s="103"/>
      <c r="KO77" s="103"/>
      <c r="KP77" s="103"/>
      <c r="KQ77" s="103"/>
      <c r="KR77" s="103"/>
      <c r="KS77" s="103"/>
      <c r="KT77" s="103"/>
      <c r="KU77" s="103"/>
      <c r="KV77" s="103"/>
      <c r="KW77" s="103"/>
      <c r="KX77" s="103"/>
      <c r="KY77" s="103"/>
      <c r="KZ77" s="103"/>
      <c r="LA77" s="103"/>
      <c r="LB77" s="103"/>
      <c r="LC77" s="103"/>
      <c r="LD77" s="103"/>
      <c r="LE77" s="103"/>
      <c r="LF77" s="103"/>
      <c r="LG77" s="103"/>
      <c r="LH77" s="103"/>
      <c r="LI77" s="103"/>
      <c r="LJ77" s="103"/>
      <c r="LK77" s="103"/>
      <c r="LL77" s="103"/>
      <c r="LM77" s="103"/>
      <c r="LN77" s="103"/>
      <c r="LO77" s="103"/>
      <c r="LP77" s="103"/>
      <c r="LQ77" s="103"/>
      <c r="LR77" s="103"/>
      <c r="LS77" s="103"/>
      <c r="LT77" s="103"/>
      <c r="LU77" s="103"/>
      <c r="LV77" s="103"/>
      <c r="LW77" s="103"/>
      <c r="LX77" s="103"/>
      <c r="LY77" s="103"/>
      <c r="LZ77" s="103"/>
      <c r="MA77" s="103"/>
      <c r="MB77" s="103"/>
      <c r="MC77" s="103"/>
      <c r="MD77" s="103"/>
      <c r="ME77" s="103"/>
      <c r="MF77" s="103"/>
      <c r="MG77" s="103"/>
      <c r="MH77" s="103"/>
      <c r="MI77" s="103"/>
      <c r="MJ77" s="103"/>
      <c r="MK77" s="103"/>
      <c r="ML77" s="103"/>
      <c r="MM77" s="103"/>
      <c r="MN77" s="103"/>
      <c r="MO77" s="103"/>
      <c r="MP77" s="103"/>
      <c r="MQ77" s="103"/>
      <c r="MR77" s="103"/>
      <c r="MS77" s="103"/>
      <c r="MT77" s="103"/>
      <c r="MU77" s="103"/>
      <c r="MV77" s="103"/>
      <c r="MW77" s="103"/>
      <c r="MX77" s="103"/>
      <c r="MY77" s="103"/>
      <c r="MZ77" s="103"/>
      <c r="NA77" s="103"/>
      <c r="NB77" s="103"/>
      <c r="NC77" s="103"/>
      <c r="ND77" s="103"/>
      <c r="NE77" s="103"/>
      <c r="NF77" s="103"/>
      <c r="NG77" s="103"/>
      <c r="NH77" s="103"/>
      <c r="NI77" s="103"/>
      <c r="NJ77" s="103"/>
      <c r="NK77" s="103"/>
      <c r="NL77" s="103"/>
      <c r="NM77" s="103"/>
      <c r="NN77" s="103"/>
      <c r="NO77" s="103"/>
      <c r="NP77" s="103"/>
      <c r="NQ77" s="103"/>
      <c r="NR77" s="103"/>
      <c r="NS77" s="103"/>
      <c r="NT77" s="103"/>
      <c r="NU77" s="103"/>
      <c r="NV77" s="103"/>
      <c r="NW77" s="103"/>
      <c r="NX77" s="103"/>
      <c r="NY77" s="103"/>
      <c r="NZ77" s="103"/>
      <c r="OA77" s="103"/>
      <c r="OB77" s="103"/>
      <c r="OC77" s="103"/>
      <c r="OD77" s="103"/>
      <c r="OE77" s="103"/>
      <c r="OF77" s="103"/>
      <c r="OG77" s="103"/>
      <c r="OH77" s="103"/>
      <c r="OI77" s="103"/>
      <c r="OJ77" s="103"/>
      <c r="OK77" s="103"/>
      <c r="OL77" s="103"/>
      <c r="OM77" s="103"/>
      <c r="ON77" s="103"/>
      <c r="OO77" s="103"/>
      <c r="OP77" s="103"/>
      <c r="OQ77" s="103"/>
      <c r="OR77" s="103"/>
      <c r="OS77" s="103"/>
      <c r="OT77" s="103"/>
      <c r="OU77" s="103"/>
      <c r="OV77" s="103"/>
      <c r="OW77" s="103"/>
      <c r="OX77" s="103"/>
      <c r="OY77" s="103"/>
      <c r="OZ77" s="103"/>
      <c r="PA77" s="103"/>
      <c r="PB77" s="103"/>
      <c r="PC77" s="103"/>
      <c r="PD77" s="103"/>
      <c r="PE77" s="103"/>
      <c r="PF77" s="103"/>
      <c r="PG77" s="103"/>
      <c r="PH77" s="103"/>
      <c r="PI77" s="103"/>
      <c r="PJ77" s="103"/>
      <c r="PK77" s="103"/>
      <c r="PL77" s="103"/>
      <c r="PM77" s="103"/>
      <c r="PN77" s="103"/>
      <c r="PO77" s="103"/>
      <c r="PP77" s="103"/>
      <c r="PQ77" s="103"/>
      <c r="PR77" s="103"/>
      <c r="PS77" s="103"/>
      <c r="PT77" s="103"/>
      <c r="PU77" s="103"/>
      <c r="PV77" s="103"/>
      <c r="PW77" s="103"/>
      <c r="PX77" s="103"/>
      <c r="PY77" s="103"/>
      <c r="PZ77" s="103"/>
      <c r="QA77" s="103"/>
      <c r="QB77" s="103"/>
      <c r="QC77" s="103"/>
      <c r="QD77" s="103"/>
      <c r="QE77" s="103"/>
      <c r="QF77" s="103"/>
      <c r="QG77" s="103"/>
      <c r="QH77" s="103"/>
      <c r="QI77" s="103"/>
      <c r="QJ77" s="103"/>
      <c r="QK77" s="103"/>
      <c r="QL77" s="103"/>
      <c r="QM77" s="103"/>
      <c r="QN77" s="103"/>
      <c r="QO77" s="103"/>
      <c r="QP77" s="103"/>
      <c r="QQ77" s="103"/>
      <c r="QR77" s="103"/>
      <c r="QS77" s="103"/>
      <c r="QT77" s="103"/>
      <c r="QU77" s="103"/>
      <c r="QV77" s="103"/>
      <c r="QW77" s="103"/>
      <c r="QX77" s="103"/>
      <c r="QY77" s="103"/>
      <c r="QZ77" s="103"/>
      <c r="RA77" s="103"/>
      <c r="RB77" s="103"/>
      <c r="RC77" s="103"/>
      <c r="RD77" s="103"/>
      <c r="RE77" s="103"/>
      <c r="RF77" s="103"/>
      <c r="RG77" s="103"/>
      <c r="RH77" s="103"/>
      <c r="RI77" s="103"/>
      <c r="RJ77" s="103"/>
      <c r="RK77" s="103"/>
      <c r="RL77" s="103"/>
      <c r="RM77" s="103"/>
      <c r="RN77" s="103"/>
      <c r="RO77" s="103"/>
      <c r="RP77" s="103"/>
      <c r="RQ77" s="103"/>
      <c r="RR77" s="103"/>
      <c r="RS77" s="103"/>
      <c r="RT77" s="103"/>
      <c r="RU77" s="103"/>
    </row>
    <row r="78" spans="1:489" s="125" customFormat="1" ht="15" customHeight="1">
      <c r="A78" s="120"/>
      <c r="B78" s="88">
        <v>62</v>
      </c>
      <c r="C78" s="208">
        <v>44286</v>
      </c>
      <c r="D78" s="209"/>
      <c r="E78" s="132">
        <v>4494</v>
      </c>
      <c r="F78" s="210" t="s">
        <v>108</v>
      </c>
      <c r="G78" s="210"/>
      <c r="H78" s="210"/>
      <c r="I78" s="210"/>
      <c r="J78" s="210"/>
      <c r="K78" s="210"/>
      <c r="L78" s="210"/>
      <c r="M78" s="210"/>
      <c r="N78" s="211" t="s">
        <v>42</v>
      </c>
      <c r="O78" s="212"/>
      <c r="P78" s="212"/>
      <c r="Q78" s="213" t="s">
        <v>45</v>
      </c>
      <c r="R78" s="213"/>
      <c r="S78" s="213"/>
      <c r="T78" s="214">
        <v>1962.64</v>
      </c>
      <c r="U78" s="215"/>
      <c r="V78" s="103"/>
      <c r="W78" s="103"/>
      <c r="X78" s="103"/>
      <c r="Y78" s="103"/>
      <c r="Z78" s="128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103"/>
      <c r="CJ78" s="103"/>
      <c r="CK78" s="103"/>
      <c r="CL78" s="103"/>
      <c r="CM78" s="103"/>
      <c r="CN78" s="103"/>
      <c r="CO78" s="103"/>
      <c r="CP78" s="103"/>
      <c r="CQ78" s="103"/>
      <c r="CR78" s="103"/>
      <c r="CS78" s="103"/>
      <c r="CT78" s="103"/>
      <c r="CU78" s="103"/>
      <c r="CV78" s="103"/>
      <c r="CW78" s="103"/>
      <c r="CX78" s="103"/>
      <c r="CY78" s="103"/>
      <c r="CZ78" s="103"/>
      <c r="DA78" s="103"/>
      <c r="DB78" s="103"/>
      <c r="DC78" s="103"/>
      <c r="DD78" s="103"/>
      <c r="DE78" s="103"/>
      <c r="DF78" s="103"/>
      <c r="DG78" s="103"/>
      <c r="DH78" s="103"/>
      <c r="DI78" s="103"/>
      <c r="DJ78" s="103"/>
      <c r="DK78" s="103"/>
      <c r="DL78" s="103"/>
      <c r="DM78" s="103"/>
      <c r="DN78" s="103"/>
      <c r="DO78" s="103"/>
      <c r="DP78" s="103"/>
      <c r="DQ78" s="103"/>
      <c r="DR78" s="103"/>
      <c r="DS78" s="103"/>
      <c r="DT78" s="103"/>
      <c r="DU78" s="103"/>
      <c r="DV78" s="103"/>
      <c r="DW78" s="103"/>
      <c r="DX78" s="103"/>
      <c r="DY78" s="103"/>
      <c r="DZ78" s="103"/>
      <c r="EA78" s="103"/>
      <c r="EB78" s="103"/>
      <c r="EC78" s="103"/>
      <c r="ED78" s="103"/>
      <c r="EE78" s="103"/>
      <c r="EF78" s="103"/>
      <c r="EG78" s="103"/>
      <c r="EH78" s="103"/>
      <c r="EI78" s="103"/>
      <c r="EJ78" s="103"/>
      <c r="EK78" s="103"/>
      <c r="EL78" s="103"/>
      <c r="EM78" s="103"/>
      <c r="EN78" s="103"/>
      <c r="EO78" s="103"/>
      <c r="EP78" s="103"/>
      <c r="EQ78" s="103"/>
      <c r="ER78" s="103"/>
      <c r="ES78" s="103"/>
      <c r="ET78" s="103"/>
      <c r="EU78" s="103"/>
      <c r="EV78" s="103"/>
      <c r="EW78" s="103"/>
      <c r="EX78" s="103"/>
      <c r="EY78" s="103"/>
      <c r="EZ78" s="103"/>
      <c r="FA78" s="103"/>
      <c r="FB78" s="103"/>
      <c r="FC78" s="103"/>
      <c r="FD78" s="103"/>
      <c r="FE78" s="103"/>
      <c r="FF78" s="103"/>
      <c r="FG78" s="103"/>
      <c r="FH78" s="103"/>
      <c r="FI78" s="103"/>
      <c r="FJ78" s="103"/>
      <c r="FK78" s="103"/>
      <c r="FL78" s="103"/>
      <c r="FM78" s="103"/>
      <c r="FN78" s="103"/>
      <c r="FO78" s="103"/>
      <c r="FP78" s="103"/>
      <c r="FQ78" s="103"/>
      <c r="FR78" s="103"/>
      <c r="FS78" s="103"/>
      <c r="FT78" s="103"/>
      <c r="FU78" s="103"/>
      <c r="FV78" s="103"/>
      <c r="FW78" s="103"/>
      <c r="FX78" s="103"/>
      <c r="FY78" s="103"/>
      <c r="FZ78" s="103"/>
      <c r="GA78" s="103"/>
      <c r="GB78" s="103"/>
      <c r="GC78" s="103"/>
      <c r="GD78" s="103"/>
      <c r="GE78" s="103"/>
      <c r="GF78" s="103"/>
      <c r="GG78" s="103"/>
      <c r="GH78" s="103"/>
      <c r="GI78" s="103"/>
      <c r="GJ78" s="103"/>
      <c r="GK78" s="103"/>
      <c r="GL78" s="103"/>
      <c r="GM78" s="103"/>
      <c r="GN78" s="103"/>
      <c r="GO78" s="103"/>
      <c r="GP78" s="103"/>
      <c r="GQ78" s="103"/>
      <c r="GR78" s="103"/>
      <c r="GS78" s="103"/>
      <c r="GT78" s="103"/>
      <c r="GU78" s="103"/>
      <c r="GV78" s="103"/>
      <c r="GW78" s="103"/>
      <c r="GX78" s="103"/>
      <c r="GY78" s="103"/>
      <c r="GZ78" s="103"/>
      <c r="HA78" s="103"/>
      <c r="HB78" s="103"/>
      <c r="HC78" s="103"/>
      <c r="HD78" s="103"/>
      <c r="HE78" s="103"/>
      <c r="HF78" s="103"/>
      <c r="HG78" s="103"/>
      <c r="HH78" s="103"/>
      <c r="HI78" s="103"/>
      <c r="HJ78" s="103"/>
      <c r="HK78" s="103"/>
      <c r="HL78" s="103"/>
      <c r="HM78" s="103"/>
      <c r="HN78" s="103"/>
      <c r="HO78" s="103"/>
      <c r="HP78" s="103"/>
      <c r="HQ78" s="103"/>
      <c r="HR78" s="103"/>
      <c r="HS78" s="103"/>
      <c r="HT78" s="103"/>
      <c r="HU78" s="103"/>
      <c r="HV78" s="103"/>
      <c r="HW78" s="103"/>
      <c r="HX78" s="103"/>
      <c r="HY78" s="103"/>
      <c r="HZ78" s="103"/>
      <c r="IA78" s="103"/>
      <c r="IB78" s="103"/>
      <c r="IC78" s="103"/>
      <c r="ID78" s="103"/>
      <c r="IE78" s="103"/>
      <c r="IF78" s="103"/>
      <c r="IG78" s="103"/>
      <c r="IH78" s="103"/>
      <c r="II78" s="103"/>
      <c r="IJ78" s="103"/>
      <c r="IK78" s="103"/>
      <c r="IL78" s="103"/>
      <c r="IM78" s="103"/>
      <c r="IN78" s="103"/>
      <c r="IO78" s="103"/>
      <c r="IP78" s="103"/>
      <c r="IQ78" s="103"/>
      <c r="IR78" s="103"/>
      <c r="IS78" s="103"/>
      <c r="IT78" s="103"/>
      <c r="IU78" s="103"/>
      <c r="IV78" s="103"/>
      <c r="IW78" s="103"/>
      <c r="IX78" s="103"/>
      <c r="IY78" s="103"/>
      <c r="IZ78" s="103"/>
      <c r="JA78" s="103"/>
      <c r="JB78" s="103"/>
      <c r="JC78" s="103"/>
      <c r="JD78" s="103"/>
      <c r="JE78" s="103"/>
      <c r="JF78" s="103"/>
      <c r="JG78" s="103"/>
      <c r="JH78" s="103"/>
      <c r="JI78" s="103"/>
      <c r="JJ78" s="103"/>
      <c r="JK78" s="103"/>
      <c r="JL78" s="103"/>
      <c r="JM78" s="103"/>
      <c r="JN78" s="103"/>
      <c r="JO78" s="103"/>
      <c r="JP78" s="103"/>
      <c r="JQ78" s="103"/>
      <c r="JR78" s="103"/>
      <c r="JS78" s="103"/>
      <c r="JT78" s="103"/>
      <c r="JU78" s="103"/>
      <c r="JV78" s="103"/>
      <c r="JW78" s="103"/>
      <c r="JX78" s="103"/>
      <c r="JY78" s="103"/>
      <c r="JZ78" s="103"/>
      <c r="KA78" s="103"/>
      <c r="KB78" s="103"/>
      <c r="KC78" s="103"/>
      <c r="KD78" s="103"/>
      <c r="KE78" s="103"/>
      <c r="KF78" s="103"/>
      <c r="KG78" s="103"/>
      <c r="KH78" s="103"/>
      <c r="KI78" s="103"/>
      <c r="KJ78" s="103"/>
      <c r="KK78" s="103"/>
      <c r="KL78" s="103"/>
      <c r="KM78" s="103"/>
      <c r="KN78" s="103"/>
      <c r="KO78" s="103"/>
      <c r="KP78" s="103"/>
      <c r="KQ78" s="103"/>
      <c r="KR78" s="103"/>
      <c r="KS78" s="103"/>
      <c r="KT78" s="103"/>
      <c r="KU78" s="103"/>
      <c r="KV78" s="103"/>
      <c r="KW78" s="103"/>
      <c r="KX78" s="103"/>
      <c r="KY78" s="103"/>
      <c r="KZ78" s="103"/>
      <c r="LA78" s="103"/>
      <c r="LB78" s="103"/>
      <c r="LC78" s="103"/>
      <c r="LD78" s="103"/>
      <c r="LE78" s="103"/>
      <c r="LF78" s="103"/>
      <c r="LG78" s="103"/>
      <c r="LH78" s="103"/>
      <c r="LI78" s="103"/>
      <c r="LJ78" s="103"/>
      <c r="LK78" s="103"/>
      <c r="LL78" s="103"/>
      <c r="LM78" s="103"/>
      <c r="LN78" s="103"/>
      <c r="LO78" s="103"/>
      <c r="LP78" s="103"/>
      <c r="LQ78" s="103"/>
      <c r="LR78" s="103"/>
      <c r="LS78" s="103"/>
      <c r="LT78" s="103"/>
      <c r="LU78" s="103"/>
      <c r="LV78" s="103"/>
      <c r="LW78" s="103"/>
      <c r="LX78" s="103"/>
      <c r="LY78" s="103"/>
      <c r="LZ78" s="103"/>
      <c r="MA78" s="103"/>
      <c r="MB78" s="103"/>
      <c r="MC78" s="103"/>
      <c r="MD78" s="103"/>
      <c r="ME78" s="103"/>
      <c r="MF78" s="103"/>
      <c r="MG78" s="103"/>
      <c r="MH78" s="103"/>
      <c r="MI78" s="103"/>
      <c r="MJ78" s="103"/>
      <c r="MK78" s="103"/>
      <c r="ML78" s="103"/>
      <c r="MM78" s="103"/>
      <c r="MN78" s="103"/>
      <c r="MO78" s="103"/>
      <c r="MP78" s="103"/>
      <c r="MQ78" s="103"/>
      <c r="MR78" s="103"/>
      <c r="MS78" s="103"/>
      <c r="MT78" s="103"/>
      <c r="MU78" s="103"/>
      <c r="MV78" s="103"/>
      <c r="MW78" s="103"/>
      <c r="MX78" s="103"/>
      <c r="MY78" s="103"/>
      <c r="MZ78" s="103"/>
      <c r="NA78" s="103"/>
      <c r="NB78" s="103"/>
      <c r="NC78" s="103"/>
      <c r="ND78" s="103"/>
      <c r="NE78" s="103"/>
      <c r="NF78" s="103"/>
      <c r="NG78" s="103"/>
      <c r="NH78" s="103"/>
      <c r="NI78" s="103"/>
      <c r="NJ78" s="103"/>
      <c r="NK78" s="103"/>
      <c r="NL78" s="103"/>
      <c r="NM78" s="103"/>
      <c r="NN78" s="103"/>
      <c r="NO78" s="103"/>
      <c r="NP78" s="103"/>
      <c r="NQ78" s="103"/>
      <c r="NR78" s="103"/>
      <c r="NS78" s="103"/>
      <c r="NT78" s="103"/>
      <c r="NU78" s="103"/>
      <c r="NV78" s="103"/>
      <c r="NW78" s="103"/>
      <c r="NX78" s="103"/>
      <c r="NY78" s="103"/>
      <c r="NZ78" s="103"/>
      <c r="OA78" s="103"/>
      <c r="OB78" s="103"/>
      <c r="OC78" s="103"/>
      <c r="OD78" s="103"/>
      <c r="OE78" s="103"/>
      <c r="OF78" s="103"/>
      <c r="OG78" s="103"/>
      <c r="OH78" s="103"/>
      <c r="OI78" s="103"/>
      <c r="OJ78" s="103"/>
      <c r="OK78" s="103"/>
      <c r="OL78" s="103"/>
      <c r="OM78" s="103"/>
      <c r="ON78" s="103"/>
      <c r="OO78" s="103"/>
      <c r="OP78" s="103"/>
      <c r="OQ78" s="103"/>
      <c r="OR78" s="103"/>
      <c r="OS78" s="103"/>
      <c r="OT78" s="103"/>
      <c r="OU78" s="103"/>
      <c r="OV78" s="103"/>
      <c r="OW78" s="103"/>
      <c r="OX78" s="103"/>
      <c r="OY78" s="103"/>
      <c r="OZ78" s="103"/>
      <c r="PA78" s="103"/>
      <c r="PB78" s="103"/>
      <c r="PC78" s="103"/>
      <c r="PD78" s="103"/>
      <c r="PE78" s="103"/>
      <c r="PF78" s="103"/>
      <c r="PG78" s="103"/>
      <c r="PH78" s="103"/>
      <c r="PI78" s="103"/>
      <c r="PJ78" s="103"/>
      <c r="PK78" s="103"/>
      <c r="PL78" s="103"/>
      <c r="PM78" s="103"/>
      <c r="PN78" s="103"/>
      <c r="PO78" s="103"/>
      <c r="PP78" s="103"/>
      <c r="PQ78" s="103"/>
      <c r="PR78" s="103"/>
      <c r="PS78" s="103"/>
      <c r="PT78" s="103"/>
      <c r="PU78" s="103"/>
      <c r="PV78" s="103"/>
      <c r="PW78" s="103"/>
      <c r="PX78" s="103"/>
      <c r="PY78" s="103"/>
      <c r="PZ78" s="103"/>
      <c r="QA78" s="103"/>
      <c r="QB78" s="103"/>
      <c r="QC78" s="103"/>
      <c r="QD78" s="103"/>
      <c r="QE78" s="103"/>
      <c r="QF78" s="103"/>
      <c r="QG78" s="103"/>
      <c r="QH78" s="103"/>
      <c r="QI78" s="103"/>
      <c r="QJ78" s="103"/>
      <c r="QK78" s="103"/>
      <c r="QL78" s="103"/>
      <c r="QM78" s="103"/>
      <c r="QN78" s="103"/>
      <c r="QO78" s="103"/>
      <c r="QP78" s="103"/>
      <c r="QQ78" s="103"/>
      <c r="QR78" s="103"/>
      <c r="QS78" s="103"/>
      <c r="QT78" s="103"/>
      <c r="QU78" s="103"/>
      <c r="QV78" s="103"/>
      <c r="QW78" s="103"/>
      <c r="QX78" s="103"/>
      <c r="QY78" s="103"/>
      <c r="QZ78" s="103"/>
      <c r="RA78" s="103"/>
      <c r="RB78" s="103"/>
      <c r="RC78" s="103"/>
      <c r="RD78" s="103"/>
      <c r="RE78" s="103"/>
      <c r="RF78" s="103"/>
      <c r="RG78" s="103"/>
      <c r="RH78" s="103"/>
      <c r="RI78" s="103"/>
      <c r="RJ78" s="103"/>
      <c r="RK78" s="103"/>
      <c r="RL78" s="103"/>
      <c r="RM78" s="103"/>
      <c r="RN78" s="103"/>
      <c r="RO78" s="103"/>
      <c r="RP78" s="103"/>
      <c r="RQ78" s="103"/>
      <c r="RR78" s="103"/>
      <c r="RS78" s="103"/>
      <c r="RT78" s="103"/>
      <c r="RU78" s="103"/>
    </row>
    <row r="79" spans="1:489" s="125" customFormat="1" ht="15" customHeight="1" thickBot="1">
      <c r="A79" s="120"/>
      <c r="B79" s="133">
        <v>63</v>
      </c>
      <c r="C79" s="191">
        <v>44286</v>
      </c>
      <c r="D79" s="192"/>
      <c r="E79" s="134">
        <v>4494</v>
      </c>
      <c r="F79" s="193" t="s">
        <v>109</v>
      </c>
      <c r="G79" s="193"/>
      <c r="H79" s="193"/>
      <c r="I79" s="193"/>
      <c r="J79" s="193"/>
      <c r="K79" s="193"/>
      <c r="L79" s="193"/>
      <c r="M79" s="194"/>
      <c r="N79" s="195" t="s">
        <v>42</v>
      </c>
      <c r="O79" s="196"/>
      <c r="P79" s="197"/>
      <c r="Q79" s="198" t="s">
        <v>45</v>
      </c>
      <c r="R79" s="198"/>
      <c r="S79" s="198"/>
      <c r="T79" s="199">
        <v>4859.43</v>
      </c>
      <c r="U79" s="200"/>
      <c r="V79" s="199">
        <f>SUM(T78:U79)</f>
        <v>6822.0700000000006</v>
      </c>
      <c r="W79" s="200"/>
      <c r="X79" s="103"/>
      <c r="Y79" s="103"/>
      <c r="Z79" s="128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103"/>
      <c r="CJ79" s="103"/>
      <c r="CK79" s="103"/>
      <c r="CL79" s="103"/>
      <c r="CM79" s="103"/>
      <c r="CN79" s="103"/>
      <c r="CO79" s="103"/>
      <c r="CP79" s="103"/>
      <c r="CQ79" s="103"/>
      <c r="CR79" s="103"/>
      <c r="CS79" s="103"/>
      <c r="CT79" s="103"/>
      <c r="CU79" s="103"/>
      <c r="CV79" s="103"/>
      <c r="CW79" s="103"/>
      <c r="CX79" s="103"/>
      <c r="CY79" s="103"/>
      <c r="CZ79" s="103"/>
      <c r="DA79" s="103"/>
      <c r="DB79" s="103"/>
      <c r="DC79" s="103"/>
      <c r="DD79" s="103"/>
      <c r="DE79" s="103"/>
      <c r="DF79" s="103"/>
      <c r="DG79" s="103"/>
      <c r="DH79" s="103"/>
      <c r="DI79" s="103"/>
      <c r="DJ79" s="103"/>
      <c r="DK79" s="103"/>
      <c r="DL79" s="103"/>
      <c r="DM79" s="103"/>
      <c r="DN79" s="103"/>
      <c r="DO79" s="103"/>
      <c r="DP79" s="103"/>
      <c r="DQ79" s="103"/>
      <c r="DR79" s="103"/>
      <c r="DS79" s="103"/>
      <c r="DT79" s="103"/>
      <c r="DU79" s="103"/>
      <c r="DV79" s="103"/>
      <c r="DW79" s="103"/>
      <c r="DX79" s="103"/>
      <c r="DY79" s="103"/>
      <c r="DZ79" s="103"/>
      <c r="EA79" s="103"/>
      <c r="EB79" s="103"/>
      <c r="EC79" s="103"/>
      <c r="ED79" s="103"/>
      <c r="EE79" s="103"/>
      <c r="EF79" s="103"/>
      <c r="EG79" s="103"/>
      <c r="EH79" s="103"/>
      <c r="EI79" s="103"/>
      <c r="EJ79" s="103"/>
      <c r="EK79" s="103"/>
      <c r="EL79" s="103"/>
      <c r="EM79" s="103"/>
      <c r="EN79" s="103"/>
      <c r="EO79" s="103"/>
      <c r="EP79" s="103"/>
      <c r="EQ79" s="103"/>
      <c r="ER79" s="103"/>
      <c r="ES79" s="103"/>
      <c r="ET79" s="103"/>
      <c r="EU79" s="103"/>
      <c r="EV79" s="103"/>
      <c r="EW79" s="103"/>
      <c r="EX79" s="103"/>
      <c r="EY79" s="103"/>
      <c r="EZ79" s="103"/>
      <c r="FA79" s="103"/>
      <c r="FB79" s="103"/>
      <c r="FC79" s="103"/>
      <c r="FD79" s="103"/>
      <c r="FE79" s="103"/>
      <c r="FF79" s="103"/>
      <c r="FG79" s="103"/>
      <c r="FH79" s="103"/>
      <c r="FI79" s="103"/>
      <c r="FJ79" s="103"/>
      <c r="FK79" s="103"/>
      <c r="FL79" s="103"/>
      <c r="FM79" s="103"/>
      <c r="FN79" s="103"/>
      <c r="FO79" s="103"/>
      <c r="FP79" s="103"/>
      <c r="FQ79" s="103"/>
      <c r="FR79" s="103"/>
      <c r="FS79" s="103"/>
      <c r="FT79" s="103"/>
      <c r="FU79" s="103"/>
      <c r="FV79" s="103"/>
      <c r="FW79" s="103"/>
      <c r="FX79" s="103"/>
      <c r="FY79" s="103"/>
      <c r="FZ79" s="103"/>
      <c r="GA79" s="103"/>
      <c r="GB79" s="103"/>
      <c r="GC79" s="103"/>
      <c r="GD79" s="103"/>
      <c r="GE79" s="103"/>
      <c r="GF79" s="103"/>
      <c r="GG79" s="103"/>
      <c r="GH79" s="103"/>
      <c r="GI79" s="103"/>
      <c r="GJ79" s="103"/>
      <c r="GK79" s="103"/>
      <c r="GL79" s="103"/>
      <c r="GM79" s="103"/>
      <c r="GN79" s="103"/>
      <c r="GO79" s="103"/>
      <c r="GP79" s="103"/>
      <c r="GQ79" s="103"/>
      <c r="GR79" s="103"/>
      <c r="GS79" s="103"/>
      <c r="GT79" s="103"/>
      <c r="GU79" s="103"/>
      <c r="GV79" s="103"/>
      <c r="GW79" s="103"/>
      <c r="GX79" s="103"/>
      <c r="GY79" s="103"/>
      <c r="GZ79" s="103"/>
      <c r="HA79" s="103"/>
      <c r="HB79" s="103"/>
      <c r="HC79" s="103"/>
      <c r="HD79" s="103"/>
      <c r="HE79" s="103"/>
      <c r="HF79" s="103"/>
      <c r="HG79" s="103"/>
      <c r="HH79" s="103"/>
      <c r="HI79" s="103"/>
      <c r="HJ79" s="103"/>
      <c r="HK79" s="103"/>
      <c r="HL79" s="103"/>
      <c r="HM79" s="103"/>
      <c r="HN79" s="103"/>
      <c r="HO79" s="103"/>
      <c r="HP79" s="103"/>
      <c r="HQ79" s="103"/>
      <c r="HR79" s="103"/>
      <c r="HS79" s="103"/>
      <c r="HT79" s="103"/>
      <c r="HU79" s="103"/>
      <c r="HV79" s="103"/>
      <c r="HW79" s="103"/>
      <c r="HX79" s="103"/>
      <c r="HY79" s="103"/>
      <c r="HZ79" s="103"/>
      <c r="IA79" s="103"/>
      <c r="IB79" s="103"/>
      <c r="IC79" s="103"/>
      <c r="ID79" s="103"/>
      <c r="IE79" s="103"/>
      <c r="IF79" s="103"/>
      <c r="IG79" s="103"/>
      <c r="IH79" s="103"/>
      <c r="II79" s="103"/>
      <c r="IJ79" s="103"/>
      <c r="IK79" s="103"/>
      <c r="IL79" s="103"/>
      <c r="IM79" s="103"/>
      <c r="IN79" s="103"/>
      <c r="IO79" s="103"/>
      <c r="IP79" s="103"/>
      <c r="IQ79" s="103"/>
      <c r="IR79" s="103"/>
      <c r="IS79" s="103"/>
      <c r="IT79" s="103"/>
      <c r="IU79" s="103"/>
      <c r="IV79" s="103"/>
      <c r="IW79" s="103"/>
      <c r="IX79" s="103"/>
      <c r="IY79" s="103"/>
      <c r="IZ79" s="103"/>
      <c r="JA79" s="103"/>
      <c r="JB79" s="103"/>
      <c r="JC79" s="103"/>
      <c r="JD79" s="103"/>
      <c r="JE79" s="103"/>
      <c r="JF79" s="103"/>
      <c r="JG79" s="103"/>
      <c r="JH79" s="103"/>
      <c r="JI79" s="103"/>
      <c r="JJ79" s="103"/>
      <c r="JK79" s="103"/>
      <c r="JL79" s="103"/>
      <c r="JM79" s="103"/>
      <c r="JN79" s="103"/>
      <c r="JO79" s="103"/>
      <c r="JP79" s="103"/>
      <c r="JQ79" s="103"/>
      <c r="JR79" s="103"/>
      <c r="JS79" s="103"/>
      <c r="JT79" s="103"/>
      <c r="JU79" s="103"/>
      <c r="JV79" s="103"/>
      <c r="JW79" s="103"/>
      <c r="JX79" s="103"/>
      <c r="JY79" s="103"/>
      <c r="JZ79" s="103"/>
      <c r="KA79" s="103"/>
      <c r="KB79" s="103"/>
      <c r="KC79" s="103"/>
      <c r="KD79" s="103"/>
      <c r="KE79" s="103"/>
      <c r="KF79" s="103"/>
      <c r="KG79" s="103"/>
      <c r="KH79" s="103"/>
      <c r="KI79" s="103"/>
      <c r="KJ79" s="103"/>
      <c r="KK79" s="103"/>
      <c r="KL79" s="103"/>
      <c r="KM79" s="103"/>
      <c r="KN79" s="103"/>
      <c r="KO79" s="103"/>
      <c r="KP79" s="103"/>
      <c r="KQ79" s="103"/>
      <c r="KR79" s="103"/>
      <c r="KS79" s="103"/>
      <c r="KT79" s="103"/>
      <c r="KU79" s="103"/>
      <c r="KV79" s="103"/>
      <c r="KW79" s="103"/>
      <c r="KX79" s="103"/>
      <c r="KY79" s="103"/>
      <c r="KZ79" s="103"/>
      <c r="LA79" s="103"/>
      <c r="LB79" s="103"/>
      <c r="LC79" s="103"/>
      <c r="LD79" s="103"/>
      <c r="LE79" s="103"/>
      <c r="LF79" s="103"/>
      <c r="LG79" s="103"/>
      <c r="LH79" s="103"/>
      <c r="LI79" s="103"/>
      <c r="LJ79" s="103"/>
      <c r="LK79" s="103"/>
      <c r="LL79" s="103"/>
      <c r="LM79" s="103"/>
      <c r="LN79" s="103"/>
      <c r="LO79" s="103"/>
      <c r="LP79" s="103"/>
      <c r="LQ79" s="103"/>
      <c r="LR79" s="103"/>
      <c r="LS79" s="103"/>
      <c r="LT79" s="103"/>
      <c r="LU79" s="103"/>
      <c r="LV79" s="103"/>
      <c r="LW79" s="103"/>
      <c r="LX79" s="103"/>
      <c r="LY79" s="103"/>
      <c r="LZ79" s="103"/>
      <c r="MA79" s="103"/>
      <c r="MB79" s="103"/>
      <c r="MC79" s="103"/>
      <c r="MD79" s="103"/>
      <c r="ME79" s="103"/>
      <c r="MF79" s="103"/>
      <c r="MG79" s="103"/>
      <c r="MH79" s="103"/>
      <c r="MI79" s="103"/>
      <c r="MJ79" s="103"/>
      <c r="MK79" s="103"/>
      <c r="ML79" s="103"/>
      <c r="MM79" s="103"/>
      <c r="MN79" s="103"/>
      <c r="MO79" s="103"/>
      <c r="MP79" s="103"/>
      <c r="MQ79" s="103"/>
      <c r="MR79" s="103"/>
      <c r="MS79" s="103"/>
      <c r="MT79" s="103"/>
      <c r="MU79" s="103"/>
      <c r="MV79" s="103"/>
      <c r="MW79" s="103"/>
      <c r="MX79" s="103"/>
      <c r="MY79" s="103"/>
      <c r="MZ79" s="103"/>
      <c r="NA79" s="103"/>
      <c r="NB79" s="103"/>
      <c r="NC79" s="103"/>
      <c r="ND79" s="103"/>
      <c r="NE79" s="103"/>
      <c r="NF79" s="103"/>
      <c r="NG79" s="103"/>
      <c r="NH79" s="103"/>
      <c r="NI79" s="103"/>
      <c r="NJ79" s="103"/>
      <c r="NK79" s="103"/>
      <c r="NL79" s="103"/>
      <c r="NM79" s="103"/>
      <c r="NN79" s="103"/>
      <c r="NO79" s="103"/>
      <c r="NP79" s="103"/>
      <c r="NQ79" s="103"/>
      <c r="NR79" s="103"/>
      <c r="NS79" s="103"/>
      <c r="NT79" s="103"/>
      <c r="NU79" s="103"/>
      <c r="NV79" s="103"/>
      <c r="NW79" s="103"/>
      <c r="NX79" s="103"/>
      <c r="NY79" s="103"/>
      <c r="NZ79" s="103"/>
      <c r="OA79" s="103"/>
      <c r="OB79" s="103"/>
      <c r="OC79" s="103"/>
      <c r="OD79" s="103"/>
      <c r="OE79" s="103"/>
      <c r="OF79" s="103"/>
      <c r="OG79" s="103"/>
      <c r="OH79" s="103"/>
      <c r="OI79" s="103"/>
      <c r="OJ79" s="103"/>
      <c r="OK79" s="103"/>
      <c r="OL79" s="103"/>
      <c r="OM79" s="103"/>
      <c r="ON79" s="103"/>
      <c r="OO79" s="103"/>
      <c r="OP79" s="103"/>
      <c r="OQ79" s="103"/>
      <c r="OR79" s="103"/>
      <c r="OS79" s="103"/>
      <c r="OT79" s="103"/>
      <c r="OU79" s="103"/>
      <c r="OV79" s="103"/>
      <c r="OW79" s="103"/>
      <c r="OX79" s="103"/>
      <c r="OY79" s="103"/>
      <c r="OZ79" s="103"/>
      <c r="PA79" s="103"/>
      <c r="PB79" s="103"/>
      <c r="PC79" s="103"/>
      <c r="PD79" s="103"/>
      <c r="PE79" s="103"/>
      <c r="PF79" s="103"/>
      <c r="PG79" s="103"/>
      <c r="PH79" s="103"/>
      <c r="PI79" s="103"/>
      <c r="PJ79" s="103"/>
      <c r="PK79" s="103"/>
      <c r="PL79" s="103"/>
      <c r="PM79" s="103"/>
      <c r="PN79" s="103"/>
      <c r="PO79" s="103"/>
      <c r="PP79" s="103"/>
      <c r="PQ79" s="103"/>
      <c r="PR79" s="103"/>
      <c r="PS79" s="103"/>
      <c r="PT79" s="103"/>
      <c r="PU79" s="103"/>
      <c r="PV79" s="103"/>
      <c r="PW79" s="103"/>
      <c r="PX79" s="103"/>
      <c r="PY79" s="103"/>
      <c r="PZ79" s="103"/>
      <c r="QA79" s="103"/>
      <c r="QB79" s="103"/>
      <c r="QC79" s="103"/>
      <c r="QD79" s="103"/>
      <c r="QE79" s="103"/>
      <c r="QF79" s="103"/>
      <c r="QG79" s="103"/>
      <c r="QH79" s="103"/>
      <c r="QI79" s="103"/>
      <c r="QJ79" s="103"/>
      <c r="QK79" s="103"/>
      <c r="QL79" s="103"/>
      <c r="QM79" s="103"/>
      <c r="QN79" s="103"/>
      <c r="QO79" s="103"/>
      <c r="QP79" s="103"/>
      <c r="QQ79" s="103"/>
      <c r="QR79" s="103"/>
      <c r="QS79" s="103"/>
      <c r="QT79" s="103"/>
      <c r="QU79" s="103"/>
      <c r="QV79" s="103"/>
      <c r="QW79" s="103"/>
      <c r="QX79" s="103"/>
      <c r="QY79" s="103"/>
      <c r="QZ79" s="103"/>
      <c r="RA79" s="103"/>
      <c r="RB79" s="103"/>
      <c r="RC79" s="103"/>
      <c r="RD79" s="103"/>
      <c r="RE79" s="103"/>
      <c r="RF79" s="103"/>
      <c r="RG79" s="103"/>
      <c r="RH79" s="103"/>
      <c r="RI79" s="103"/>
      <c r="RJ79" s="103"/>
      <c r="RK79" s="103"/>
      <c r="RL79" s="103"/>
      <c r="RM79" s="103"/>
      <c r="RN79" s="103"/>
      <c r="RO79" s="103"/>
      <c r="RP79" s="103"/>
      <c r="RQ79" s="103"/>
      <c r="RR79" s="103"/>
      <c r="RS79" s="103"/>
      <c r="RT79" s="103"/>
      <c r="RU79" s="103"/>
    </row>
    <row r="80" spans="1:489" s="106" customFormat="1" ht="15" customHeight="1" thickBot="1">
      <c r="A80" s="102"/>
      <c r="B80" s="177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9"/>
      <c r="V80" s="104"/>
      <c r="W80" s="104"/>
      <c r="X80" s="104"/>
      <c r="Y80" s="104"/>
      <c r="Z80" s="135"/>
    </row>
    <row r="81" spans="1:26" s="106" customFormat="1" ht="15" customHeight="1" thickBot="1">
      <c r="A81" s="102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2">
        <f>SUM(T17:U79)</f>
        <v>247113.44999999992</v>
      </c>
      <c r="U81" s="183"/>
      <c r="V81" s="136"/>
      <c r="W81" s="104"/>
      <c r="X81" s="104"/>
      <c r="Y81" s="104"/>
      <c r="Z81" s="135"/>
    </row>
    <row r="82" spans="1:26" s="142" customFormat="1" ht="3.75" customHeight="1" thickBot="1">
      <c r="A82" s="1"/>
      <c r="B82" s="137"/>
      <c r="C82" s="138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40"/>
      <c r="V82" s="141"/>
      <c r="W82" s="141"/>
      <c r="X82" s="141"/>
      <c r="Y82" s="141"/>
      <c r="Z82" s="4"/>
    </row>
    <row r="83" spans="1:26" s="146" customFormat="1" ht="17.25" customHeight="1" thickBot="1">
      <c r="A83" s="143"/>
      <c r="B83" s="184" t="s">
        <v>110</v>
      </c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6"/>
      <c r="V83" s="144"/>
      <c r="W83" s="144"/>
      <c r="X83" s="144"/>
      <c r="Y83" s="144"/>
      <c r="Z83" s="145"/>
    </row>
    <row r="84" spans="1:26" s="149" customFormat="1" ht="5.25" customHeight="1">
      <c r="A84" s="1"/>
      <c r="B84" s="187"/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47"/>
      <c r="W84" s="148"/>
      <c r="X84" s="147"/>
      <c r="Y84" s="147"/>
      <c r="Z84" s="145"/>
    </row>
    <row r="85" spans="1:26" s="149" customFormat="1" ht="11.25" customHeight="1">
      <c r="A85" s="1"/>
      <c r="B85" s="189" t="s">
        <v>111</v>
      </c>
      <c r="C85" s="190"/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47"/>
      <c r="W85" s="147"/>
      <c r="X85" s="147"/>
      <c r="Y85" s="147"/>
      <c r="Z85" s="145"/>
    </row>
    <row r="86" spans="1:26" s="149" customFormat="1" ht="11.25" customHeight="1">
      <c r="A86" s="1"/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47"/>
      <c r="W86" s="147"/>
      <c r="X86" s="147"/>
      <c r="Y86" s="147"/>
      <c r="Z86" s="145"/>
    </row>
    <row r="87" spans="1:26" s="149" customFormat="1" ht="11.25" customHeight="1">
      <c r="A87" s="1"/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47"/>
      <c r="W87" s="147"/>
      <c r="X87" s="147"/>
      <c r="Y87" s="147"/>
      <c r="Z87" s="145"/>
    </row>
    <row r="88" spans="1:26" s="149" customFormat="1" ht="11.25" customHeight="1">
      <c r="A88" s="1"/>
      <c r="B88" s="172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47"/>
      <c r="W88" s="147"/>
      <c r="X88" s="147"/>
      <c r="Y88" s="147"/>
      <c r="Z88" s="145"/>
    </row>
    <row r="89" spans="1:26" s="149" customFormat="1" ht="14.25" customHeight="1">
      <c r="A89" s="1"/>
      <c r="B89" s="172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47"/>
      <c r="W89" s="147"/>
      <c r="X89" s="147"/>
      <c r="Y89" s="147"/>
      <c r="Z89" s="145"/>
    </row>
    <row r="90" spans="1:26" s="149" customFormat="1" ht="18.75" customHeight="1">
      <c r="A90" s="1"/>
      <c r="B90" s="174" t="s">
        <v>112</v>
      </c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47"/>
      <c r="W90" s="147"/>
      <c r="X90" s="147"/>
      <c r="Y90" s="147"/>
      <c r="Z90" s="145"/>
    </row>
    <row r="91" spans="1:26" s="149" customFormat="1" ht="6" customHeight="1">
      <c r="A91" s="1"/>
      <c r="B91" s="175" t="s">
        <v>113</v>
      </c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147"/>
      <c r="W91" s="147"/>
      <c r="X91" s="147"/>
      <c r="Y91" s="147"/>
      <c r="Z91" s="145"/>
    </row>
    <row r="92" spans="1:26" s="149" customFormat="1" ht="21.75" customHeight="1">
      <c r="A92" s="1"/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47"/>
      <c r="W92" s="147"/>
      <c r="X92" s="147"/>
      <c r="Y92" s="147"/>
      <c r="Z92" s="145"/>
    </row>
    <row r="93" spans="1:26" s="149" customFormat="1" ht="21.75" customHeight="1">
      <c r="A93" s="1"/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47"/>
      <c r="W93" s="147"/>
      <c r="X93" s="147"/>
      <c r="Y93" s="147"/>
      <c r="Z93" s="145"/>
    </row>
    <row r="94" spans="1:26" s="154" customFormat="1" ht="33" customHeight="1" thickBot="1">
      <c r="A94" s="151"/>
      <c r="B94" s="176" t="s">
        <v>114</v>
      </c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52"/>
      <c r="W94" s="153"/>
      <c r="X94" s="152"/>
      <c r="Z94" s="155"/>
    </row>
    <row r="95" spans="1:26" ht="5.25" customHeigh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6" ht="5.25" customHeight="1"/>
    <row r="97" spans="1:33" ht="32.15" customHeight="1">
      <c r="B97" s="157" t="s">
        <v>115</v>
      </c>
    </row>
    <row r="98" spans="1:33" ht="15.75" customHeight="1">
      <c r="B98" s="158" t="s">
        <v>5</v>
      </c>
      <c r="AG98" s="159"/>
    </row>
    <row r="99" spans="1:33" ht="15.75" customHeight="1">
      <c r="B99" s="5" t="s">
        <v>116</v>
      </c>
    </row>
    <row r="100" spans="1:33" ht="15.75" customHeight="1">
      <c r="B100" s="158" t="s">
        <v>12</v>
      </c>
    </row>
    <row r="101" spans="1:33" ht="15.75" customHeight="1">
      <c r="B101" s="5" t="s">
        <v>117</v>
      </c>
    </row>
    <row r="102" spans="1:33" ht="15.75" customHeight="1">
      <c r="B102" s="158" t="s">
        <v>118</v>
      </c>
    </row>
    <row r="103" spans="1:33" s="162" customFormat="1" ht="17.149999999999999" customHeight="1">
      <c r="A103" s="160"/>
      <c r="B103" s="161" t="s">
        <v>119</v>
      </c>
      <c r="Z103" s="33"/>
    </row>
    <row r="104" spans="1:33" s="162" customFormat="1" ht="18.399999999999999" customHeight="1">
      <c r="A104" s="160"/>
      <c r="B104" s="161" t="s">
        <v>120</v>
      </c>
      <c r="Z104" s="33"/>
    </row>
    <row r="105" spans="1:33" s="162" customFormat="1" ht="18.399999999999999" customHeight="1">
      <c r="A105" s="160"/>
      <c r="B105" s="161" t="s">
        <v>121</v>
      </c>
      <c r="Z105" s="33"/>
    </row>
    <row r="106" spans="1:33" s="162" customFormat="1" ht="18.399999999999999" customHeight="1">
      <c r="A106" s="160"/>
      <c r="B106" s="161" t="s">
        <v>122</v>
      </c>
      <c r="Z106" s="33"/>
    </row>
    <row r="107" spans="1:33" s="162" customFormat="1" ht="18.399999999999999" customHeight="1">
      <c r="A107" s="160"/>
      <c r="B107" s="161" t="s">
        <v>123</v>
      </c>
      <c r="Z107" s="33"/>
    </row>
    <row r="108" spans="1:33" s="165" customFormat="1" ht="18.399999999999999" customHeight="1">
      <c r="A108" s="163"/>
      <c r="B108" s="164" t="s">
        <v>124</v>
      </c>
      <c r="Z108" s="4"/>
    </row>
    <row r="109" spans="1:33" s="168" customFormat="1" ht="15.4" customHeight="1">
      <c r="A109" s="166"/>
      <c r="B109" s="167" t="s">
        <v>125</v>
      </c>
      <c r="Z109" s="4"/>
    </row>
    <row r="110" spans="1:33" s="168" customFormat="1" ht="15.4" customHeight="1">
      <c r="A110" s="166"/>
      <c r="B110" s="167" t="s">
        <v>126</v>
      </c>
      <c r="Z110" s="4"/>
    </row>
    <row r="111" spans="1:33" s="168" customFormat="1" ht="15.4" customHeight="1">
      <c r="A111" s="166"/>
      <c r="B111" s="167" t="s">
        <v>127</v>
      </c>
      <c r="Z111" s="4"/>
    </row>
    <row r="112" spans="1:33" s="168" customFormat="1" ht="15.4" customHeight="1">
      <c r="A112" s="166"/>
      <c r="B112" s="167" t="s">
        <v>128</v>
      </c>
      <c r="Z112" s="4"/>
    </row>
    <row r="113" spans="1:26" s="168" customFormat="1" ht="15.4" customHeight="1">
      <c r="A113" s="166"/>
      <c r="B113" s="167" t="s">
        <v>129</v>
      </c>
      <c r="Z113" s="4"/>
    </row>
    <row r="114" spans="1:26" s="168" customFormat="1" ht="15.4" customHeight="1">
      <c r="A114" s="166"/>
      <c r="B114" s="167" t="s">
        <v>130</v>
      </c>
      <c r="Z114" s="4"/>
    </row>
    <row r="115" spans="1:26" s="168" customFormat="1" ht="15.4" customHeight="1">
      <c r="A115" s="166"/>
      <c r="B115" s="167" t="s">
        <v>131</v>
      </c>
      <c r="Z115" s="4"/>
    </row>
    <row r="116" spans="1:26" s="168" customFormat="1" ht="15.4" customHeight="1">
      <c r="A116" s="166"/>
      <c r="B116" s="167" t="s">
        <v>132</v>
      </c>
      <c r="Z116" s="4"/>
    </row>
    <row r="117" spans="1:26" s="168" customFormat="1" ht="15.4" customHeight="1">
      <c r="A117" s="166"/>
      <c r="B117" s="167" t="s">
        <v>133</v>
      </c>
      <c r="Z117" s="4"/>
    </row>
    <row r="118" spans="1:26" s="168" customFormat="1" ht="15.4" customHeight="1">
      <c r="A118" s="166"/>
      <c r="B118" s="167" t="s">
        <v>134</v>
      </c>
      <c r="Z118" s="4"/>
    </row>
    <row r="119" spans="1:26" s="168" customFormat="1" ht="15.4" customHeight="1">
      <c r="A119" s="166"/>
      <c r="B119" s="167" t="s">
        <v>135</v>
      </c>
      <c r="Z119" s="4"/>
    </row>
    <row r="120" spans="1:26" ht="26.15" customHeight="1">
      <c r="B120" s="158" t="s">
        <v>136</v>
      </c>
    </row>
    <row r="121" spans="1:26" ht="5.25" customHeight="1"/>
    <row r="122" spans="1:26" ht="5.25" customHeight="1"/>
    <row r="123" spans="1:26" ht="5.25" customHeight="1"/>
    <row r="124" spans="1:26" ht="5.25" customHeight="1"/>
    <row r="125" spans="1:26" ht="5.25" customHeight="1"/>
    <row r="126" spans="1:26" ht="5.25" customHeight="1"/>
    <row r="127" spans="1:26" ht="5.25" customHeight="1"/>
    <row r="128" spans="1:26" ht="5.25" customHeight="1"/>
    <row r="129" spans="1:7" ht="5.25" customHeight="1"/>
    <row r="130" spans="1:7" ht="5.25" customHeight="1"/>
    <row r="131" spans="1:7" ht="5.25" customHeight="1"/>
    <row r="132" spans="1:7" ht="5.25" customHeight="1"/>
    <row r="133" spans="1:7" ht="5.25" customHeight="1">
      <c r="A133" s="5"/>
    </row>
    <row r="134" spans="1:7" ht="5.25" customHeight="1">
      <c r="A134" s="5"/>
    </row>
    <row r="135" spans="1:7" ht="5.25" customHeight="1">
      <c r="A135" s="5"/>
    </row>
    <row r="136" spans="1:7" ht="5.25" customHeight="1">
      <c r="A136" s="5"/>
    </row>
    <row r="137" spans="1:7" ht="5.25" customHeight="1">
      <c r="A137" s="5"/>
    </row>
    <row r="138" spans="1:7" ht="5.25" customHeight="1">
      <c r="A138" s="5"/>
    </row>
    <row r="139" spans="1:7" ht="5.25" customHeight="1">
      <c r="A139" s="5"/>
    </row>
    <row r="140" spans="1:7" ht="5.25" customHeight="1">
      <c r="A140" s="5"/>
    </row>
    <row r="141" spans="1:7" ht="15.75" customHeight="1">
      <c r="A141" s="5"/>
      <c r="G141" s="169"/>
    </row>
    <row r="142" spans="1:7" ht="15" customHeight="1">
      <c r="A142" s="5"/>
      <c r="G142" s="169"/>
    </row>
  </sheetData>
  <sheetProtection algorithmName="SHA-512" hashValue="icihWPkc9BzOjYumayPD0IfGFbHRfagCwm94AIPCDxeiL87EV+5Z5AkcdINZMjYLY50AdttpE6rxg2WOxVfEvA==" saltValue="tFxz45Qsit1yPvG24pFIuw==" spinCount="100000" sheet="1" objects="1" scenarios="1"/>
  <mergeCells count="358">
    <mergeCell ref="B7:N7"/>
    <mergeCell ref="Q7:R7"/>
    <mergeCell ref="T7:U7"/>
    <mergeCell ref="B8:N8"/>
    <mergeCell ref="Q8:R8"/>
    <mergeCell ref="T8:U8"/>
    <mergeCell ref="E2:M2"/>
    <mergeCell ref="E3:M3"/>
    <mergeCell ref="Q3:U3"/>
    <mergeCell ref="B4:D4"/>
    <mergeCell ref="R4:U5"/>
    <mergeCell ref="B6:U6"/>
    <mergeCell ref="B10:U10"/>
    <mergeCell ref="B11:C11"/>
    <mergeCell ref="B12:C12"/>
    <mergeCell ref="B14:U14"/>
    <mergeCell ref="B15:B16"/>
    <mergeCell ref="C15:D15"/>
    <mergeCell ref="F15:M16"/>
    <mergeCell ref="N15:P15"/>
    <mergeCell ref="Q15:S16"/>
    <mergeCell ref="T15:U16"/>
    <mergeCell ref="T17:U17"/>
    <mergeCell ref="C18:D18"/>
    <mergeCell ref="F18:M18"/>
    <mergeCell ref="N18:P18"/>
    <mergeCell ref="Q18:S18"/>
    <mergeCell ref="T18:U18"/>
    <mergeCell ref="C16:D16"/>
    <mergeCell ref="N16:P16"/>
    <mergeCell ref="C17:D17"/>
    <mergeCell ref="F17:M17"/>
    <mergeCell ref="N17:P17"/>
    <mergeCell ref="Q17:S17"/>
    <mergeCell ref="C21:D21"/>
    <mergeCell ref="F21:M21"/>
    <mergeCell ref="N21:P21"/>
    <mergeCell ref="Q21:S21"/>
    <mergeCell ref="T21:U21"/>
    <mergeCell ref="V21:W21"/>
    <mergeCell ref="C19:D19"/>
    <mergeCell ref="F19:M19"/>
    <mergeCell ref="N19:P19"/>
    <mergeCell ref="Q19:S19"/>
    <mergeCell ref="T19:U19"/>
    <mergeCell ref="C20:D20"/>
    <mergeCell ref="F20:M20"/>
    <mergeCell ref="N20:P20"/>
    <mergeCell ref="Q20:S20"/>
    <mergeCell ref="T20:U20"/>
    <mergeCell ref="V23:W23"/>
    <mergeCell ref="C24:D24"/>
    <mergeCell ref="F24:M24"/>
    <mergeCell ref="N24:P24"/>
    <mergeCell ref="Q24:S24"/>
    <mergeCell ref="T24:U24"/>
    <mergeCell ref="C22:D22"/>
    <mergeCell ref="F22:M22"/>
    <mergeCell ref="N22:P22"/>
    <mergeCell ref="Q22:S22"/>
    <mergeCell ref="T22:U22"/>
    <mergeCell ref="C23:D23"/>
    <mergeCell ref="F23:M23"/>
    <mergeCell ref="N23:P23"/>
    <mergeCell ref="Q23:S23"/>
    <mergeCell ref="T23:U23"/>
    <mergeCell ref="C25:D25"/>
    <mergeCell ref="F25:M25"/>
    <mergeCell ref="N25:P25"/>
    <mergeCell ref="Q25:S25"/>
    <mergeCell ref="T25:U25"/>
    <mergeCell ref="C26:D26"/>
    <mergeCell ref="F26:M26"/>
    <mergeCell ref="N26:P26"/>
    <mergeCell ref="Q26:S26"/>
    <mergeCell ref="T26:U26"/>
    <mergeCell ref="C27:D27"/>
    <mergeCell ref="F27:M27"/>
    <mergeCell ref="N27:P27"/>
    <mergeCell ref="Q27:S27"/>
    <mergeCell ref="T27:U27"/>
    <mergeCell ref="C28:D28"/>
    <mergeCell ref="F28:M28"/>
    <mergeCell ref="N28:P28"/>
    <mergeCell ref="Q28:S28"/>
    <mergeCell ref="T28:U28"/>
    <mergeCell ref="C29:D29"/>
    <mergeCell ref="F29:M29"/>
    <mergeCell ref="N29:P29"/>
    <mergeCell ref="Q29:S29"/>
    <mergeCell ref="T29:U29"/>
    <mergeCell ref="C30:D30"/>
    <mergeCell ref="F30:M30"/>
    <mergeCell ref="N30:P30"/>
    <mergeCell ref="Q30:S30"/>
    <mergeCell ref="T30:U30"/>
    <mergeCell ref="C31:D31"/>
    <mergeCell ref="F31:M31"/>
    <mergeCell ref="N31:P31"/>
    <mergeCell ref="Q31:S31"/>
    <mergeCell ref="T31:U31"/>
    <mergeCell ref="C32:D32"/>
    <mergeCell ref="F32:M32"/>
    <mergeCell ref="N32:P32"/>
    <mergeCell ref="Q32:S32"/>
    <mergeCell ref="T32:U32"/>
    <mergeCell ref="C33:D33"/>
    <mergeCell ref="F33:M33"/>
    <mergeCell ref="N33:P33"/>
    <mergeCell ref="Q33:S33"/>
    <mergeCell ref="T33:U33"/>
    <mergeCell ref="C34:D34"/>
    <mergeCell ref="F34:M34"/>
    <mergeCell ref="N34:P34"/>
    <mergeCell ref="Q34:S34"/>
    <mergeCell ref="T34:U34"/>
    <mergeCell ref="C35:D35"/>
    <mergeCell ref="F35:M35"/>
    <mergeCell ref="N35:P35"/>
    <mergeCell ref="Q35:S35"/>
    <mergeCell ref="T35:U35"/>
    <mergeCell ref="C36:D36"/>
    <mergeCell ref="F36:M36"/>
    <mergeCell ref="N36:P36"/>
    <mergeCell ref="Q36:S36"/>
    <mergeCell ref="T36:U36"/>
    <mergeCell ref="C37:D37"/>
    <mergeCell ref="F37:M37"/>
    <mergeCell ref="N37:P37"/>
    <mergeCell ref="Q37:S37"/>
    <mergeCell ref="T37:U37"/>
    <mergeCell ref="C38:D38"/>
    <mergeCell ref="F38:M38"/>
    <mergeCell ref="N38:P38"/>
    <mergeCell ref="Q38:S38"/>
    <mergeCell ref="T38:U38"/>
    <mergeCell ref="C39:D39"/>
    <mergeCell ref="F39:M39"/>
    <mergeCell ref="N39:P39"/>
    <mergeCell ref="Q39:S39"/>
    <mergeCell ref="T39:U39"/>
    <mergeCell ref="C40:D40"/>
    <mergeCell ref="F40:M40"/>
    <mergeCell ref="N40:P40"/>
    <mergeCell ref="Q40:S40"/>
    <mergeCell ref="T40:U40"/>
    <mergeCell ref="AA44:AE44"/>
    <mergeCell ref="AA42:AE42"/>
    <mergeCell ref="C43:D43"/>
    <mergeCell ref="F43:M43"/>
    <mergeCell ref="N43:P43"/>
    <mergeCell ref="Q43:S43"/>
    <mergeCell ref="T43:U43"/>
    <mergeCell ref="AA43:AE43"/>
    <mergeCell ref="C41:D41"/>
    <mergeCell ref="F41:M41"/>
    <mergeCell ref="N41:P41"/>
    <mergeCell ref="Q41:S41"/>
    <mergeCell ref="T41:U41"/>
    <mergeCell ref="C42:D42"/>
    <mergeCell ref="F42:M42"/>
    <mergeCell ref="N42:P42"/>
    <mergeCell ref="Q42:S42"/>
    <mergeCell ref="T42:U42"/>
    <mergeCell ref="C45:D45"/>
    <mergeCell ref="F45:M45"/>
    <mergeCell ref="N45:P45"/>
    <mergeCell ref="Q45:S45"/>
    <mergeCell ref="T45:U45"/>
    <mergeCell ref="V45:W45"/>
    <mergeCell ref="C44:D44"/>
    <mergeCell ref="F44:M44"/>
    <mergeCell ref="N44:P44"/>
    <mergeCell ref="Q44:S44"/>
    <mergeCell ref="T44:U44"/>
    <mergeCell ref="C46:D46"/>
    <mergeCell ref="F46:M46"/>
    <mergeCell ref="N46:P46"/>
    <mergeCell ref="Q46:S46"/>
    <mergeCell ref="T46:U46"/>
    <mergeCell ref="C47:D47"/>
    <mergeCell ref="F47:M47"/>
    <mergeCell ref="N47:P47"/>
    <mergeCell ref="Q47:S47"/>
    <mergeCell ref="T47:U47"/>
    <mergeCell ref="C48:D48"/>
    <mergeCell ref="F48:M48"/>
    <mergeCell ref="N48:P48"/>
    <mergeCell ref="Q48:S48"/>
    <mergeCell ref="T48:U48"/>
    <mergeCell ref="C49:D49"/>
    <mergeCell ref="F49:M49"/>
    <mergeCell ref="N49:P49"/>
    <mergeCell ref="Q49:S49"/>
    <mergeCell ref="T49:U49"/>
    <mergeCell ref="V51:W51"/>
    <mergeCell ref="C52:D52"/>
    <mergeCell ref="F52:M52"/>
    <mergeCell ref="N52:P52"/>
    <mergeCell ref="Q52:S52"/>
    <mergeCell ref="T52:U52"/>
    <mergeCell ref="C50:D50"/>
    <mergeCell ref="F50:M50"/>
    <mergeCell ref="N50:P50"/>
    <mergeCell ref="Q50:S50"/>
    <mergeCell ref="T50:U50"/>
    <mergeCell ref="C51:D51"/>
    <mergeCell ref="F51:M51"/>
    <mergeCell ref="N51:P51"/>
    <mergeCell ref="Q51:S51"/>
    <mergeCell ref="T51:U51"/>
    <mergeCell ref="C53:D53"/>
    <mergeCell ref="F53:M53"/>
    <mergeCell ref="N53:P53"/>
    <mergeCell ref="Q53:S53"/>
    <mergeCell ref="T53:U53"/>
    <mergeCell ref="C54:D54"/>
    <mergeCell ref="F54:M54"/>
    <mergeCell ref="N54:P54"/>
    <mergeCell ref="Q54:S54"/>
    <mergeCell ref="T54:U54"/>
    <mergeCell ref="C55:D55"/>
    <mergeCell ref="F55:M55"/>
    <mergeCell ref="N55:P55"/>
    <mergeCell ref="Q55:S55"/>
    <mergeCell ref="T55:U55"/>
    <mergeCell ref="C56:D56"/>
    <mergeCell ref="F56:M56"/>
    <mergeCell ref="N56:P56"/>
    <mergeCell ref="Q56:S56"/>
    <mergeCell ref="T56:U56"/>
    <mergeCell ref="C57:D57"/>
    <mergeCell ref="F57:M57"/>
    <mergeCell ref="N57:P57"/>
    <mergeCell ref="Q57:S57"/>
    <mergeCell ref="T57:U57"/>
    <mergeCell ref="C58:D58"/>
    <mergeCell ref="F58:M58"/>
    <mergeCell ref="N58:P58"/>
    <mergeCell ref="Q58:S58"/>
    <mergeCell ref="T58:U58"/>
    <mergeCell ref="C59:D59"/>
    <mergeCell ref="F59:M59"/>
    <mergeCell ref="N59:P59"/>
    <mergeCell ref="Q59:S59"/>
    <mergeCell ref="T59:U59"/>
    <mergeCell ref="C60:D60"/>
    <mergeCell ref="F60:M60"/>
    <mergeCell ref="N60:P60"/>
    <mergeCell ref="Q60:S60"/>
    <mergeCell ref="T60:U60"/>
    <mergeCell ref="C61:D61"/>
    <mergeCell ref="F61:M61"/>
    <mergeCell ref="N61:P61"/>
    <mergeCell ref="Q61:S61"/>
    <mergeCell ref="T61:U61"/>
    <mergeCell ref="C62:D62"/>
    <mergeCell ref="F62:M62"/>
    <mergeCell ref="N62:P62"/>
    <mergeCell ref="Q62:S62"/>
    <mergeCell ref="T62:U62"/>
    <mergeCell ref="C63:D63"/>
    <mergeCell ref="F63:M63"/>
    <mergeCell ref="N63:P63"/>
    <mergeCell ref="Q63:S63"/>
    <mergeCell ref="T63:U63"/>
    <mergeCell ref="C64:D64"/>
    <mergeCell ref="F64:M64"/>
    <mergeCell ref="N64:P64"/>
    <mergeCell ref="Q64:S64"/>
    <mergeCell ref="T64:U64"/>
    <mergeCell ref="C65:D65"/>
    <mergeCell ref="F65:M65"/>
    <mergeCell ref="N65:P65"/>
    <mergeCell ref="Q65:S65"/>
    <mergeCell ref="T65:U65"/>
    <mergeCell ref="C66:D66"/>
    <mergeCell ref="F66:M66"/>
    <mergeCell ref="N66:P66"/>
    <mergeCell ref="Q66:S66"/>
    <mergeCell ref="T66:U66"/>
    <mergeCell ref="C67:D67"/>
    <mergeCell ref="F67:M67"/>
    <mergeCell ref="N67:P67"/>
    <mergeCell ref="Q67:S67"/>
    <mergeCell ref="T67:U67"/>
    <mergeCell ref="C68:D68"/>
    <mergeCell ref="F68:M68"/>
    <mergeCell ref="N68:P68"/>
    <mergeCell ref="Q68:S68"/>
    <mergeCell ref="T68:U68"/>
    <mergeCell ref="C69:D69"/>
    <mergeCell ref="F69:M69"/>
    <mergeCell ref="N69:P69"/>
    <mergeCell ref="Q69:S69"/>
    <mergeCell ref="T69:U69"/>
    <mergeCell ref="C70:D70"/>
    <mergeCell ref="F70:M70"/>
    <mergeCell ref="N70:P70"/>
    <mergeCell ref="Q70:S70"/>
    <mergeCell ref="T70:U70"/>
    <mergeCell ref="C71:D71"/>
    <mergeCell ref="F71:M71"/>
    <mergeCell ref="N71:P71"/>
    <mergeCell ref="Q71:S71"/>
    <mergeCell ref="T71:U71"/>
    <mergeCell ref="C72:D72"/>
    <mergeCell ref="F72:M72"/>
    <mergeCell ref="N72:P72"/>
    <mergeCell ref="Q72:S72"/>
    <mergeCell ref="T72:U72"/>
    <mergeCell ref="C73:D73"/>
    <mergeCell ref="F73:M73"/>
    <mergeCell ref="N73:P73"/>
    <mergeCell ref="Q73:S73"/>
    <mergeCell ref="T73:U73"/>
    <mergeCell ref="C74:D74"/>
    <mergeCell ref="F74:M74"/>
    <mergeCell ref="N74:P74"/>
    <mergeCell ref="Q74:S74"/>
    <mergeCell ref="T74:U74"/>
    <mergeCell ref="C75:D75"/>
    <mergeCell ref="F75:M75"/>
    <mergeCell ref="N75:P75"/>
    <mergeCell ref="Q75:S75"/>
    <mergeCell ref="T75:U75"/>
    <mergeCell ref="C76:D76"/>
    <mergeCell ref="F76:M76"/>
    <mergeCell ref="N76:P76"/>
    <mergeCell ref="Q76:S76"/>
    <mergeCell ref="T76:U76"/>
    <mergeCell ref="C79:D79"/>
    <mergeCell ref="F79:M79"/>
    <mergeCell ref="N79:P79"/>
    <mergeCell ref="Q79:S79"/>
    <mergeCell ref="T79:U79"/>
    <mergeCell ref="V79:W79"/>
    <mergeCell ref="C77:D77"/>
    <mergeCell ref="F77:M77"/>
    <mergeCell ref="N77:P77"/>
    <mergeCell ref="Q77:S77"/>
    <mergeCell ref="T77:U77"/>
    <mergeCell ref="C78:D78"/>
    <mergeCell ref="F78:M78"/>
    <mergeCell ref="N78:P78"/>
    <mergeCell ref="Q78:S78"/>
    <mergeCell ref="T78:U78"/>
    <mergeCell ref="B86:U86"/>
    <mergeCell ref="B87:U89"/>
    <mergeCell ref="B90:U90"/>
    <mergeCell ref="B91:U92"/>
    <mergeCell ref="B94:U94"/>
    <mergeCell ref="B80:U80"/>
    <mergeCell ref="B81:S81"/>
    <mergeCell ref="T81:U81"/>
    <mergeCell ref="B83:U83"/>
    <mergeCell ref="B84:U84"/>
    <mergeCell ref="B85:U8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2021-04-15T14:54:57Z</dcterms:modified>
</cp:coreProperties>
</file>