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JANEIRO 2024 SAU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1" l="1"/>
  <c r="S62" i="1"/>
  <c r="S45" i="1"/>
  <c r="S19" i="1"/>
  <c r="K12" i="1"/>
  <c r="N12" i="1" s="1"/>
  <c r="J12" i="1"/>
  <c r="O12" i="1" s="1"/>
  <c r="Q12" i="1" s="1"/>
  <c r="F12" i="1"/>
</calcChain>
</file>

<file path=xl/sharedStrings.xml><?xml version="1.0" encoding="utf-8"?>
<sst xmlns="http://schemas.openxmlformats.org/spreadsheetml/2006/main" count="289" uniqueCount="159">
  <si>
    <t>PREFEITURA MUNICIPAL DE GUARUJÁ - SECRETÁRIA DE SAÚDE</t>
  </si>
  <si>
    <t>DEMONSTRATIVO DE RECEITA E DESPESA</t>
  </si>
  <si>
    <t xml:space="preserve">        07º Termo aditivo ao Termo de Colaboração Nº 043/2019 -  Processo Adm. Digital n° 42267/8935/2023.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</si>
  <si>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</si>
  <si>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</si>
  <si>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</si>
  <si>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</si>
  <si>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</si>
  <si>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 xml:space="preserve">CENTRO DE RECUPERAÇÃO DE PARALISIA INFANTIL E CEREBRAL DO GUARUJÁ </t>
  </si>
  <si>
    <t>48.703.342/0001-02</t>
  </si>
  <si>
    <t>01/01/2024 A 31/01/2024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</si>
  <si>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</si>
  <si>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</si>
  <si>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</si>
  <si>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</si>
  <si>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</si>
  <si>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</si>
  <si>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</si>
  <si>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</si>
  <si>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</si>
  <si>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</si>
  <si>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</si>
  <si>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</si>
  <si>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</si>
  <si>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</si>
  <si>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</si>
  <si>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</si>
  <si>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</si>
  <si>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</si>
  <si>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</si>
  <si>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</si>
  <si>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</si>
  <si>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</si>
  <si>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</si>
  <si>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</si>
  <si>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</si>
  <si>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</si>
  <si>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10.501</t>
  </si>
  <si>
    <t>FGTS - Ref. 12/2023 - S/FLS</t>
  </si>
  <si>
    <t xml:space="preserve">ENCARGOS </t>
  </si>
  <si>
    <t>10.502</t>
  </si>
  <si>
    <t>5.884</t>
  </si>
  <si>
    <t>Holerite Ref. Adiantamento de salario - Daniela Araujo Silva Melo - Recepcionista</t>
  </si>
  <si>
    <t>*</t>
  </si>
  <si>
    <t xml:space="preserve">RECURSOS HUMANOS </t>
  </si>
  <si>
    <t>Holerite Ref. Adiantamento de salario - Thayani Caroline da Silva Santos-Secretária</t>
  </si>
  <si>
    <t>RECURSO HUMANOS/</t>
  </si>
  <si>
    <t>5.885</t>
  </si>
  <si>
    <t>Holerite Competência Ref. 12/2023 - Katiuscia Garcia O. de Lima - Assist. Administrativa</t>
  </si>
  <si>
    <t>RECURSOS HUMANOS</t>
  </si>
  <si>
    <t>Holerite Competência Ref. 12/2023 - Rainara Evelin da Silva Fernandes - Gerente de Rh</t>
  </si>
  <si>
    <t>Holerite Competência Ref. 12/2023 - Liliane Spicacci Rigonati - Assistente Social</t>
  </si>
  <si>
    <t>Holerite Competência Ref. 12/2023 - Regina Maria G.V.de Abreu - Dentista</t>
  </si>
  <si>
    <t>Holerite Competência Ref. 12/2023 - Elita Evangelista Oliveira da Conceição - Faxineira</t>
  </si>
  <si>
    <t>Holerite Competência Ref. 12/2023 - Maria das Graças P. da Silva - Faxineira</t>
  </si>
  <si>
    <t>Holerite Competência Ref. 12/2023 - Lilian Moreira Sanchez - Fisioterapeuta</t>
  </si>
  <si>
    <t>Holerite Competência Ref. 12/2023 - Lucian Baracal Bronchtein dos Anjos - Fisioterapeuta</t>
  </si>
  <si>
    <t>Holerite Competência Ref. 12/2023 - Melissa Borges de Moraes - Fisioterapeuta</t>
  </si>
  <si>
    <t>Holerite Competência Ref. 12/2023 - Daiana Ferreira Barros - Fisioterapeuta</t>
  </si>
  <si>
    <t>Holerite Competência Ref. 12/2023 - Talita Souza de Carvalho - Fisioterapeuta</t>
  </si>
  <si>
    <t>Holerite Competência Ref. 12/2023 - Elis Cristina Martins - Fonoaudióloga</t>
  </si>
  <si>
    <t>Holerite Competência Ref. 12/2023 - Gilce leite Martins - Fonoaudióloga</t>
  </si>
  <si>
    <t>Holerite Competência Ref. 12/2023  - Maria Luiza Daun Pereira - Fonoaudióloga</t>
  </si>
  <si>
    <t>Holerite Competência Ref. 12/2023 - Bayardo Furlani Braia - Médico Pediatra</t>
  </si>
  <si>
    <t>Holerite Competência Ref. 12/2023 - Rinaldo Oliveira Marinho - Motorista</t>
  </si>
  <si>
    <t xml:space="preserve">Holerite Competência Ref. 12/2023 - Cassio Aparecido da Silva -  Porteiro </t>
  </si>
  <si>
    <t>Holerite Competência Ref. 12/2023 - Adriana Martinho Ferraz de Campos - Psicóloga</t>
  </si>
  <si>
    <t>Holerite Competência Ref. 12/2023 - Ruth Correia Cinelli - Recepcionista</t>
  </si>
  <si>
    <t>Holerite Competência Ref. 12/2023 - Daniela Araujo Silva Melo - Recepcionista</t>
  </si>
  <si>
    <t>Holerite Competência Ref. 12/2023 - Raiane Pereira da Silva - Secretária</t>
  </si>
  <si>
    <t>Holerite Competência Ref. 12/2023 - Thayani Caroline da Silva Santos - Secretária</t>
  </si>
  <si>
    <t>Holerite Competência Ref. 12/2023 - Katia Regina Feller - Terapeuta Ocupacional</t>
  </si>
  <si>
    <t>Holerite Competência Ref. 12/2023 - Mª Lais Nunes L. de Araujo - Terapeuta Ocupacional</t>
  </si>
  <si>
    <t>Holerite Competência Ref. 12/2023 - Solange Tiemi Hanada - Terapeuta Ocupacional</t>
  </si>
  <si>
    <t xml:space="preserve">Holerite Competência Ref. 12/2023 - Guilherme Santos Alves - Jovem Aprendiz </t>
  </si>
  <si>
    <t>10.801</t>
  </si>
  <si>
    <t>Holerite Competência Ref. 12/2023 - Suelen Rosi Joao - Fisioterapeuta</t>
  </si>
  <si>
    <t>10.802</t>
  </si>
  <si>
    <t>Nota Fiscal Nº 6 - ref. 12/2023 - Luciano de Lima Teixeira - Suporte tecnico de computadores</t>
  </si>
  <si>
    <t>10.803</t>
  </si>
  <si>
    <t>Recibo de Prestação de Serviço Ref.12/2023 - Antonio Luiz G. Salinas - Tecnico em Gesso Ortop</t>
  </si>
  <si>
    <t>10.804</t>
  </si>
  <si>
    <t>Recibo de Prestação de Serviço Ref.12/2023 - Ilma Menezes - Fisioterapeuta</t>
  </si>
  <si>
    <t>10.805</t>
  </si>
  <si>
    <t>Recibo de Prestação de Serviço- Ref.12/2023 - Claudia de Moura Vassão - Contadora</t>
  </si>
  <si>
    <t>10.806</t>
  </si>
  <si>
    <t>Nota Fiscal Nº 657 - Ref. 12/2023 - JRR CLINICA-Serv.Med.de Ped.e Ort - Médico Ortopedist</t>
  </si>
  <si>
    <t>10.807</t>
  </si>
  <si>
    <t>Holerite Competência Ref. 12/2023 - Evangelina Alice Guilherme Vieira - Médica Neurologista</t>
  </si>
  <si>
    <t>11.001</t>
  </si>
  <si>
    <t xml:space="preserve">Proagir Clube de Beneficios Sociais - Seguro Bem Estar Social </t>
  </si>
  <si>
    <t>BENEFICIOS</t>
  </si>
  <si>
    <t>11.002</t>
  </si>
  <si>
    <t>ISSQN- Imposto sobre serv. de qualquer natureza- ref. 12/2023 -  Ref. Folha de pgto de autônomos</t>
  </si>
  <si>
    <t>11.801</t>
  </si>
  <si>
    <t>CONTRIBUIÇÃO ASSOCIATIVA - Sind. Inter. Dos Emp. Em Inst. Beneficientes- ref. 12/2023</t>
  </si>
  <si>
    <t>7.846</t>
  </si>
  <si>
    <t>Holerite de Férias - Katiuscia Garcia O. de Lima - Assist. Administrativa</t>
  </si>
  <si>
    <t>Holerite de Férias - Daiana Ferreira Barros - Fisioterapeuta</t>
  </si>
  <si>
    <t>Holerite de Férias - Melissa Borges de Moraes - Fisioterapeuta</t>
  </si>
  <si>
    <t>Holerite de Férias - Rinaldo Oliveira Marinho - Motorista</t>
  </si>
  <si>
    <t>Holerite de Férias - Ruth Correia Cinelli - Recepcionista</t>
  </si>
  <si>
    <t>Holerite de Férias - Daniela Araujo Silva Melo - Recepcionista</t>
  </si>
  <si>
    <t>Holerite de Férias - Katia Regina Feller - Terapeuta Ocupacional</t>
  </si>
  <si>
    <t>11.901</t>
  </si>
  <si>
    <t>DARF - cod 5952 - ret 4,66% - Ref. - NF 657 - JRR CLINICA -Dr Rafael B. de Rezende</t>
  </si>
  <si>
    <t>11.902</t>
  </si>
  <si>
    <t>DARF - cod 1708 - irpj 1,5% - Ref. - NF 657 - JRR CLINICA - Dr Rafael B. de Rezende</t>
  </si>
  <si>
    <t>11.903</t>
  </si>
  <si>
    <t xml:space="preserve">DARF - INSS - Cod 1099 - ref. 12/2023 -  s/ autonomos </t>
  </si>
  <si>
    <t>11.904</t>
  </si>
  <si>
    <t xml:space="preserve">DARF - INSS - Cod 1082 - ref. 12/2023 -  s/ folha - </t>
  </si>
  <si>
    <t>11.905</t>
  </si>
  <si>
    <t xml:space="preserve">IRRF - Cód. 0561 - ref. 12/2023 s/Folha </t>
  </si>
  <si>
    <t>11.906</t>
  </si>
  <si>
    <t>IRRF - Cód. 0561 - ref. 12/2023 s/13ºsalario</t>
  </si>
  <si>
    <t>11.907</t>
  </si>
  <si>
    <t>IRRF - Cód. 0588 - ref. 12/2023 s/RPS</t>
  </si>
  <si>
    <t>11.908</t>
  </si>
  <si>
    <t xml:space="preserve">Nota Fiscal nº 01551834 - Sodexo Pass do Brasil Serviços e Comércio S.A - Ref 02/2024 </t>
  </si>
  <si>
    <t>11.909</t>
  </si>
  <si>
    <t>Recibo Nº 256143 - City Transporte urbano- Autopass S.A - Ref 02/2024 -  Vale transporte</t>
  </si>
  <si>
    <t>12.201</t>
  </si>
  <si>
    <t>Holerite de Férias - Evangelina Alice Guilherme Vieira - Médica Neurologista</t>
  </si>
  <si>
    <t>12.901</t>
  </si>
  <si>
    <t xml:space="preserve">Nota Fiscal nº 01637197 - Sodexo Pass do Brasil Serviços e Comércio S.A - Ref 02/2024 </t>
  </si>
  <si>
    <t>12.902</t>
  </si>
  <si>
    <t xml:space="preserve">Nota Fiscal nº 604.298 - Ballke Prod. Hospitalares Ltda - Magazine Medica </t>
  </si>
  <si>
    <t>MATERIAL DE USO/CONSUMO</t>
  </si>
  <si>
    <t>13.101</t>
  </si>
  <si>
    <t xml:space="preserve">Nota Fiscal Nº 0334490 -Centro de Integração Empresa Escola CIEE - Ref:01/2024 - Jovem Aprendiz - Guilherme 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</si>
  <si>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</si>
  <si>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</si>
  <si>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</si>
  <si>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</si>
  <si>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</si>
  <si>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19   DE  FEVEREIRO    DE    2024.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</si>
  <si>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</si>
  <si>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</si>
  <si>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</si>
  <si>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</si>
  <si>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  <family val="2"/>
      </rPr>
      <t>(COLUNA 1- ITEM )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Quantificar todos os documentos de despesa do período;</t>
    </r>
  </si>
  <si>
    <r>
      <rPr>
        <b/>
        <sz val="8"/>
        <color theme="1"/>
        <rFont val="Arial"/>
        <family val="2"/>
      </rPr>
      <t>(COLUNA 2 – PAGAMENTO / EXTRATO - DATA)</t>
    </r>
    <r>
      <rPr>
        <sz val="10"/>
        <color theme="1"/>
        <rFont val="Arial"/>
        <family val="2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</si>
  <si>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</si>
  <si>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  <family val="2"/>
      </rPr>
      <t>(COLUNA 4 – ESPECIFICAÇÃO DO DOCUMENTO DE DESPESA / NOME DO CREDOR)</t>
    </r>
    <r>
      <rPr>
        <sz val="10"/>
        <color theme="1"/>
        <rFont val="Arial"/>
        <family val="2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</si>
  <si>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</si>
  <si>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  <family val="2"/>
      </rPr>
      <t>(COLUNA 6 – CATEGORIA OU FINALIDADE DA DESPESA)</t>
    </r>
    <r>
      <rPr>
        <sz val="10"/>
        <color theme="1"/>
        <rFont val="Arial"/>
        <family val="2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</si>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</sst>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2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sz val="11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sz val="22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</font>
    <font>
      <sz val="24"/>
      <color theme="1"/>
      <name val="Calibri"/>
      <family val="2"/>
    </font>
    <font>
      <sz val="1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5"/>
      <color theme="1"/>
      <name val="Arial"/>
      <family val="2"/>
    </font>
    <font>
      <b/>
      <sz val="8"/>
      <color theme="1"/>
      <name val="Verdana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rgb="FFFF99CC"/>
        <bgColor rgb="FFFFFFFF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CC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0"/>
        <bgColor rgb="FFF4CCCC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rgb="FFF4CCCC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6DCE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 applyFont="1" applyAlignment="1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9" fillId="3" borderId="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164" fontId="11" fillId="0" borderId="0" xfId="0" applyNumberFormat="1" applyFont="1"/>
    <xf numFmtId="49" fontId="12" fillId="0" borderId="15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1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17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3" fontId="14" fillId="6" borderId="30" xfId="0" applyNumberFormat="1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3" fontId="14" fillId="6" borderId="10" xfId="0" applyNumberFormat="1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3" fontId="20" fillId="2" borderId="36" xfId="0" applyNumberFormat="1" applyFont="1" applyFill="1" applyBorder="1" applyAlignment="1">
      <alignment horizontal="center" vertical="center" wrapText="1"/>
    </xf>
    <xf numFmtId="3" fontId="21" fillId="6" borderId="36" xfId="0" applyNumberFormat="1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166" fontId="18" fillId="3" borderId="40" xfId="0" applyNumberFormat="1" applyFont="1" applyFill="1" applyBorder="1" applyAlignment="1">
      <alignment horizontal="center" vertical="center"/>
    </xf>
    <xf numFmtId="166" fontId="18" fillId="3" borderId="41" xfId="0" applyNumberFormat="1" applyFont="1" applyFill="1" applyBorder="1" applyAlignment="1">
      <alignment horizontal="center" vertical="center"/>
    </xf>
    <xf numFmtId="166" fontId="3" fillId="8" borderId="42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15" xfId="0" applyNumberFormat="1" applyFont="1" applyFill="1" applyBorder="1" applyAlignment="1">
      <alignment horizontal="center" vertical="center"/>
    </xf>
    <xf numFmtId="166" fontId="18" fillId="3" borderId="16" xfId="0" applyNumberFormat="1" applyFont="1" applyFill="1" applyBorder="1" applyAlignment="1">
      <alignment horizontal="center" vertical="center"/>
    </xf>
    <xf numFmtId="166" fontId="3" fillId="8" borderId="24" xfId="0" applyNumberFormat="1" applyFont="1" applyFill="1" applyBorder="1" applyAlignment="1">
      <alignment horizontal="center" vertical="center"/>
    </xf>
    <xf numFmtId="166" fontId="18" fillId="3" borderId="43" xfId="0" applyNumberFormat="1" applyFont="1" applyFill="1" applyBorder="1" applyAlignment="1">
      <alignment horizontal="center" vertical="center"/>
    </xf>
    <xf numFmtId="166" fontId="18" fillId="3" borderId="8" xfId="0" applyNumberFormat="1" applyFont="1" applyFill="1" applyBorder="1" applyAlignment="1">
      <alignment horizontal="center" vertical="center"/>
    </xf>
    <xf numFmtId="166" fontId="18" fillId="3" borderId="44" xfId="0" applyNumberFormat="1" applyFont="1" applyFill="1" applyBorder="1" applyAlignment="1">
      <alignment horizontal="center" vertical="center"/>
    </xf>
    <xf numFmtId="166" fontId="23" fillId="9" borderId="36" xfId="0" applyNumberFormat="1" applyFont="1" applyFill="1" applyBorder="1" applyAlignment="1">
      <alignment horizontal="center" vertical="center"/>
    </xf>
    <xf numFmtId="166" fontId="3" fillId="8" borderId="36" xfId="0" applyNumberFormat="1" applyFont="1" applyFill="1" applyBorder="1" applyAlignment="1">
      <alignment horizontal="center" vertical="center"/>
    </xf>
    <xf numFmtId="166" fontId="18" fillId="3" borderId="45" xfId="0" applyNumberFormat="1" applyFont="1" applyFill="1" applyBorder="1" applyAlignment="1">
      <alignment horizontal="center" vertical="center"/>
    </xf>
    <xf numFmtId="166" fontId="18" fillId="3" borderId="46" xfId="0" applyNumberFormat="1" applyFont="1" applyFill="1" applyBorder="1" applyAlignment="1">
      <alignment horizontal="center" vertical="center"/>
    </xf>
    <xf numFmtId="166" fontId="24" fillId="0" borderId="0" xfId="0" applyNumberFormat="1" applyFont="1"/>
    <xf numFmtId="166" fontId="25" fillId="0" borderId="0" xfId="0" applyNumberFormat="1" applyFont="1"/>
    <xf numFmtId="44" fontId="2" fillId="0" borderId="0" xfId="1" applyFont="1" applyAlignment="1">
      <alignment vertical="center"/>
    </xf>
    <xf numFmtId="166" fontId="26" fillId="0" borderId="0" xfId="0" applyNumberFormat="1" applyFont="1"/>
    <xf numFmtId="44" fontId="2" fillId="0" borderId="0" xfId="1" applyFont="1"/>
    <xf numFmtId="164" fontId="27" fillId="0" borderId="0" xfId="0" applyNumberFormat="1" applyFont="1"/>
    <xf numFmtId="166" fontId="27" fillId="0" borderId="0" xfId="0" applyNumberFormat="1" applyFont="1"/>
    <xf numFmtId="167" fontId="9" fillId="0" borderId="0" xfId="0" applyNumberFormat="1" applyFont="1"/>
    <xf numFmtId="0" fontId="27" fillId="0" borderId="0" xfId="0" applyFont="1"/>
    <xf numFmtId="167" fontId="18" fillId="0" borderId="0" xfId="0" applyNumberFormat="1" applyFont="1"/>
    <xf numFmtId="0" fontId="3" fillId="10" borderId="53" xfId="0" applyFont="1" applyFill="1" applyBorder="1" applyAlignment="1">
      <alignment horizontal="center" vertical="center"/>
    </xf>
    <xf numFmtId="49" fontId="9" fillId="14" borderId="55" xfId="0" applyNumberFormat="1" applyFont="1" applyFill="1" applyBorder="1" applyAlignment="1">
      <alignment horizontal="center" vertical="center" wrapText="1"/>
    </xf>
    <xf numFmtId="0" fontId="3" fillId="10" borderId="57" xfId="0" applyFont="1" applyFill="1" applyBorder="1" applyAlignment="1">
      <alignment horizontal="center" vertical="center"/>
    </xf>
    <xf numFmtId="49" fontId="9" fillId="14" borderId="59" xfId="0" applyNumberFormat="1" applyFont="1" applyFill="1" applyBorder="1" applyAlignment="1">
      <alignment horizontal="center" vertical="center" wrapText="1"/>
    </xf>
    <xf numFmtId="49" fontId="9" fillId="17" borderId="28" xfId="0" applyNumberFormat="1" applyFont="1" applyFill="1" applyBorder="1" applyAlignment="1">
      <alignment horizontal="center" vertical="center" wrapText="1"/>
    </xf>
    <xf numFmtId="49" fontId="9" fillId="17" borderId="40" xfId="0" applyNumberFormat="1" applyFont="1" applyFill="1" applyBorder="1" applyAlignment="1">
      <alignment horizontal="center" vertical="center" wrapText="1"/>
    </xf>
    <xf numFmtId="168" fontId="9" fillId="16" borderId="61" xfId="0" applyNumberFormat="1" applyFont="1" applyFill="1" applyBorder="1"/>
    <xf numFmtId="164" fontId="27" fillId="3" borderId="0" xfId="0" applyNumberFormat="1" applyFont="1" applyFill="1" applyBorder="1" applyAlignment="1">
      <alignment vertical="center" wrapText="1"/>
    </xf>
    <xf numFmtId="49" fontId="9" fillId="20" borderId="28" xfId="0" applyNumberFormat="1" applyFont="1" applyFill="1" applyBorder="1" applyAlignment="1">
      <alignment horizontal="center" vertical="center" wrapText="1"/>
    </xf>
    <xf numFmtId="168" fontId="9" fillId="3" borderId="0" xfId="0" applyNumberFormat="1" applyFont="1" applyFill="1" applyBorder="1" applyAlignment="1">
      <alignment horizontal="center" vertical="center"/>
    </xf>
    <xf numFmtId="167" fontId="2" fillId="3" borderId="0" xfId="0" applyNumberFormat="1" applyFont="1" applyFill="1" applyBorder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49" fontId="9" fillId="20" borderId="54" xfId="0" applyNumberFormat="1" applyFont="1" applyFill="1" applyBorder="1" applyAlignment="1">
      <alignment horizontal="center" vertical="center" wrapText="1"/>
    </xf>
    <xf numFmtId="49" fontId="9" fillId="20" borderId="40" xfId="0" applyNumberFormat="1" applyFont="1" applyFill="1" applyBorder="1" applyAlignment="1">
      <alignment horizontal="center" vertical="center" wrapText="1"/>
    </xf>
    <xf numFmtId="168" fontId="3" fillId="21" borderId="36" xfId="0" applyNumberFormat="1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49" fontId="18" fillId="14" borderId="55" xfId="0" applyNumberFormat="1" applyFont="1" applyFill="1" applyBorder="1" applyAlignment="1">
      <alignment horizontal="center" vertical="center" wrapText="1"/>
    </xf>
    <xf numFmtId="49" fontId="18" fillId="14" borderId="54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168" fontId="7" fillId="3" borderId="0" xfId="0" applyNumberFormat="1" applyFont="1" applyFill="1" applyBorder="1" applyAlignment="1">
      <alignment vertical="center" wrapText="1"/>
    </xf>
    <xf numFmtId="0" fontId="0" fillId="13" borderId="0" xfId="0" applyFont="1" applyFill="1" applyAlignment="1"/>
    <xf numFmtId="168" fontId="3" fillId="13" borderId="0" xfId="0" applyNumberFormat="1" applyFont="1" applyFill="1" applyBorder="1"/>
    <xf numFmtId="49" fontId="18" fillId="14" borderId="58" xfId="0" applyNumberFormat="1" applyFont="1" applyFill="1" applyBorder="1" applyAlignment="1">
      <alignment horizontal="center" vertical="center" wrapText="1"/>
    </xf>
    <xf numFmtId="49" fontId="9" fillId="25" borderId="28" xfId="0" applyNumberFormat="1" applyFont="1" applyFill="1" applyBorder="1" applyAlignment="1">
      <alignment horizontal="center" vertical="center" wrapText="1"/>
    </xf>
    <xf numFmtId="168" fontId="3" fillId="14" borderId="0" xfId="0" applyNumberFormat="1" applyFont="1" applyFill="1" applyBorder="1" applyAlignment="1">
      <alignment horizontal="center" vertical="center" wrapText="1"/>
    </xf>
    <xf numFmtId="49" fontId="9" fillId="25" borderId="54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49" fontId="9" fillId="25" borderId="40" xfId="0" applyNumberFormat="1" applyFont="1" applyFill="1" applyBorder="1" applyAlignment="1">
      <alignment horizontal="center" vertical="center" wrapText="1"/>
    </xf>
    <xf numFmtId="168" fontId="3" fillId="27" borderId="36" xfId="0" applyNumberFormat="1" applyFont="1" applyFill="1" applyBorder="1" applyAlignment="1">
      <alignment horizontal="center" vertical="center" wrapText="1"/>
    </xf>
    <xf numFmtId="49" fontId="18" fillId="22" borderId="54" xfId="0" applyNumberFormat="1" applyFont="1" applyFill="1" applyBorder="1" applyAlignment="1">
      <alignment horizontal="center" vertical="center" wrapText="1"/>
    </xf>
    <xf numFmtId="49" fontId="18" fillId="22" borderId="5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49" fontId="18" fillId="12" borderId="54" xfId="0" applyNumberFormat="1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/>
    </xf>
    <xf numFmtId="164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 vertical="top" wrapText="1"/>
    </xf>
    <xf numFmtId="49" fontId="29" fillId="0" borderId="13" xfId="0" applyNumberFormat="1" applyFont="1" applyBorder="1" applyAlignment="1">
      <alignment horizontal="right"/>
    </xf>
    <xf numFmtId="49" fontId="29" fillId="0" borderId="0" xfId="0" applyNumberFormat="1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18" fillId="0" borderId="17" xfId="0" applyFont="1" applyBorder="1"/>
    <xf numFmtId="0" fontId="18" fillId="0" borderId="0" xfId="0" applyFont="1"/>
    <xf numFmtId="164" fontId="2" fillId="3" borderId="0" xfId="0" applyNumberFormat="1" applyFont="1" applyFill="1" applyBorder="1"/>
    <xf numFmtId="164" fontId="31" fillId="0" borderId="0" xfId="0" applyNumberFormat="1" applyFont="1"/>
    <xf numFmtId="0" fontId="31" fillId="0" borderId="0" xfId="0" applyFont="1" applyBorder="1"/>
    <xf numFmtId="0" fontId="31" fillId="0" borderId="0" xfId="0" applyFont="1"/>
    <xf numFmtId="0" fontId="31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31" fillId="0" borderId="0" xfId="0" applyFont="1" applyAlignment="1">
      <alignment horizontal="left" vertical="center"/>
    </xf>
    <xf numFmtId="164" fontId="31" fillId="0" borderId="0" xfId="0" applyNumberFormat="1" applyFont="1" applyAlignment="1">
      <alignment vertical="top"/>
    </xf>
    <xf numFmtId="0" fontId="3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3" fillId="0" borderId="0" xfId="0" applyFont="1"/>
    <xf numFmtId="0" fontId="34" fillId="0" borderId="0" xfId="0" applyFont="1"/>
    <xf numFmtId="0" fontId="2" fillId="32" borderId="0" xfId="0" applyFont="1" applyFill="1" applyBorder="1"/>
    <xf numFmtId="164" fontId="35" fillId="0" borderId="0" xfId="0" applyNumberFormat="1" applyFont="1"/>
    <xf numFmtId="0" fontId="21" fillId="0" borderId="0" xfId="0" applyFont="1"/>
    <xf numFmtId="0" fontId="35" fillId="0" borderId="0" xfId="0" applyFont="1"/>
    <xf numFmtId="0" fontId="36" fillId="0" borderId="0" xfId="0" applyFont="1"/>
    <xf numFmtId="166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2" fillId="0" borderId="0" xfId="0" applyFont="1" applyAlignment="1"/>
    <xf numFmtId="49" fontId="30" fillId="4" borderId="10" xfId="0" applyNumberFormat="1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7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14" xfId="0" applyFont="1" applyBorder="1"/>
    <xf numFmtId="0" fontId="31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 applyAlignment="1"/>
    <xf numFmtId="0" fontId="1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14" fontId="18" fillId="12" borderId="66" xfId="0" applyNumberFormat="1" applyFont="1" applyFill="1" applyBorder="1" applyAlignment="1">
      <alignment horizontal="center" vertical="center" wrapText="1"/>
    </xf>
    <xf numFmtId="0" fontId="5" fillId="13" borderId="54" xfId="0" applyFont="1" applyFill="1" applyBorder="1"/>
    <xf numFmtId="0" fontId="18" fillId="12" borderId="54" xfId="0" applyFont="1" applyFill="1" applyBorder="1" applyAlignment="1">
      <alignment vertical="center" wrapText="1"/>
    </xf>
    <xf numFmtId="14" fontId="18" fillId="12" borderId="54" xfId="0" applyNumberFormat="1" applyFont="1" applyFill="1" applyBorder="1" applyAlignment="1">
      <alignment horizontal="center" vertical="center" wrapText="1"/>
    </xf>
    <xf numFmtId="49" fontId="18" fillId="12" borderId="54" xfId="0" applyNumberFormat="1" applyFont="1" applyFill="1" applyBorder="1" applyAlignment="1">
      <alignment horizontal="center" vertical="center" wrapText="1"/>
    </xf>
    <xf numFmtId="168" fontId="18" fillId="12" borderId="54" xfId="0" applyNumberFormat="1" applyFont="1" applyFill="1" applyBorder="1" applyAlignment="1">
      <alignment horizontal="center" vertical="center" wrapText="1"/>
    </xf>
    <xf numFmtId="0" fontId="5" fillId="13" borderId="63" xfId="0" applyFont="1" applyFill="1" applyBorder="1"/>
    <xf numFmtId="49" fontId="3" fillId="28" borderId="18" xfId="0" applyNumberFormat="1" applyFont="1" applyFill="1" applyBorder="1" applyAlignment="1">
      <alignment horizontal="right" vertical="center"/>
    </xf>
    <xf numFmtId="0" fontId="5" fillId="29" borderId="19" xfId="0" applyFont="1" applyFill="1" applyBorder="1"/>
    <xf numFmtId="166" fontId="23" fillId="30" borderId="71" xfId="0" applyNumberFormat="1" applyFont="1" applyFill="1" applyBorder="1" applyAlignment="1">
      <alignment horizontal="center" vertical="center"/>
    </xf>
    <xf numFmtId="0" fontId="5" fillId="31" borderId="12" xfId="0" applyFont="1" applyFill="1" applyBorder="1"/>
    <xf numFmtId="14" fontId="18" fillId="22" borderId="66" xfId="0" applyNumberFormat="1" applyFont="1" applyFill="1" applyBorder="1" applyAlignment="1">
      <alignment horizontal="center" vertical="center" wrapText="1"/>
    </xf>
    <xf numFmtId="0" fontId="18" fillId="12" borderId="58" xfId="0" applyFont="1" applyFill="1" applyBorder="1" applyAlignment="1">
      <alignment vertical="center" wrapText="1"/>
    </xf>
    <xf numFmtId="0" fontId="5" fillId="13" borderId="58" xfId="0" applyFont="1" applyFill="1" applyBorder="1" applyAlignment="1">
      <alignment wrapText="1"/>
    </xf>
    <xf numFmtId="14" fontId="18" fillId="12" borderId="58" xfId="0" applyNumberFormat="1" applyFont="1" applyFill="1" applyBorder="1" applyAlignment="1">
      <alignment horizontal="center" vertical="center" wrapText="1"/>
    </xf>
    <xf numFmtId="0" fontId="5" fillId="13" borderId="58" xfId="0" applyFont="1" applyFill="1" applyBorder="1"/>
    <xf numFmtId="49" fontId="18" fillId="12" borderId="58" xfId="0" applyNumberFormat="1" applyFont="1" applyFill="1" applyBorder="1" applyAlignment="1">
      <alignment horizontal="center" vertical="center" wrapText="1"/>
    </xf>
    <xf numFmtId="168" fontId="18" fillId="12" borderId="58" xfId="0" applyNumberFormat="1" applyFont="1" applyFill="1" applyBorder="1" applyAlignment="1">
      <alignment horizontal="center" vertical="center" wrapText="1"/>
    </xf>
    <xf numFmtId="0" fontId="5" fillId="13" borderId="51" xfId="0" applyFont="1" applyFill="1" applyBorder="1"/>
    <xf numFmtId="14" fontId="18" fillId="12" borderId="65" xfId="0" applyNumberFormat="1" applyFont="1" applyFill="1" applyBorder="1" applyAlignment="1">
      <alignment horizontal="center" vertical="center" wrapText="1"/>
    </xf>
    <xf numFmtId="0" fontId="5" fillId="13" borderId="55" xfId="0" applyFont="1" applyFill="1" applyBorder="1"/>
    <xf numFmtId="0" fontId="18" fillId="22" borderId="65" xfId="0" applyFont="1" applyFill="1" applyBorder="1" applyAlignment="1">
      <alignment vertical="center" wrapText="1"/>
    </xf>
    <xf numFmtId="14" fontId="18" fillId="22" borderId="55" xfId="0" applyNumberFormat="1" applyFont="1" applyFill="1" applyBorder="1" applyAlignment="1">
      <alignment horizontal="center" vertical="center" wrapText="1"/>
    </xf>
    <xf numFmtId="0" fontId="5" fillId="13" borderId="70" xfId="0" applyFont="1" applyFill="1" applyBorder="1"/>
    <xf numFmtId="49" fontId="18" fillId="22" borderId="55" xfId="0" applyNumberFormat="1" applyFont="1" applyFill="1" applyBorder="1" applyAlignment="1">
      <alignment horizontal="center" vertical="center" wrapText="1"/>
    </xf>
    <xf numFmtId="168" fontId="18" fillId="22" borderId="65" xfId="0" applyNumberFormat="1" applyFont="1" applyFill="1" applyBorder="1" applyAlignment="1">
      <alignment horizontal="center" vertical="center" wrapText="1"/>
    </xf>
    <xf numFmtId="0" fontId="5" fillId="13" borderId="56" xfId="0" applyFont="1" applyFill="1" applyBorder="1"/>
    <xf numFmtId="14" fontId="9" fillId="23" borderId="66" xfId="0" applyNumberFormat="1" applyFont="1" applyFill="1" applyBorder="1" applyAlignment="1">
      <alignment horizontal="center" vertical="center" wrapText="1"/>
    </xf>
    <xf numFmtId="0" fontId="15" fillId="24" borderId="54" xfId="0" applyFont="1" applyFill="1" applyBorder="1"/>
    <xf numFmtId="0" fontId="9" fillId="26" borderId="66" xfId="0" applyFont="1" applyFill="1" applyBorder="1" applyAlignment="1">
      <alignment vertical="center" wrapText="1"/>
    </xf>
    <xf numFmtId="14" fontId="9" fillId="26" borderId="54" xfId="0" applyNumberFormat="1" applyFont="1" applyFill="1" applyBorder="1" applyAlignment="1">
      <alignment horizontal="center" vertical="center" wrapText="1"/>
    </xf>
    <xf numFmtId="0" fontId="15" fillId="24" borderId="67" xfId="0" applyFont="1" applyFill="1" applyBorder="1"/>
    <xf numFmtId="49" fontId="9" fillId="26" borderId="54" xfId="0" applyNumberFormat="1" applyFont="1" applyFill="1" applyBorder="1" applyAlignment="1">
      <alignment horizontal="center" vertical="center" wrapText="1"/>
    </xf>
    <xf numFmtId="168" fontId="9" fillId="26" borderId="66" xfId="0" applyNumberFormat="1" applyFont="1" applyFill="1" applyBorder="1" applyAlignment="1">
      <alignment horizontal="center" vertical="center" wrapText="1"/>
    </xf>
    <xf numFmtId="0" fontId="15" fillId="24" borderId="63" xfId="0" applyFont="1" applyFill="1" applyBorder="1"/>
    <xf numFmtId="14" fontId="9" fillId="23" borderId="45" xfId="0" applyNumberFormat="1" applyFont="1" applyFill="1" applyBorder="1" applyAlignment="1">
      <alignment horizontal="center" vertical="center" wrapText="1"/>
    </xf>
    <xf numFmtId="0" fontId="15" fillId="24" borderId="40" xfId="0" applyFont="1" applyFill="1" applyBorder="1"/>
    <xf numFmtId="0" fontId="9" fillId="26" borderId="45" xfId="0" applyFont="1" applyFill="1" applyBorder="1" applyAlignment="1">
      <alignment vertical="center" wrapText="1"/>
    </xf>
    <xf numFmtId="14" fontId="9" fillId="26" borderId="40" xfId="0" applyNumberFormat="1" applyFont="1" applyFill="1" applyBorder="1" applyAlignment="1">
      <alignment horizontal="center" vertical="center" wrapText="1"/>
    </xf>
    <xf numFmtId="0" fontId="15" fillId="24" borderId="41" xfId="0" applyFont="1" applyFill="1" applyBorder="1"/>
    <xf numFmtId="49" fontId="9" fillId="26" borderId="40" xfId="0" applyNumberFormat="1" applyFont="1" applyFill="1" applyBorder="1" applyAlignment="1">
      <alignment horizontal="center" vertical="center" wrapText="1"/>
    </xf>
    <xf numFmtId="168" fontId="9" fillId="26" borderId="45" xfId="0" applyNumberFormat="1" applyFont="1" applyFill="1" applyBorder="1" applyAlignment="1">
      <alignment horizontal="center" vertical="center" wrapText="1"/>
    </xf>
    <xf numFmtId="0" fontId="15" fillId="24" borderId="46" xfId="0" applyFont="1" applyFill="1" applyBorder="1"/>
    <xf numFmtId="14" fontId="18" fillId="12" borderId="68" xfId="0" applyNumberFormat="1" applyFont="1" applyFill="1" applyBorder="1" applyAlignment="1">
      <alignment horizontal="center" vertical="center" wrapText="1"/>
    </xf>
    <xf numFmtId="0" fontId="18" fillId="22" borderId="68" xfId="0" applyFont="1" applyFill="1" applyBorder="1" applyAlignment="1">
      <alignment vertical="center" wrapText="1"/>
    </xf>
    <xf numFmtId="14" fontId="18" fillId="22" borderId="58" xfId="0" applyNumberFormat="1" applyFont="1" applyFill="1" applyBorder="1" applyAlignment="1">
      <alignment horizontal="center" vertical="center" wrapText="1"/>
    </xf>
    <xf numFmtId="0" fontId="5" fillId="13" borderId="69" xfId="0" applyFont="1" applyFill="1" applyBorder="1"/>
    <xf numFmtId="49" fontId="18" fillId="22" borderId="58" xfId="0" applyNumberFormat="1" applyFont="1" applyFill="1" applyBorder="1" applyAlignment="1">
      <alignment horizontal="center" vertical="center" wrapText="1"/>
    </xf>
    <xf numFmtId="168" fontId="18" fillId="22" borderId="68" xfId="0" applyNumberFormat="1" applyFont="1" applyFill="1" applyBorder="1" applyAlignment="1">
      <alignment horizontal="center" vertical="center" wrapText="1"/>
    </xf>
    <xf numFmtId="14" fontId="9" fillId="23" borderId="37" xfId="0" applyNumberFormat="1" applyFont="1" applyFill="1" applyBorder="1" applyAlignment="1">
      <alignment horizontal="center" vertical="center" wrapText="1"/>
    </xf>
    <xf numFmtId="0" fontId="15" fillId="24" borderId="28" xfId="0" applyFont="1" applyFill="1" applyBorder="1"/>
    <xf numFmtId="0" fontId="9" fillId="26" borderId="37" xfId="0" applyFont="1" applyFill="1" applyBorder="1" applyAlignment="1">
      <alignment vertical="center" wrapText="1"/>
    </xf>
    <xf numFmtId="14" fontId="9" fillId="26" borderId="28" xfId="0" applyNumberFormat="1" applyFont="1" applyFill="1" applyBorder="1" applyAlignment="1">
      <alignment horizontal="center" vertical="center" wrapText="1"/>
    </xf>
    <xf numFmtId="0" fontId="15" fillId="24" borderId="29" xfId="0" applyFont="1" applyFill="1" applyBorder="1"/>
    <xf numFmtId="49" fontId="9" fillId="26" borderId="28" xfId="0" applyNumberFormat="1" applyFont="1" applyFill="1" applyBorder="1" applyAlignment="1">
      <alignment horizontal="center" vertical="center" wrapText="1"/>
    </xf>
    <xf numFmtId="168" fontId="9" fillId="26" borderId="37" xfId="0" applyNumberFormat="1" applyFont="1" applyFill="1" applyBorder="1" applyAlignment="1">
      <alignment horizontal="center" vertical="center" wrapText="1"/>
    </xf>
    <xf numFmtId="0" fontId="15" fillId="24" borderId="38" xfId="0" applyFont="1" applyFill="1" applyBorder="1"/>
    <xf numFmtId="0" fontId="18" fillId="22" borderId="0" xfId="0" applyFont="1" applyFill="1" applyBorder="1" applyAlignment="1">
      <alignment vertical="center" wrapText="1"/>
    </xf>
    <xf numFmtId="0" fontId="5" fillId="13" borderId="0" xfId="0" applyFont="1" applyFill="1" applyBorder="1"/>
    <xf numFmtId="0" fontId="5" fillId="13" borderId="14" xfId="0" applyFont="1" applyFill="1" applyBorder="1"/>
    <xf numFmtId="14" fontId="18" fillId="22" borderId="16" xfId="0" applyNumberFormat="1" applyFont="1" applyFill="1" applyBorder="1" applyAlignment="1">
      <alignment horizontal="center" vertical="center" wrapText="1"/>
    </xf>
    <xf numFmtId="168" fontId="18" fillId="22" borderId="0" xfId="0" applyNumberFormat="1" applyFont="1" applyFill="1" applyBorder="1" applyAlignment="1">
      <alignment horizontal="center" vertical="center" wrapText="1"/>
    </xf>
    <xf numFmtId="0" fontId="5" fillId="13" borderId="5" xfId="0" applyFont="1" applyFill="1" applyBorder="1"/>
    <xf numFmtId="0" fontId="18" fillId="22" borderId="66" xfId="0" applyFont="1" applyFill="1" applyBorder="1" applyAlignment="1">
      <alignment vertical="center" wrapText="1"/>
    </xf>
    <xf numFmtId="14" fontId="18" fillId="22" borderId="54" xfId="0" applyNumberFormat="1" applyFont="1" applyFill="1" applyBorder="1" applyAlignment="1">
      <alignment horizontal="center" vertical="center" wrapText="1"/>
    </xf>
    <xf numFmtId="0" fontId="5" fillId="13" borderId="67" xfId="0" applyFont="1" applyFill="1" applyBorder="1"/>
    <xf numFmtId="49" fontId="18" fillId="22" borderId="54" xfId="0" applyNumberFormat="1" applyFont="1" applyFill="1" applyBorder="1" applyAlignment="1">
      <alignment horizontal="center" vertical="center" wrapText="1"/>
    </xf>
    <xf numFmtId="168" fontId="18" fillId="22" borderId="66" xfId="0" applyNumberFormat="1" applyFont="1" applyFill="1" applyBorder="1" applyAlignment="1">
      <alignment horizontal="center" vertical="center" wrapText="1"/>
    </xf>
    <xf numFmtId="0" fontId="18" fillId="14" borderId="66" xfId="0" applyFont="1" applyFill="1" applyBorder="1" applyAlignment="1">
      <alignment vertical="center" wrapText="1"/>
    </xf>
    <xf numFmtId="14" fontId="18" fillId="14" borderId="54" xfId="0" applyNumberFormat="1" applyFont="1" applyFill="1" applyBorder="1" applyAlignment="1">
      <alignment horizontal="center" vertical="center" wrapText="1"/>
    </xf>
    <xf numFmtId="0" fontId="18" fillId="14" borderId="54" xfId="0" applyFont="1" applyFill="1" applyBorder="1" applyAlignment="1">
      <alignment horizontal="center" vertical="center" wrapText="1"/>
    </xf>
    <xf numFmtId="168" fontId="18" fillId="14" borderId="54" xfId="0" applyNumberFormat="1" applyFont="1" applyFill="1" applyBorder="1" applyAlignment="1">
      <alignment horizontal="center" vertical="center" wrapText="1"/>
    </xf>
    <xf numFmtId="0" fontId="18" fillId="14" borderId="54" xfId="0" applyFont="1" applyFill="1" applyBorder="1" applyAlignment="1">
      <alignment vertical="center" wrapText="1"/>
    </xf>
    <xf numFmtId="0" fontId="18" fillId="14" borderId="55" xfId="0" applyFont="1" applyFill="1" applyBorder="1" applyAlignment="1">
      <alignment vertical="center" wrapText="1"/>
    </xf>
    <xf numFmtId="14" fontId="18" fillId="14" borderId="55" xfId="0" applyNumberFormat="1" applyFont="1" applyFill="1" applyBorder="1" applyAlignment="1">
      <alignment horizontal="center" vertical="center" wrapText="1"/>
    </xf>
    <xf numFmtId="168" fontId="18" fillId="14" borderId="55" xfId="0" applyNumberFormat="1" applyFont="1" applyFill="1" applyBorder="1" applyAlignment="1">
      <alignment horizontal="center" vertical="center" wrapText="1"/>
    </xf>
    <xf numFmtId="0" fontId="18" fillId="14" borderId="55" xfId="0" applyFont="1" applyFill="1" applyBorder="1" applyAlignment="1">
      <alignment horizontal="center" vertical="center" wrapText="1"/>
    </xf>
    <xf numFmtId="14" fontId="9" fillId="18" borderId="39" xfId="0" applyNumberFormat="1" applyFont="1" applyFill="1" applyBorder="1" applyAlignment="1">
      <alignment horizontal="center" vertical="center" wrapText="1"/>
    </xf>
    <xf numFmtId="0" fontId="15" fillId="19" borderId="40" xfId="0" applyFont="1" applyFill="1" applyBorder="1"/>
    <xf numFmtId="0" fontId="9" fillId="20" borderId="40" xfId="0" applyFont="1" applyFill="1" applyBorder="1" applyAlignment="1">
      <alignment vertical="center" wrapText="1"/>
    </xf>
    <xf numFmtId="0" fontId="5" fillId="19" borderId="40" xfId="0" applyFont="1" applyFill="1" applyBorder="1"/>
    <xf numFmtId="14" fontId="9" fillId="20" borderId="40" xfId="0" applyNumberFormat="1" applyFont="1" applyFill="1" applyBorder="1" applyAlignment="1">
      <alignment horizontal="center" vertical="center" wrapText="1"/>
    </xf>
    <xf numFmtId="0" fontId="9" fillId="20" borderId="40" xfId="0" applyFont="1" applyFill="1" applyBorder="1" applyAlignment="1">
      <alignment horizontal="center" vertical="center" wrapText="1"/>
    </xf>
    <xf numFmtId="168" fontId="9" fillId="20" borderId="40" xfId="0" applyNumberFormat="1" applyFont="1" applyFill="1" applyBorder="1" applyAlignment="1">
      <alignment horizontal="center" vertical="center" wrapText="1"/>
    </xf>
    <xf numFmtId="0" fontId="5" fillId="19" borderId="46" xfId="0" applyFont="1" applyFill="1" applyBorder="1"/>
    <xf numFmtId="14" fontId="9" fillId="18" borderId="62" xfId="0" applyNumberFormat="1" applyFont="1" applyFill="1" applyBorder="1" applyAlignment="1">
      <alignment horizontal="center" vertical="center" wrapText="1"/>
    </xf>
    <xf numFmtId="0" fontId="15" fillId="19" borderId="54" xfId="0" applyFont="1" applyFill="1" applyBorder="1"/>
    <xf numFmtId="0" fontId="9" fillId="20" borderId="54" xfId="0" applyFont="1" applyFill="1" applyBorder="1" applyAlignment="1">
      <alignment vertical="center" wrapText="1"/>
    </xf>
    <xf numFmtId="0" fontId="5" fillId="19" borderId="54" xfId="0" applyFont="1" applyFill="1" applyBorder="1"/>
    <xf numFmtId="14" fontId="9" fillId="20" borderId="54" xfId="0" applyNumberFormat="1" applyFont="1" applyFill="1" applyBorder="1" applyAlignment="1">
      <alignment horizontal="center" vertical="center" wrapText="1"/>
    </xf>
    <xf numFmtId="0" fontId="9" fillId="20" borderId="54" xfId="0" applyFont="1" applyFill="1" applyBorder="1" applyAlignment="1">
      <alignment horizontal="center" vertical="center" wrapText="1"/>
    </xf>
    <xf numFmtId="168" fontId="9" fillId="20" borderId="54" xfId="0" applyNumberFormat="1" applyFont="1" applyFill="1" applyBorder="1" applyAlignment="1">
      <alignment horizontal="center" vertical="center" wrapText="1"/>
    </xf>
    <xf numFmtId="0" fontId="5" fillId="19" borderId="63" xfId="0" applyFont="1" applyFill="1" applyBorder="1"/>
    <xf numFmtId="49" fontId="9" fillId="20" borderId="54" xfId="0" applyNumberFormat="1" applyFont="1" applyFill="1" applyBorder="1" applyAlignment="1">
      <alignment horizontal="center" vertical="center" wrapText="1"/>
    </xf>
    <xf numFmtId="14" fontId="9" fillId="15" borderId="39" xfId="0" applyNumberFormat="1" applyFont="1" applyFill="1" applyBorder="1" applyAlignment="1">
      <alignment horizontal="center" vertical="center" wrapText="1"/>
    </xf>
    <xf numFmtId="0" fontId="15" fillId="16" borderId="40" xfId="0" applyFont="1" applyFill="1" applyBorder="1"/>
    <xf numFmtId="0" fontId="9" fillId="17" borderId="40" xfId="0" applyFont="1" applyFill="1" applyBorder="1" applyAlignment="1">
      <alignment vertical="center" wrapText="1"/>
    </xf>
    <xf numFmtId="0" fontId="5" fillId="16" borderId="40" xfId="0" applyFont="1" applyFill="1" applyBorder="1"/>
    <xf numFmtId="14" fontId="9" fillId="17" borderId="40" xfId="0" applyNumberFormat="1" applyFont="1" applyFill="1" applyBorder="1" applyAlignment="1">
      <alignment horizontal="center" vertical="center" wrapText="1"/>
    </xf>
    <xf numFmtId="49" fontId="9" fillId="17" borderId="40" xfId="0" applyNumberFormat="1" applyFont="1" applyFill="1" applyBorder="1" applyAlignment="1">
      <alignment horizontal="center" vertical="center" wrapText="1"/>
    </xf>
    <xf numFmtId="168" fontId="9" fillId="17" borderId="40" xfId="0" applyNumberFormat="1" applyFont="1" applyFill="1" applyBorder="1" applyAlignment="1">
      <alignment horizontal="center" vertical="center" wrapText="1"/>
    </xf>
    <xf numFmtId="0" fontId="5" fillId="16" borderId="46" xfId="0" applyFont="1" applyFill="1" applyBorder="1"/>
    <xf numFmtId="14" fontId="9" fillId="18" borderId="27" xfId="0" applyNumberFormat="1" applyFont="1" applyFill="1" applyBorder="1" applyAlignment="1">
      <alignment horizontal="center" vertical="center" wrapText="1"/>
    </xf>
    <xf numFmtId="0" fontId="15" fillId="19" borderId="28" xfId="0" applyFont="1" applyFill="1" applyBorder="1"/>
    <xf numFmtId="0" fontId="9" fillId="20" borderId="28" xfId="0" applyFont="1" applyFill="1" applyBorder="1" applyAlignment="1">
      <alignment vertical="center" wrapText="1"/>
    </xf>
    <xf numFmtId="0" fontId="5" fillId="19" borderId="28" xfId="0" applyFont="1" applyFill="1" applyBorder="1"/>
    <xf numFmtId="14" fontId="9" fillId="20" borderId="28" xfId="0" applyNumberFormat="1" applyFont="1" applyFill="1" applyBorder="1" applyAlignment="1">
      <alignment horizontal="center" vertical="center" wrapText="1"/>
    </xf>
    <xf numFmtId="49" fontId="9" fillId="20" borderId="28" xfId="0" applyNumberFormat="1" applyFont="1" applyFill="1" applyBorder="1" applyAlignment="1">
      <alignment horizontal="center" vertical="center" wrapText="1"/>
    </xf>
    <xf numFmtId="168" fontId="9" fillId="20" borderId="28" xfId="0" applyNumberFormat="1" applyFont="1" applyFill="1" applyBorder="1" applyAlignment="1">
      <alignment horizontal="center" vertical="center" wrapText="1"/>
    </xf>
    <xf numFmtId="0" fontId="5" fillId="19" borderId="38" xfId="0" applyFont="1" applyFill="1" applyBorder="1"/>
    <xf numFmtId="14" fontId="9" fillId="12" borderId="58" xfId="0" applyNumberFormat="1" applyFont="1" applyFill="1" applyBorder="1" applyAlignment="1">
      <alignment horizontal="center" vertical="center" wrapText="1"/>
    </xf>
    <xf numFmtId="0" fontId="15" fillId="13" borderId="58" xfId="0" applyFont="1" applyFill="1" applyBorder="1"/>
    <xf numFmtId="0" fontId="9" fillId="14" borderId="59" xfId="0" applyFont="1" applyFill="1" applyBorder="1" applyAlignment="1">
      <alignment vertical="center" wrapText="1"/>
    </xf>
    <xf numFmtId="0" fontId="5" fillId="13" borderId="59" xfId="0" applyFont="1" applyFill="1" applyBorder="1"/>
    <xf numFmtId="14" fontId="9" fillId="14" borderId="59" xfId="0" applyNumberFormat="1" applyFont="1" applyFill="1" applyBorder="1" applyAlignment="1">
      <alignment horizontal="center" vertical="center" wrapText="1"/>
    </xf>
    <xf numFmtId="49" fontId="9" fillId="14" borderId="59" xfId="0" applyNumberFormat="1" applyFont="1" applyFill="1" applyBorder="1" applyAlignment="1">
      <alignment horizontal="center" vertical="center" wrapText="1"/>
    </xf>
    <xf numFmtId="168" fontId="9" fillId="14" borderId="59" xfId="0" applyNumberFormat="1" applyFont="1" applyFill="1" applyBorder="1" applyAlignment="1">
      <alignment horizontal="center" vertical="center" wrapText="1"/>
    </xf>
    <xf numFmtId="0" fontId="5" fillId="13" borderId="60" xfId="0" applyFont="1" applyFill="1" applyBorder="1"/>
    <xf numFmtId="14" fontId="9" fillId="15" borderId="27" xfId="0" applyNumberFormat="1" applyFont="1" applyFill="1" applyBorder="1" applyAlignment="1">
      <alignment horizontal="center" vertical="center" wrapText="1"/>
    </xf>
    <xf numFmtId="0" fontId="15" fillId="16" borderId="28" xfId="0" applyFont="1" applyFill="1" applyBorder="1"/>
    <xf numFmtId="0" fontId="9" fillId="17" borderId="28" xfId="0" applyFont="1" applyFill="1" applyBorder="1" applyAlignment="1">
      <alignment vertical="center" wrapText="1"/>
    </xf>
    <xf numFmtId="0" fontId="5" fillId="16" borderId="28" xfId="0" applyFont="1" applyFill="1" applyBorder="1"/>
    <xf numFmtId="14" fontId="9" fillId="17" borderId="28" xfId="0" applyNumberFormat="1" applyFont="1" applyFill="1" applyBorder="1" applyAlignment="1">
      <alignment horizontal="center" vertical="center" wrapText="1"/>
    </xf>
    <xf numFmtId="49" fontId="9" fillId="17" borderId="28" xfId="0" applyNumberFormat="1" applyFont="1" applyFill="1" applyBorder="1" applyAlignment="1">
      <alignment horizontal="center" vertical="center" wrapText="1"/>
    </xf>
    <xf numFmtId="168" fontId="9" fillId="17" borderId="28" xfId="0" applyNumberFormat="1" applyFont="1" applyFill="1" applyBorder="1" applyAlignment="1">
      <alignment horizontal="center" vertical="center" wrapText="1"/>
    </xf>
    <xf numFmtId="0" fontId="5" fillId="16" borderId="38" xfId="0" applyFont="1" applyFill="1" applyBorder="1"/>
    <xf numFmtId="0" fontId="19" fillId="10" borderId="27" xfId="0" applyFont="1" applyFill="1" applyBorder="1" applyAlignment="1">
      <alignment horizontal="center" vertical="center"/>
    </xf>
    <xf numFmtId="0" fontId="15" fillId="11" borderId="38" xfId="0" applyFont="1" applyFill="1" applyBorder="1"/>
    <xf numFmtId="0" fontId="15" fillId="11" borderId="39" xfId="0" applyFont="1" applyFill="1" applyBorder="1"/>
    <xf numFmtId="0" fontId="15" fillId="11" borderId="46" xfId="0" applyFont="1" applyFill="1" applyBorder="1"/>
    <xf numFmtId="0" fontId="14" fillId="10" borderId="50" xfId="0" applyFont="1" applyFill="1" applyBorder="1" applyAlignment="1">
      <alignment horizontal="center" vertical="center"/>
    </xf>
    <xf numFmtId="0" fontId="15" fillId="11" borderId="51" xfId="0" applyFont="1" applyFill="1" applyBorder="1"/>
    <xf numFmtId="0" fontId="21" fillId="10" borderId="39" xfId="0" applyFont="1" applyFill="1" applyBorder="1" applyAlignment="1">
      <alignment horizontal="center" vertical="center"/>
    </xf>
    <xf numFmtId="0" fontId="15" fillId="11" borderId="40" xfId="0" applyFont="1" applyFill="1" applyBorder="1"/>
    <xf numFmtId="14" fontId="9" fillId="12" borderId="54" xfId="0" applyNumberFormat="1" applyFont="1" applyFill="1" applyBorder="1" applyAlignment="1">
      <alignment horizontal="center" vertical="center" wrapText="1"/>
    </xf>
    <xf numFmtId="0" fontId="15" fillId="13" borderId="54" xfId="0" applyFont="1" applyFill="1" applyBorder="1"/>
    <xf numFmtId="0" fontId="9" fillId="14" borderId="55" xfId="0" applyFont="1" applyFill="1" applyBorder="1" applyAlignment="1">
      <alignment vertical="center" wrapText="1"/>
    </xf>
    <xf numFmtId="14" fontId="9" fillId="14" borderId="55" xfId="0" applyNumberFormat="1" applyFont="1" applyFill="1" applyBorder="1" applyAlignment="1">
      <alignment horizontal="center" vertical="center" wrapText="1"/>
    </xf>
    <xf numFmtId="49" fontId="9" fillId="14" borderId="55" xfId="0" applyNumberFormat="1" applyFont="1" applyFill="1" applyBorder="1" applyAlignment="1">
      <alignment horizontal="center" vertical="center" wrapText="1"/>
    </xf>
    <xf numFmtId="168" fontId="9" fillId="14" borderId="55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  <xf numFmtId="0" fontId="11" fillId="6" borderId="27" xfId="0" applyFont="1" applyFill="1" applyBorder="1" applyAlignment="1">
      <alignment horizontal="center" vertical="center" wrapText="1"/>
    </xf>
    <xf numFmtId="0" fontId="5" fillId="7" borderId="28" xfId="0" applyFont="1" applyFill="1" applyBorder="1"/>
    <xf numFmtId="166" fontId="18" fillId="3" borderId="39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0" fontId="10" fillId="4" borderId="13" xfId="0" applyFont="1" applyFill="1" applyBorder="1" applyAlignment="1">
      <alignment horizontal="center" vertical="center"/>
    </xf>
    <xf numFmtId="0" fontId="5" fillId="0" borderId="17" xfId="0" applyFont="1" applyBorder="1"/>
    <xf numFmtId="0" fontId="14" fillId="10" borderId="47" xfId="0" applyFont="1" applyFill="1" applyBorder="1" applyAlignment="1">
      <alignment horizontal="center" vertical="center"/>
    </xf>
    <xf numFmtId="0" fontId="15" fillId="11" borderId="49" xfId="0" applyFont="1" applyFill="1" applyBorder="1"/>
    <xf numFmtId="0" fontId="21" fillId="10" borderId="27" xfId="0" applyFont="1" applyFill="1" applyBorder="1" applyAlignment="1">
      <alignment horizontal="center" vertical="center"/>
    </xf>
    <xf numFmtId="0" fontId="21" fillId="10" borderId="48" xfId="0" applyFont="1" applyFill="1" applyBorder="1" applyAlignment="1">
      <alignment horizontal="center" vertical="center" wrapText="1"/>
    </xf>
    <xf numFmtId="0" fontId="15" fillId="11" borderId="52" xfId="0" applyFont="1" applyFill="1" applyBorder="1"/>
    <xf numFmtId="0" fontId="14" fillId="10" borderId="37" xfId="0" applyFont="1" applyFill="1" applyBorder="1" applyAlignment="1">
      <alignment horizontal="center" vertical="center"/>
    </xf>
    <xf numFmtId="0" fontId="15" fillId="11" borderId="28" xfId="0" applyFont="1" applyFill="1" applyBorder="1"/>
    <xf numFmtId="0" fontId="15" fillId="11" borderId="29" xfId="0" applyFont="1" applyFill="1" applyBorder="1"/>
    <xf numFmtId="0" fontId="15" fillId="11" borderId="45" xfId="0" applyFont="1" applyFill="1" applyBorder="1"/>
    <xf numFmtId="0" fontId="15" fillId="11" borderId="41" xfId="0" applyFont="1" applyFill="1" applyBorder="1"/>
    <xf numFmtId="49" fontId="12" fillId="0" borderId="13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20" xfId="0" applyFont="1" applyBorder="1"/>
    <xf numFmtId="0" fontId="3" fillId="0" borderId="22" xfId="0" applyFont="1" applyBorder="1" applyAlignment="1">
      <alignment horizontal="center" vertical="center"/>
    </xf>
    <xf numFmtId="0" fontId="5" fillId="0" borderId="20" xfId="0" applyFont="1" applyBorder="1"/>
    <xf numFmtId="166" fontId="3" fillId="3" borderId="22" xfId="0" applyNumberFormat="1" applyFont="1" applyFill="1" applyBorder="1" applyAlignment="1">
      <alignment horizontal="center" vertical="center"/>
    </xf>
    <xf numFmtId="0" fontId="5" fillId="0" borderId="23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8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4" borderId="10" xfId="0" applyFont="1" applyFill="1" applyBorder="1" applyAlignment="1">
      <alignment horizontal="left" vertical="center"/>
    </xf>
    <xf numFmtId="0" fontId="5" fillId="0" borderId="6" xfId="0" applyFont="1" applyBorder="1"/>
    <xf numFmtId="0" fontId="5" fillId="0" borderId="12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47625</xdr:rowOff>
    </xdr:from>
    <xdr:ext cx="1343025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6925" y="2381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99061</xdr:colOff>
      <xdr:row>0</xdr:row>
      <xdr:rowOff>0</xdr:rowOff>
    </xdr:from>
    <xdr:ext cx="1369694" cy="113919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211" y="0"/>
          <a:ext cx="1369694" cy="1139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5"/>
  <sheetViews>
    <sheetView tabSelected="1" topLeftCell="C1" workbookViewId="0"/>
  </sheetViews>
  <sheetFormatPr defaultColWidth="14.453125" defaultRowHeight="15" customHeight="1" x14ac:dyDescent="0.35"/>
  <cols>
    <col min="1" max="1" width="3" style="1" customWidth="1"/>
    <col min="2" max="2" width="6.90625" style="1" customWidth="1"/>
    <col min="3" max="3" width="7.54296875" style="1" customWidth="1"/>
    <col min="4" max="4" width="16.90625" style="1" customWidth="1"/>
    <col min="5" max="5" width="13.54296875" style="1" customWidth="1"/>
    <col min="6" max="6" width="16.90625" style="1" customWidth="1"/>
    <col min="7" max="7" width="18" style="1" customWidth="1"/>
    <col min="8" max="8" width="19" style="1" customWidth="1"/>
    <col min="9" max="9" width="13.54296875" style="1" customWidth="1"/>
    <col min="10" max="10" width="29" style="1" customWidth="1"/>
    <col min="11" max="11" width="17.36328125" style="1" customWidth="1"/>
    <col min="12" max="12" width="10.6328125" style="1" customWidth="1"/>
    <col min="13" max="13" width="13.90625" style="1" customWidth="1"/>
    <col min="14" max="14" width="18.36328125" style="1" customWidth="1"/>
    <col min="15" max="15" width="18.6328125" style="1" customWidth="1"/>
    <col min="16" max="16" width="9.54296875" style="1" customWidth="1"/>
    <col min="17" max="17" width="15.90625" style="1" customWidth="1"/>
    <col min="18" max="18" width="15.453125" style="1" customWidth="1"/>
    <col min="19" max="19" width="17.453125" style="1" customWidth="1"/>
    <col min="20" max="20" width="42" style="1" customWidth="1"/>
    <col min="21" max="21" width="13.36328125" style="1" customWidth="1"/>
    <col min="22" max="22" width="8.36328125" style="1" customWidth="1"/>
    <col min="23" max="23" width="22.6328125" style="1" customWidth="1"/>
    <col min="24" max="26" width="8.36328125" style="1" customWidth="1"/>
    <col min="27" max="27" width="25" style="1" customWidth="1"/>
    <col min="28" max="39" width="8.36328125" style="1" customWidth="1"/>
    <col min="40" max="16384" width="14.453125" style="1"/>
  </cols>
  <sheetData>
    <row r="1" spans="1:39" ht="15" customHeight="1" thickBot="1" x14ac:dyDescent="0.4"/>
    <row r="2" spans="1:39" ht="27.75" customHeight="1" x14ac:dyDescent="0.55000000000000004">
      <c r="A2" s="2"/>
      <c r="B2" s="3"/>
      <c r="C2" s="3"/>
      <c r="D2" s="3"/>
      <c r="E2" s="312" t="s">
        <v>0</v>
      </c>
      <c r="F2" s="139"/>
      <c r="G2" s="139"/>
      <c r="H2" s="139"/>
      <c r="I2" s="139"/>
      <c r="J2" s="139"/>
      <c r="K2" s="3"/>
      <c r="L2" s="4"/>
      <c r="M2" s="4"/>
      <c r="N2" s="313" t="s">
        <v>1</v>
      </c>
      <c r="O2" s="314"/>
      <c r="P2" s="314"/>
      <c r="Q2" s="314"/>
      <c r="R2" s="315"/>
      <c r="S2" s="5"/>
      <c r="T2" s="6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12.75" customHeight="1" x14ac:dyDescent="0.55000000000000004">
      <c r="A3" s="2"/>
      <c r="B3" s="5"/>
      <c r="C3" s="5"/>
      <c r="D3" s="5"/>
      <c r="E3" s="316"/>
      <c r="F3" s="136"/>
      <c r="G3" s="136"/>
      <c r="H3" s="136"/>
      <c r="I3" s="136"/>
      <c r="J3" s="136"/>
      <c r="K3" s="5"/>
      <c r="L3" s="7"/>
      <c r="M3" s="7"/>
      <c r="N3" s="317" t="s">
        <v>2</v>
      </c>
      <c r="O3" s="318"/>
      <c r="P3" s="318"/>
      <c r="Q3" s="318"/>
      <c r="R3" s="319"/>
      <c r="S3" s="5"/>
      <c r="T3" s="6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13.5" customHeight="1" x14ac:dyDescent="0.55000000000000004">
      <c r="A4" s="2"/>
      <c r="B4" s="323"/>
      <c r="C4" s="136"/>
      <c r="D4" s="136"/>
      <c r="E4" s="8"/>
      <c r="F4" s="8"/>
      <c r="G4" s="8"/>
      <c r="H4" s="8"/>
      <c r="I4" s="9"/>
      <c r="J4" s="9"/>
      <c r="K4" s="5"/>
      <c r="L4" s="10" t="s">
        <v>3</v>
      </c>
      <c r="M4" s="10"/>
      <c r="N4" s="317"/>
      <c r="O4" s="318"/>
      <c r="P4" s="318"/>
      <c r="Q4" s="318"/>
      <c r="R4" s="319"/>
      <c r="S4" s="5"/>
      <c r="T4" s="6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6.25" customHeight="1" thickBot="1" x14ac:dyDescent="0.6">
      <c r="A5" s="2"/>
      <c r="B5" s="8"/>
      <c r="C5" s="8"/>
      <c r="D5" s="8"/>
      <c r="E5" s="8"/>
      <c r="F5" s="8"/>
      <c r="G5" s="8"/>
      <c r="H5" s="8"/>
      <c r="I5" s="9"/>
      <c r="J5" s="9"/>
      <c r="K5" s="5"/>
      <c r="L5" s="11"/>
      <c r="M5" s="11"/>
      <c r="N5" s="320"/>
      <c r="O5" s="321"/>
      <c r="P5" s="321"/>
      <c r="Q5" s="321"/>
      <c r="R5" s="322"/>
      <c r="S5" s="5"/>
      <c r="T5" s="6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ht="15" customHeight="1" thickBot="1" x14ac:dyDescent="0.6">
      <c r="A6" s="2"/>
      <c r="B6" s="324" t="s">
        <v>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325"/>
      <c r="O6" s="325"/>
      <c r="P6" s="325"/>
      <c r="Q6" s="325"/>
      <c r="R6" s="326"/>
      <c r="S6" s="5"/>
      <c r="T6" s="6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19.5" customHeight="1" x14ac:dyDescent="0.55000000000000004">
      <c r="A7" s="12"/>
      <c r="B7" s="302" t="s">
        <v>5</v>
      </c>
      <c r="C7" s="136"/>
      <c r="D7" s="136"/>
      <c r="E7" s="136"/>
      <c r="F7" s="136"/>
      <c r="G7" s="136"/>
      <c r="H7" s="136"/>
      <c r="I7" s="136"/>
      <c r="J7" s="136"/>
      <c r="K7" s="137"/>
      <c r="L7" s="13"/>
      <c r="M7" s="13"/>
      <c r="N7" s="303" t="s">
        <v>6</v>
      </c>
      <c r="O7" s="137"/>
      <c r="P7" s="14"/>
      <c r="Q7" s="304" t="s">
        <v>7</v>
      </c>
      <c r="R7" s="291"/>
      <c r="S7" s="15"/>
      <c r="T7" s="6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20.25" customHeight="1" x14ac:dyDescent="0.35">
      <c r="A8" s="16"/>
      <c r="B8" s="305" t="s">
        <v>8</v>
      </c>
      <c r="C8" s="306"/>
      <c r="D8" s="306"/>
      <c r="E8" s="306"/>
      <c r="F8" s="306"/>
      <c r="G8" s="306"/>
      <c r="H8" s="306"/>
      <c r="I8" s="306"/>
      <c r="J8" s="306"/>
      <c r="K8" s="307"/>
      <c r="L8" s="17"/>
      <c r="M8" s="17"/>
      <c r="N8" s="308" t="s">
        <v>9</v>
      </c>
      <c r="O8" s="309"/>
      <c r="P8" s="18"/>
      <c r="Q8" s="310" t="s">
        <v>10</v>
      </c>
      <c r="R8" s="311"/>
      <c r="S8" s="19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3.75" customHeight="1" thickBot="1" x14ac:dyDescent="0.6">
      <c r="A9" s="2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3"/>
      <c r="R9" s="24"/>
      <c r="S9" s="5"/>
      <c r="T9" s="6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19.5" customHeight="1" thickBot="1" x14ac:dyDescent="0.6">
      <c r="A10" s="25"/>
      <c r="B10" s="283" t="s">
        <v>11</v>
      </c>
      <c r="C10" s="284"/>
      <c r="D10" s="284"/>
      <c r="E10" s="284"/>
      <c r="F10" s="284"/>
      <c r="G10" s="133"/>
      <c r="H10" s="133"/>
      <c r="I10" s="133"/>
      <c r="J10" s="133"/>
      <c r="K10" s="284"/>
      <c r="L10" s="284"/>
      <c r="M10" s="284"/>
      <c r="N10" s="284"/>
      <c r="O10" s="284"/>
      <c r="P10" s="284"/>
      <c r="Q10" s="284"/>
      <c r="R10" s="285"/>
      <c r="S10" s="5"/>
      <c r="T10" s="6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ht="45.75" customHeight="1" thickBot="1" x14ac:dyDescent="0.4">
      <c r="A11" s="26"/>
      <c r="B11" s="286" t="s">
        <v>12</v>
      </c>
      <c r="C11" s="287"/>
      <c r="D11" s="27" t="s">
        <v>13</v>
      </c>
      <c r="E11" s="28" t="s">
        <v>14</v>
      </c>
      <c r="F11" s="29" t="s">
        <v>15</v>
      </c>
      <c r="G11" s="30" t="s">
        <v>16</v>
      </c>
      <c r="H11" s="31" t="s">
        <v>17</v>
      </c>
      <c r="I11" s="32" t="s">
        <v>18</v>
      </c>
      <c r="J11" s="33" t="s">
        <v>19</v>
      </c>
      <c r="K11" s="34" t="s">
        <v>20</v>
      </c>
      <c r="L11" s="35" t="s">
        <v>21</v>
      </c>
      <c r="M11" s="36" t="s">
        <v>22</v>
      </c>
      <c r="N11" s="37" t="s">
        <v>23</v>
      </c>
      <c r="O11" s="38" t="s">
        <v>24</v>
      </c>
      <c r="P11" s="39" t="s">
        <v>25</v>
      </c>
      <c r="Q11" s="27" t="s">
        <v>26</v>
      </c>
      <c r="R11" s="40" t="s">
        <v>27</v>
      </c>
      <c r="S11" s="41"/>
      <c r="T11" s="42"/>
      <c r="U11" s="41"/>
      <c r="V11" s="41"/>
      <c r="W11" s="43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pans="1:39" ht="27" customHeight="1" thickBot="1" x14ac:dyDescent="0.75">
      <c r="A12" s="16"/>
      <c r="B12" s="288">
        <v>0</v>
      </c>
      <c r="C12" s="289"/>
      <c r="D12" s="44">
        <v>384.49</v>
      </c>
      <c r="E12" s="45">
        <v>0</v>
      </c>
      <c r="F12" s="46">
        <f>SUM(B12:E12)</f>
        <v>384.49</v>
      </c>
      <c r="G12" s="47">
        <v>331428.36</v>
      </c>
      <c r="H12" s="48">
        <v>16000</v>
      </c>
      <c r="I12" s="49">
        <v>912.38</v>
      </c>
      <c r="J12" s="50">
        <f>SUM(F12+G12+H12+I12)</f>
        <v>348725.23</v>
      </c>
      <c r="K12" s="51">
        <f>Q76</f>
        <v>177348.31000000003</v>
      </c>
      <c r="L12" s="52">
        <v>0</v>
      </c>
      <c r="M12" s="53">
        <v>0</v>
      </c>
      <c r="N12" s="54">
        <f>SUM(K12:M12)</f>
        <v>177348.31000000003</v>
      </c>
      <c r="O12" s="55">
        <f>SUM(J12-N12)</f>
        <v>171376.91999999995</v>
      </c>
      <c r="P12" s="56">
        <v>0</v>
      </c>
      <c r="Q12" s="44">
        <f>O12</f>
        <v>171376.91999999995</v>
      </c>
      <c r="R12" s="57">
        <v>0</v>
      </c>
      <c r="S12" s="58"/>
      <c r="T12" s="59"/>
      <c r="U12" s="19"/>
      <c r="V12" s="19"/>
      <c r="W12" s="60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 thickBot="1" x14ac:dyDescent="0.45">
      <c r="A13" s="2"/>
      <c r="B13" s="290"/>
      <c r="C13" s="139"/>
      <c r="D13" s="139"/>
      <c r="E13" s="139"/>
      <c r="F13" s="139"/>
      <c r="G13" s="284"/>
      <c r="H13" s="284"/>
      <c r="I13" s="284"/>
      <c r="J13" s="284"/>
      <c r="K13" s="139"/>
      <c r="L13" s="139"/>
      <c r="M13" s="139"/>
      <c r="N13" s="139"/>
      <c r="O13" s="139"/>
      <c r="P13" s="139"/>
      <c r="Q13" s="139"/>
      <c r="R13" s="291"/>
      <c r="S13" s="5"/>
      <c r="T13" s="61"/>
      <c r="U13" s="5"/>
      <c r="V13" s="5"/>
      <c r="W13" s="62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ht="15" customHeight="1" x14ac:dyDescent="0.35">
      <c r="A14" s="63"/>
      <c r="B14" s="292" t="s">
        <v>28</v>
      </c>
      <c r="C14" s="294" t="s">
        <v>29</v>
      </c>
      <c r="D14" s="270"/>
      <c r="E14" s="295" t="s">
        <v>30</v>
      </c>
      <c r="F14" s="297" t="s">
        <v>31</v>
      </c>
      <c r="G14" s="298"/>
      <c r="H14" s="298"/>
      <c r="I14" s="298"/>
      <c r="J14" s="299"/>
      <c r="K14" s="294" t="s">
        <v>32</v>
      </c>
      <c r="L14" s="298"/>
      <c r="M14" s="270"/>
      <c r="N14" s="294" t="s">
        <v>33</v>
      </c>
      <c r="O14" s="298"/>
      <c r="P14" s="270"/>
      <c r="Q14" s="269" t="s">
        <v>34</v>
      </c>
      <c r="R14" s="270"/>
      <c r="S14" s="64"/>
      <c r="T14" s="65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</row>
    <row r="15" spans="1:39" ht="15" customHeight="1" thickBot="1" x14ac:dyDescent="0.4">
      <c r="A15" s="63"/>
      <c r="B15" s="293"/>
      <c r="C15" s="273" t="s">
        <v>35</v>
      </c>
      <c r="D15" s="274"/>
      <c r="E15" s="296"/>
      <c r="F15" s="300"/>
      <c r="G15" s="276"/>
      <c r="H15" s="276"/>
      <c r="I15" s="276"/>
      <c r="J15" s="301"/>
      <c r="K15" s="275" t="s">
        <v>36</v>
      </c>
      <c r="L15" s="276"/>
      <c r="M15" s="272"/>
      <c r="N15" s="271"/>
      <c r="O15" s="276"/>
      <c r="P15" s="272"/>
      <c r="Q15" s="271"/>
      <c r="R15" s="272"/>
      <c r="S15" s="66"/>
      <c r="T15" s="67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</row>
    <row r="16" spans="1:39" ht="17.399999999999999" customHeight="1" x14ac:dyDescent="0.35">
      <c r="A16" s="63"/>
      <c r="B16" s="68">
        <v>1</v>
      </c>
      <c r="C16" s="277">
        <v>45296</v>
      </c>
      <c r="D16" s="278"/>
      <c r="E16" s="69" t="s">
        <v>37</v>
      </c>
      <c r="F16" s="279" t="s">
        <v>38</v>
      </c>
      <c r="G16" s="163"/>
      <c r="H16" s="163"/>
      <c r="I16" s="163"/>
      <c r="J16" s="163"/>
      <c r="K16" s="280">
        <v>45293</v>
      </c>
      <c r="L16" s="163"/>
      <c r="M16" s="163"/>
      <c r="N16" s="281" t="s">
        <v>39</v>
      </c>
      <c r="O16" s="163"/>
      <c r="P16" s="163"/>
      <c r="Q16" s="282">
        <v>28.74</v>
      </c>
      <c r="R16" s="169"/>
      <c r="S16" s="66"/>
      <c r="T16" s="67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</row>
    <row r="17" spans="1:39" ht="17.399999999999999" customHeight="1" thickBot="1" x14ac:dyDescent="0.4">
      <c r="A17" s="63"/>
      <c r="B17" s="70">
        <v>2</v>
      </c>
      <c r="C17" s="253">
        <v>45296</v>
      </c>
      <c r="D17" s="254"/>
      <c r="E17" s="71" t="s">
        <v>40</v>
      </c>
      <c r="F17" s="255" t="s">
        <v>38</v>
      </c>
      <c r="G17" s="256"/>
      <c r="H17" s="256"/>
      <c r="I17" s="256"/>
      <c r="J17" s="256"/>
      <c r="K17" s="257">
        <v>45293</v>
      </c>
      <c r="L17" s="256"/>
      <c r="M17" s="256"/>
      <c r="N17" s="258" t="s">
        <v>39</v>
      </c>
      <c r="O17" s="256"/>
      <c r="P17" s="256"/>
      <c r="Q17" s="259">
        <v>14430.63</v>
      </c>
      <c r="R17" s="260"/>
      <c r="S17" s="66"/>
      <c r="T17" s="67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</row>
    <row r="18" spans="1:39" ht="17.399999999999999" customHeight="1" thickBot="1" x14ac:dyDescent="0.4">
      <c r="A18" s="63"/>
      <c r="B18" s="70">
        <v>3</v>
      </c>
      <c r="C18" s="261">
        <v>45299</v>
      </c>
      <c r="D18" s="262"/>
      <c r="E18" s="72" t="s">
        <v>41</v>
      </c>
      <c r="F18" s="263" t="s">
        <v>42</v>
      </c>
      <c r="G18" s="264"/>
      <c r="H18" s="264"/>
      <c r="I18" s="264"/>
      <c r="J18" s="264"/>
      <c r="K18" s="265" t="s">
        <v>43</v>
      </c>
      <c r="L18" s="264"/>
      <c r="M18" s="264"/>
      <c r="N18" s="266" t="s">
        <v>44</v>
      </c>
      <c r="O18" s="264"/>
      <c r="P18" s="264"/>
      <c r="Q18" s="267">
        <v>600</v>
      </c>
      <c r="R18" s="268"/>
      <c r="S18" s="66"/>
      <c r="T18" s="67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</row>
    <row r="19" spans="1:39" ht="17.399999999999999" customHeight="1" thickBot="1" x14ac:dyDescent="0.4">
      <c r="A19" s="63"/>
      <c r="B19" s="70">
        <v>4</v>
      </c>
      <c r="C19" s="237">
        <v>45299</v>
      </c>
      <c r="D19" s="238"/>
      <c r="E19" s="73" t="s">
        <v>41</v>
      </c>
      <c r="F19" s="239" t="s">
        <v>45</v>
      </c>
      <c r="G19" s="240"/>
      <c r="H19" s="240"/>
      <c r="I19" s="240"/>
      <c r="J19" s="240"/>
      <c r="K19" s="241" t="s">
        <v>43</v>
      </c>
      <c r="L19" s="240"/>
      <c r="M19" s="240"/>
      <c r="N19" s="242" t="s">
        <v>46</v>
      </c>
      <c r="O19" s="240"/>
      <c r="P19" s="240"/>
      <c r="Q19" s="243">
        <v>628</v>
      </c>
      <c r="R19" s="244"/>
      <c r="S19" s="74">
        <f>SUM(Q18:R19)</f>
        <v>1228</v>
      </c>
      <c r="T19" s="67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</row>
    <row r="20" spans="1:39" ht="18" customHeight="1" x14ac:dyDescent="0.35">
      <c r="A20" s="75"/>
      <c r="B20" s="70">
        <v>5</v>
      </c>
      <c r="C20" s="245">
        <v>45299</v>
      </c>
      <c r="D20" s="246"/>
      <c r="E20" s="76" t="s">
        <v>47</v>
      </c>
      <c r="F20" s="247" t="s">
        <v>48</v>
      </c>
      <c r="G20" s="248"/>
      <c r="H20" s="248"/>
      <c r="I20" s="248"/>
      <c r="J20" s="248"/>
      <c r="K20" s="249" t="s">
        <v>43</v>
      </c>
      <c r="L20" s="248"/>
      <c r="M20" s="248"/>
      <c r="N20" s="250" t="s">
        <v>49</v>
      </c>
      <c r="O20" s="248"/>
      <c r="P20" s="248"/>
      <c r="Q20" s="251">
        <v>3255.43</v>
      </c>
      <c r="R20" s="252"/>
      <c r="S20" s="77"/>
      <c r="T20" s="78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</row>
    <row r="21" spans="1:39" ht="18" customHeight="1" x14ac:dyDescent="0.35">
      <c r="A21" s="75"/>
      <c r="B21" s="70">
        <v>6</v>
      </c>
      <c r="C21" s="228">
        <v>45299</v>
      </c>
      <c r="D21" s="229"/>
      <c r="E21" s="80" t="s">
        <v>47</v>
      </c>
      <c r="F21" s="230" t="s">
        <v>50</v>
      </c>
      <c r="G21" s="231"/>
      <c r="H21" s="231"/>
      <c r="I21" s="231"/>
      <c r="J21" s="231"/>
      <c r="K21" s="232" t="s">
        <v>43</v>
      </c>
      <c r="L21" s="231"/>
      <c r="M21" s="231"/>
      <c r="N21" s="236" t="s">
        <v>49</v>
      </c>
      <c r="O21" s="231"/>
      <c r="P21" s="231"/>
      <c r="Q21" s="234">
        <v>6025.43</v>
      </c>
      <c r="R21" s="235"/>
      <c r="S21" s="77"/>
      <c r="T21" s="78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</row>
    <row r="22" spans="1:39" ht="18" customHeight="1" x14ac:dyDescent="0.35">
      <c r="A22" s="75"/>
      <c r="B22" s="70">
        <v>7</v>
      </c>
      <c r="C22" s="228">
        <v>45299</v>
      </c>
      <c r="D22" s="229"/>
      <c r="E22" s="80" t="s">
        <v>47</v>
      </c>
      <c r="F22" s="230" t="s">
        <v>51</v>
      </c>
      <c r="G22" s="231"/>
      <c r="H22" s="231"/>
      <c r="I22" s="231"/>
      <c r="J22" s="231"/>
      <c r="K22" s="232" t="s">
        <v>43</v>
      </c>
      <c r="L22" s="231"/>
      <c r="M22" s="231"/>
      <c r="N22" s="236" t="s">
        <v>49</v>
      </c>
      <c r="O22" s="231"/>
      <c r="P22" s="231"/>
      <c r="Q22" s="234">
        <v>5587.33</v>
      </c>
      <c r="R22" s="235"/>
      <c r="S22" s="77"/>
      <c r="T22" s="78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</row>
    <row r="23" spans="1:39" ht="18" customHeight="1" x14ac:dyDescent="0.35">
      <c r="A23" s="75"/>
      <c r="B23" s="70">
        <v>8</v>
      </c>
      <c r="C23" s="228">
        <v>45299</v>
      </c>
      <c r="D23" s="229"/>
      <c r="E23" s="80" t="s">
        <v>47</v>
      </c>
      <c r="F23" s="230" t="s">
        <v>52</v>
      </c>
      <c r="G23" s="231"/>
      <c r="H23" s="231"/>
      <c r="I23" s="231"/>
      <c r="J23" s="231"/>
      <c r="K23" s="232" t="s">
        <v>43</v>
      </c>
      <c r="L23" s="231"/>
      <c r="M23" s="231"/>
      <c r="N23" s="236" t="s">
        <v>49</v>
      </c>
      <c r="O23" s="231"/>
      <c r="P23" s="231"/>
      <c r="Q23" s="234">
        <v>2411.0700000000002</v>
      </c>
      <c r="R23" s="235"/>
      <c r="S23" s="77"/>
      <c r="T23" s="78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</row>
    <row r="24" spans="1:39" ht="18" customHeight="1" x14ac:dyDescent="0.35">
      <c r="A24" s="75"/>
      <c r="B24" s="70">
        <v>9</v>
      </c>
      <c r="C24" s="228">
        <v>45299</v>
      </c>
      <c r="D24" s="229"/>
      <c r="E24" s="80" t="s">
        <v>47</v>
      </c>
      <c r="F24" s="230" t="s">
        <v>53</v>
      </c>
      <c r="G24" s="231"/>
      <c r="H24" s="231"/>
      <c r="I24" s="231"/>
      <c r="J24" s="231"/>
      <c r="K24" s="232" t="s">
        <v>43</v>
      </c>
      <c r="L24" s="231"/>
      <c r="M24" s="231"/>
      <c r="N24" s="236" t="s">
        <v>49</v>
      </c>
      <c r="O24" s="231"/>
      <c r="P24" s="231"/>
      <c r="Q24" s="234">
        <v>1683.91</v>
      </c>
      <c r="R24" s="235"/>
      <c r="S24" s="77"/>
      <c r="T24" s="78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</row>
    <row r="25" spans="1:39" ht="18" customHeight="1" x14ac:dyDescent="0.35">
      <c r="A25" s="75"/>
      <c r="B25" s="70">
        <v>10</v>
      </c>
      <c r="C25" s="228">
        <v>45299</v>
      </c>
      <c r="D25" s="229"/>
      <c r="E25" s="80" t="s">
        <v>47</v>
      </c>
      <c r="F25" s="230" t="s">
        <v>54</v>
      </c>
      <c r="G25" s="231"/>
      <c r="H25" s="231"/>
      <c r="I25" s="231"/>
      <c r="J25" s="231"/>
      <c r="K25" s="232" t="s">
        <v>43</v>
      </c>
      <c r="L25" s="231"/>
      <c r="M25" s="231"/>
      <c r="N25" s="236" t="s">
        <v>49</v>
      </c>
      <c r="O25" s="231"/>
      <c r="P25" s="231"/>
      <c r="Q25" s="234">
        <v>1699.18</v>
      </c>
      <c r="R25" s="235"/>
      <c r="S25" s="77"/>
      <c r="T25" s="78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</row>
    <row r="26" spans="1:39" ht="18" customHeight="1" x14ac:dyDescent="0.35">
      <c r="A26" s="75"/>
      <c r="B26" s="70">
        <v>11</v>
      </c>
      <c r="C26" s="228">
        <v>45299</v>
      </c>
      <c r="D26" s="229"/>
      <c r="E26" s="80" t="s">
        <v>47</v>
      </c>
      <c r="F26" s="230" t="s">
        <v>55</v>
      </c>
      <c r="G26" s="231"/>
      <c r="H26" s="231"/>
      <c r="I26" s="231"/>
      <c r="J26" s="231"/>
      <c r="K26" s="232" t="s">
        <v>43</v>
      </c>
      <c r="L26" s="231"/>
      <c r="M26" s="231"/>
      <c r="N26" s="233" t="s">
        <v>49</v>
      </c>
      <c r="O26" s="231"/>
      <c r="P26" s="231"/>
      <c r="Q26" s="234">
        <v>3676.31</v>
      </c>
      <c r="R26" s="235"/>
      <c r="S26" s="77"/>
      <c r="T26" s="78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1:39" ht="18" customHeight="1" x14ac:dyDescent="0.35">
      <c r="A27" s="75"/>
      <c r="B27" s="70">
        <v>12</v>
      </c>
      <c r="C27" s="228">
        <v>45299</v>
      </c>
      <c r="D27" s="229"/>
      <c r="E27" s="80" t="s">
        <v>47</v>
      </c>
      <c r="F27" s="230" t="s">
        <v>56</v>
      </c>
      <c r="G27" s="231"/>
      <c r="H27" s="231"/>
      <c r="I27" s="231"/>
      <c r="J27" s="231"/>
      <c r="K27" s="232" t="s">
        <v>43</v>
      </c>
      <c r="L27" s="231"/>
      <c r="M27" s="231"/>
      <c r="N27" s="233" t="s">
        <v>49</v>
      </c>
      <c r="O27" s="231"/>
      <c r="P27" s="231"/>
      <c r="Q27" s="234">
        <v>3391.82</v>
      </c>
      <c r="R27" s="235"/>
      <c r="S27" s="77"/>
      <c r="T27" s="78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</row>
    <row r="28" spans="1:39" ht="18" customHeight="1" x14ac:dyDescent="0.35">
      <c r="A28" s="75"/>
      <c r="B28" s="70">
        <v>13</v>
      </c>
      <c r="C28" s="228">
        <v>45299</v>
      </c>
      <c r="D28" s="229"/>
      <c r="E28" s="80" t="s">
        <v>47</v>
      </c>
      <c r="F28" s="230" t="s">
        <v>57</v>
      </c>
      <c r="G28" s="231"/>
      <c r="H28" s="231"/>
      <c r="I28" s="231"/>
      <c r="J28" s="231"/>
      <c r="K28" s="232" t="s">
        <v>43</v>
      </c>
      <c r="L28" s="231"/>
      <c r="M28" s="231"/>
      <c r="N28" s="233" t="s">
        <v>49</v>
      </c>
      <c r="O28" s="231"/>
      <c r="P28" s="231"/>
      <c r="Q28" s="234">
        <v>3676.3</v>
      </c>
      <c r="R28" s="235"/>
      <c r="S28" s="77"/>
      <c r="T28" s="78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spans="1:39" ht="18" customHeight="1" x14ac:dyDescent="0.35">
      <c r="A29" s="75"/>
      <c r="B29" s="70">
        <v>14</v>
      </c>
      <c r="C29" s="228">
        <v>45299</v>
      </c>
      <c r="D29" s="229"/>
      <c r="E29" s="80" t="s">
        <v>47</v>
      </c>
      <c r="F29" s="230" t="s">
        <v>58</v>
      </c>
      <c r="G29" s="231"/>
      <c r="H29" s="231"/>
      <c r="I29" s="231"/>
      <c r="J29" s="231"/>
      <c r="K29" s="232" t="s">
        <v>43</v>
      </c>
      <c r="L29" s="231"/>
      <c r="M29" s="231"/>
      <c r="N29" s="233" t="s">
        <v>49</v>
      </c>
      <c r="O29" s="231"/>
      <c r="P29" s="231"/>
      <c r="Q29" s="234">
        <v>5097.57</v>
      </c>
      <c r="R29" s="235"/>
      <c r="S29" s="77"/>
      <c r="T29" s="78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</row>
    <row r="30" spans="1:39" ht="18" customHeight="1" x14ac:dyDescent="0.35">
      <c r="A30" s="75"/>
      <c r="B30" s="70">
        <v>15</v>
      </c>
      <c r="C30" s="228">
        <v>45299</v>
      </c>
      <c r="D30" s="229"/>
      <c r="E30" s="80" t="s">
        <v>47</v>
      </c>
      <c r="F30" s="230" t="s">
        <v>59</v>
      </c>
      <c r="G30" s="231"/>
      <c r="H30" s="231"/>
      <c r="I30" s="231"/>
      <c r="J30" s="231"/>
      <c r="K30" s="232" t="s">
        <v>43</v>
      </c>
      <c r="L30" s="231"/>
      <c r="M30" s="231"/>
      <c r="N30" s="233" t="s">
        <v>49</v>
      </c>
      <c r="O30" s="231"/>
      <c r="P30" s="231"/>
      <c r="Q30" s="234">
        <v>4199.53</v>
      </c>
      <c r="R30" s="235"/>
      <c r="S30" s="77"/>
      <c r="T30" s="78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</row>
    <row r="31" spans="1:39" ht="18" customHeight="1" x14ac:dyDescent="0.35">
      <c r="A31" s="75"/>
      <c r="B31" s="70">
        <v>16</v>
      </c>
      <c r="C31" s="228">
        <v>45299</v>
      </c>
      <c r="D31" s="229"/>
      <c r="E31" s="80" t="s">
        <v>47</v>
      </c>
      <c r="F31" s="230" t="s">
        <v>60</v>
      </c>
      <c r="G31" s="231"/>
      <c r="H31" s="231"/>
      <c r="I31" s="231"/>
      <c r="J31" s="231"/>
      <c r="K31" s="232" t="s">
        <v>43</v>
      </c>
      <c r="L31" s="231"/>
      <c r="M31" s="231"/>
      <c r="N31" s="233" t="s">
        <v>49</v>
      </c>
      <c r="O31" s="231"/>
      <c r="P31" s="231"/>
      <c r="Q31" s="234">
        <v>2787.32</v>
      </c>
      <c r="R31" s="235"/>
      <c r="S31" s="77"/>
      <c r="T31" s="78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1:39" ht="18" customHeight="1" x14ac:dyDescent="0.35">
      <c r="A32" s="75"/>
      <c r="B32" s="70">
        <v>17</v>
      </c>
      <c r="C32" s="228">
        <v>45299</v>
      </c>
      <c r="D32" s="229"/>
      <c r="E32" s="80" t="s">
        <v>47</v>
      </c>
      <c r="F32" s="230" t="s">
        <v>61</v>
      </c>
      <c r="G32" s="231"/>
      <c r="H32" s="231"/>
      <c r="I32" s="231"/>
      <c r="J32" s="231"/>
      <c r="K32" s="232" t="s">
        <v>43</v>
      </c>
      <c r="L32" s="231"/>
      <c r="M32" s="231"/>
      <c r="N32" s="233" t="s">
        <v>49</v>
      </c>
      <c r="O32" s="231"/>
      <c r="P32" s="231"/>
      <c r="Q32" s="234">
        <v>4650.49</v>
      </c>
      <c r="R32" s="235"/>
      <c r="S32" s="77"/>
      <c r="T32" s="78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</row>
    <row r="33" spans="1:39" ht="18" customHeight="1" x14ac:dyDescent="0.35">
      <c r="A33" s="75"/>
      <c r="B33" s="70">
        <v>18</v>
      </c>
      <c r="C33" s="228">
        <v>45299</v>
      </c>
      <c r="D33" s="229"/>
      <c r="E33" s="80" t="s">
        <v>47</v>
      </c>
      <c r="F33" s="230" t="s">
        <v>62</v>
      </c>
      <c r="G33" s="231"/>
      <c r="H33" s="231"/>
      <c r="I33" s="231"/>
      <c r="J33" s="231"/>
      <c r="K33" s="232" t="s">
        <v>43</v>
      </c>
      <c r="L33" s="231"/>
      <c r="M33" s="231"/>
      <c r="N33" s="233" t="s">
        <v>49</v>
      </c>
      <c r="O33" s="231"/>
      <c r="P33" s="231"/>
      <c r="Q33" s="234">
        <v>2632.89</v>
      </c>
      <c r="R33" s="235"/>
      <c r="S33" s="77"/>
      <c r="T33" s="78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</row>
    <row r="34" spans="1:39" ht="18" customHeight="1" x14ac:dyDescent="0.35">
      <c r="A34" s="75"/>
      <c r="B34" s="70">
        <v>19</v>
      </c>
      <c r="C34" s="228">
        <v>45299</v>
      </c>
      <c r="D34" s="229"/>
      <c r="E34" s="80" t="s">
        <v>47</v>
      </c>
      <c r="F34" s="230" t="s">
        <v>63</v>
      </c>
      <c r="G34" s="231"/>
      <c r="H34" s="231"/>
      <c r="I34" s="231"/>
      <c r="J34" s="231"/>
      <c r="K34" s="232" t="s">
        <v>43</v>
      </c>
      <c r="L34" s="231"/>
      <c r="M34" s="231"/>
      <c r="N34" s="233" t="s">
        <v>49</v>
      </c>
      <c r="O34" s="231"/>
      <c r="P34" s="231"/>
      <c r="Q34" s="234">
        <v>2481.36</v>
      </c>
      <c r="R34" s="235"/>
      <c r="S34" s="77"/>
      <c r="T34" s="78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</row>
    <row r="35" spans="1:39" ht="18" customHeight="1" x14ac:dyDescent="0.35">
      <c r="A35" s="75"/>
      <c r="B35" s="70">
        <v>20</v>
      </c>
      <c r="C35" s="228">
        <v>45299</v>
      </c>
      <c r="D35" s="229"/>
      <c r="E35" s="80" t="s">
        <v>47</v>
      </c>
      <c r="F35" s="230" t="s">
        <v>64</v>
      </c>
      <c r="G35" s="231"/>
      <c r="H35" s="231"/>
      <c r="I35" s="231"/>
      <c r="J35" s="231"/>
      <c r="K35" s="232" t="s">
        <v>43</v>
      </c>
      <c r="L35" s="231"/>
      <c r="M35" s="231"/>
      <c r="N35" s="233" t="s">
        <v>49</v>
      </c>
      <c r="O35" s="231"/>
      <c r="P35" s="231"/>
      <c r="Q35" s="234">
        <v>3930.26</v>
      </c>
      <c r="R35" s="235"/>
      <c r="S35" s="77"/>
      <c r="T35" s="78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</row>
    <row r="36" spans="1:39" ht="18" customHeight="1" x14ac:dyDescent="0.35">
      <c r="A36" s="75"/>
      <c r="B36" s="70">
        <v>21</v>
      </c>
      <c r="C36" s="228">
        <v>45299</v>
      </c>
      <c r="D36" s="229"/>
      <c r="E36" s="80" t="s">
        <v>47</v>
      </c>
      <c r="F36" s="230" t="s">
        <v>65</v>
      </c>
      <c r="G36" s="231"/>
      <c r="H36" s="231"/>
      <c r="I36" s="231"/>
      <c r="J36" s="231"/>
      <c r="K36" s="232" t="s">
        <v>43</v>
      </c>
      <c r="L36" s="231"/>
      <c r="M36" s="231"/>
      <c r="N36" s="233" t="s">
        <v>49</v>
      </c>
      <c r="O36" s="231"/>
      <c r="P36" s="231"/>
      <c r="Q36" s="234">
        <v>2398.29</v>
      </c>
      <c r="R36" s="235"/>
      <c r="S36" s="77"/>
      <c r="T36" s="78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spans="1:39" ht="18" customHeight="1" x14ac:dyDescent="0.35">
      <c r="A37" s="75"/>
      <c r="B37" s="70">
        <v>22</v>
      </c>
      <c r="C37" s="228">
        <v>45299</v>
      </c>
      <c r="D37" s="229"/>
      <c r="E37" s="80" t="s">
        <v>47</v>
      </c>
      <c r="F37" s="230" t="s">
        <v>66</v>
      </c>
      <c r="G37" s="231"/>
      <c r="H37" s="231"/>
      <c r="I37" s="231"/>
      <c r="J37" s="231"/>
      <c r="K37" s="232" t="s">
        <v>43</v>
      </c>
      <c r="L37" s="231"/>
      <c r="M37" s="231"/>
      <c r="N37" s="233" t="s">
        <v>49</v>
      </c>
      <c r="O37" s="231"/>
      <c r="P37" s="231"/>
      <c r="Q37" s="234">
        <v>3505.61</v>
      </c>
      <c r="R37" s="235"/>
      <c r="S37" s="77"/>
      <c r="T37" s="78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spans="1:39" ht="18" customHeight="1" x14ac:dyDescent="0.35">
      <c r="A38" s="75"/>
      <c r="B38" s="70">
        <v>23</v>
      </c>
      <c r="C38" s="228">
        <v>45299</v>
      </c>
      <c r="D38" s="229"/>
      <c r="E38" s="80" t="s">
        <v>47</v>
      </c>
      <c r="F38" s="230" t="s">
        <v>67</v>
      </c>
      <c r="G38" s="231"/>
      <c r="H38" s="231"/>
      <c r="I38" s="231"/>
      <c r="J38" s="231"/>
      <c r="K38" s="232" t="s">
        <v>43</v>
      </c>
      <c r="L38" s="231"/>
      <c r="M38" s="231"/>
      <c r="N38" s="233" t="s">
        <v>49</v>
      </c>
      <c r="O38" s="231"/>
      <c r="P38" s="231"/>
      <c r="Q38" s="234">
        <v>1620.36</v>
      </c>
      <c r="R38" s="235"/>
      <c r="S38" s="77"/>
      <c r="T38" s="78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1:39" ht="18" customHeight="1" x14ac:dyDescent="0.35">
      <c r="A39" s="75"/>
      <c r="B39" s="70">
        <v>24</v>
      </c>
      <c r="C39" s="228">
        <v>45299</v>
      </c>
      <c r="D39" s="229"/>
      <c r="E39" s="80" t="s">
        <v>47</v>
      </c>
      <c r="F39" s="230" t="s">
        <v>68</v>
      </c>
      <c r="G39" s="231"/>
      <c r="H39" s="231"/>
      <c r="I39" s="231"/>
      <c r="J39" s="231"/>
      <c r="K39" s="232" t="s">
        <v>43</v>
      </c>
      <c r="L39" s="231"/>
      <c r="M39" s="231"/>
      <c r="N39" s="233" t="s">
        <v>49</v>
      </c>
      <c r="O39" s="231"/>
      <c r="P39" s="231"/>
      <c r="Q39" s="234">
        <v>1445.16</v>
      </c>
      <c r="R39" s="235"/>
      <c r="S39" s="77"/>
      <c r="T39" s="78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39" ht="18" customHeight="1" x14ac:dyDescent="0.35">
      <c r="A40" s="75"/>
      <c r="B40" s="70">
        <v>25</v>
      </c>
      <c r="C40" s="228">
        <v>45299</v>
      </c>
      <c r="D40" s="229"/>
      <c r="E40" s="80" t="s">
        <v>47</v>
      </c>
      <c r="F40" s="230" t="s">
        <v>69</v>
      </c>
      <c r="G40" s="231"/>
      <c r="H40" s="231"/>
      <c r="I40" s="231"/>
      <c r="J40" s="231"/>
      <c r="K40" s="232" t="s">
        <v>43</v>
      </c>
      <c r="L40" s="231"/>
      <c r="M40" s="231"/>
      <c r="N40" s="233" t="s">
        <v>49</v>
      </c>
      <c r="O40" s="231"/>
      <c r="P40" s="231"/>
      <c r="Q40" s="234">
        <v>1638.88</v>
      </c>
      <c r="R40" s="235"/>
      <c r="S40" s="77"/>
      <c r="T40" s="78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1:39" ht="18" customHeight="1" x14ac:dyDescent="0.35">
      <c r="A41" s="75"/>
      <c r="B41" s="70">
        <v>26</v>
      </c>
      <c r="C41" s="228">
        <v>45299</v>
      </c>
      <c r="D41" s="229"/>
      <c r="E41" s="80" t="s">
        <v>47</v>
      </c>
      <c r="F41" s="230" t="s">
        <v>70</v>
      </c>
      <c r="G41" s="231"/>
      <c r="H41" s="231"/>
      <c r="I41" s="231"/>
      <c r="J41" s="231"/>
      <c r="K41" s="232" t="s">
        <v>43</v>
      </c>
      <c r="L41" s="231"/>
      <c r="M41" s="231"/>
      <c r="N41" s="233" t="s">
        <v>49</v>
      </c>
      <c r="O41" s="231"/>
      <c r="P41" s="231"/>
      <c r="Q41" s="234">
        <v>1702.71</v>
      </c>
      <c r="R41" s="235"/>
      <c r="S41" s="77"/>
      <c r="T41" s="78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39" ht="18" customHeight="1" x14ac:dyDescent="0.35">
      <c r="A42" s="75"/>
      <c r="B42" s="70">
        <v>27</v>
      </c>
      <c r="C42" s="228">
        <v>45299</v>
      </c>
      <c r="D42" s="229"/>
      <c r="E42" s="80" t="s">
        <v>47</v>
      </c>
      <c r="F42" s="230" t="s">
        <v>71</v>
      </c>
      <c r="G42" s="231"/>
      <c r="H42" s="231"/>
      <c r="I42" s="231"/>
      <c r="J42" s="231"/>
      <c r="K42" s="232" t="s">
        <v>43</v>
      </c>
      <c r="L42" s="231"/>
      <c r="M42" s="231"/>
      <c r="N42" s="233" t="s">
        <v>49</v>
      </c>
      <c r="O42" s="231"/>
      <c r="P42" s="231"/>
      <c r="Q42" s="234">
        <v>3388.13</v>
      </c>
      <c r="R42" s="235"/>
      <c r="S42" s="77"/>
      <c r="T42" s="78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39" ht="18" customHeight="1" x14ac:dyDescent="0.35">
      <c r="A43" s="75"/>
      <c r="B43" s="70">
        <v>28</v>
      </c>
      <c r="C43" s="228">
        <v>45299</v>
      </c>
      <c r="D43" s="229"/>
      <c r="E43" s="80" t="s">
        <v>47</v>
      </c>
      <c r="F43" s="230" t="s">
        <v>72</v>
      </c>
      <c r="G43" s="231"/>
      <c r="H43" s="231"/>
      <c r="I43" s="231"/>
      <c r="J43" s="231"/>
      <c r="K43" s="232" t="s">
        <v>43</v>
      </c>
      <c r="L43" s="231"/>
      <c r="M43" s="231"/>
      <c r="N43" s="233" t="s">
        <v>49</v>
      </c>
      <c r="O43" s="231"/>
      <c r="P43" s="231"/>
      <c r="Q43" s="234">
        <v>3376.91</v>
      </c>
      <c r="R43" s="235"/>
      <c r="S43" s="77"/>
      <c r="T43" s="78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39" ht="18" customHeight="1" thickBot="1" x14ac:dyDescent="0.4">
      <c r="A44" s="75"/>
      <c r="B44" s="70">
        <v>29</v>
      </c>
      <c r="C44" s="228">
        <v>45299</v>
      </c>
      <c r="D44" s="229"/>
      <c r="E44" s="80" t="s">
        <v>47</v>
      </c>
      <c r="F44" s="230" t="s">
        <v>73</v>
      </c>
      <c r="G44" s="231"/>
      <c r="H44" s="231"/>
      <c r="I44" s="231"/>
      <c r="J44" s="231"/>
      <c r="K44" s="232" t="s">
        <v>43</v>
      </c>
      <c r="L44" s="231"/>
      <c r="M44" s="231"/>
      <c r="N44" s="233" t="s">
        <v>49</v>
      </c>
      <c r="O44" s="231"/>
      <c r="P44" s="231"/>
      <c r="Q44" s="234">
        <v>3391.82</v>
      </c>
      <c r="R44" s="235"/>
      <c r="S44" s="77"/>
      <c r="T44" s="78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</row>
    <row r="45" spans="1:39" ht="18" customHeight="1" thickBot="1" x14ac:dyDescent="0.4">
      <c r="A45" s="75"/>
      <c r="B45" s="70">
        <v>30</v>
      </c>
      <c r="C45" s="220">
        <v>45299</v>
      </c>
      <c r="D45" s="221"/>
      <c r="E45" s="81" t="s">
        <v>47</v>
      </c>
      <c r="F45" s="222" t="s">
        <v>74</v>
      </c>
      <c r="G45" s="223"/>
      <c r="H45" s="223"/>
      <c r="I45" s="223"/>
      <c r="J45" s="223"/>
      <c r="K45" s="224" t="s">
        <v>43</v>
      </c>
      <c r="L45" s="223"/>
      <c r="M45" s="223"/>
      <c r="N45" s="225" t="s">
        <v>49</v>
      </c>
      <c r="O45" s="223"/>
      <c r="P45" s="223"/>
      <c r="Q45" s="226">
        <v>1107.1500000000001</v>
      </c>
      <c r="R45" s="227"/>
      <c r="S45" s="82">
        <f>SUM(Q20:R45)</f>
        <v>80761.22000000003</v>
      </c>
      <c r="T45" s="78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1:39" ht="18" customHeight="1" x14ac:dyDescent="0.35">
      <c r="A46" s="75"/>
      <c r="B46" s="83">
        <v>31</v>
      </c>
      <c r="C46" s="162">
        <v>45299</v>
      </c>
      <c r="D46" s="163"/>
      <c r="E46" s="84" t="s">
        <v>75</v>
      </c>
      <c r="F46" s="216" t="s">
        <v>76</v>
      </c>
      <c r="G46" s="163"/>
      <c r="H46" s="163"/>
      <c r="I46" s="163"/>
      <c r="J46" s="163"/>
      <c r="K46" s="217" t="s">
        <v>43</v>
      </c>
      <c r="L46" s="163"/>
      <c r="M46" s="163"/>
      <c r="N46" s="219" t="s">
        <v>49</v>
      </c>
      <c r="O46" s="163"/>
      <c r="P46" s="163"/>
      <c r="Q46" s="218">
        <v>2380.21</v>
      </c>
      <c r="R46" s="163"/>
      <c r="S46" s="77"/>
      <c r="T46" s="78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</row>
    <row r="47" spans="1:39" ht="18" customHeight="1" x14ac:dyDescent="0.35">
      <c r="A47" s="75"/>
      <c r="B47" s="83">
        <v>32</v>
      </c>
      <c r="C47" s="143">
        <v>45299</v>
      </c>
      <c r="D47" s="144"/>
      <c r="E47" s="85" t="s">
        <v>77</v>
      </c>
      <c r="F47" s="215" t="s">
        <v>78</v>
      </c>
      <c r="G47" s="144"/>
      <c r="H47" s="144"/>
      <c r="I47" s="144"/>
      <c r="J47" s="144"/>
      <c r="K47" s="212">
        <v>45280</v>
      </c>
      <c r="L47" s="144"/>
      <c r="M47" s="144"/>
      <c r="N47" s="219" t="s">
        <v>49</v>
      </c>
      <c r="O47" s="163"/>
      <c r="P47" s="163"/>
      <c r="Q47" s="214">
        <v>1600</v>
      </c>
      <c r="R47" s="144"/>
      <c r="S47" s="77"/>
      <c r="T47" s="78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 ht="18" customHeight="1" x14ac:dyDescent="0.35">
      <c r="A48" s="75"/>
      <c r="B48" s="83">
        <v>33</v>
      </c>
      <c r="C48" s="162">
        <v>45299</v>
      </c>
      <c r="D48" s="163"/>
      <c r="E48" s="84" t="s">
        <v>79</v>
      </c>
      <c r="F48" s="215" t="s">
        <v>80</v>
      </c>
      <c r="G48" s="144"/>
      <c r="H48" s="144"/>
      <c r="I48" s="144"/>
      <c r="J48" s="144"/>
      <c r="K48" s="212" t="s">
        <v>43</v>
      </c>
      <c r="L48" s="144"/>
      <c r="M48" s="144"/>
      <c r="N48" s="219" t="s">
        <v>49</v>
      </c>
      <c r="O48" s="163"/>
      <c r="P48" s="163"/>
      <c r="Q48" s="214">
        <v>638.08000000000004</v>
      </c>
      <c r="R48" s="144"/>
      <c r="S48" s="77"/>
      <c r="T48" s="78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</row>
    <row r="49" spans="1:39" ht="18" customHeight="1" x14ac:dyDescent="0.35">
      <c r="A49" s="75"/>
      <c r="B49" s="83">
        <v>34</v>
      </c>
      <c r="C49" s="143">
        <v>45299</v>
      </c>
      <c r="D49" s="144"/>
      <c r="E49" s="85" t="s">
        <v>81</v>
      </c>
      <c r="F49" s="215" t="s">
        <v>82</v>
      </c>
      <c r="G49" s="144"/>
      <c r="H49" s="144"/>
      <c r="I49" s="144"/>
      <c r="J49" s="144"/>
      <c r="K49" s="212" t="s">
        <v>43</v>
      </c>
      <c r="L49" s="144"/>
      <c r="M49" s="144"/>
      <c r="N49" s="213" t="s">
        <v>49</v>
      </c>
      <c r="O49" s="144"/>
      <c r="P49" s="144"/>
      <c r="Q49" s="214">
        <v>1362.28</v>
      </c>
      <c r="R49" s="144"/>
      <c r="S49" s="77"/>
      <c r="T49" s="78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</row>
    <row r="50" spans="1:39" ht="18" customHeight="1" x14ac:dyDescent="0.35">
      <c r="A50" s="75"/>
      <c r="B50" s="83">
        <v>35</v>
      </c>
      <c r="C50" s="162">
        <v>45299</v>
      </c>
      <c r="D50" s="163"/>
      <c r="E50" s="84" t="s">
        <v>83</v>
      </c>
      <c r="F50" s="216" t="s">
        <v>84</v>
      </c>
      <c r="G50" s="163"/>
      <c r="H50" s="163"/>
      <c r="I50" s="163"/>
      <c r="J50" s="163"/>
      <c r="K50" s="217" t="s">
        <v>43</v>
      </c>
      <c r="L50" s="163"/>
      <c r="M50" s="163"/>
      <c r="N50" s="213" t="s">
        <v>49</v>
      </c>
      <c r="O50" s="144"/>
      <c r="P50" s="144"/>
      <c r="Q50" s="218">
        <v>3945.96</v>
      </c>
      <c r="R50" s="169"/>
      <c r="S50" s="77"/>
      <c r="T50" s="78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</row>
    <row r="51" spans="1:39" ht="18" customHeight="1" x14ac:dyDescent="0.35">
      <c r="A51" s="75"/>
      <c r="B51" s="83">
        <v>36</v>
      </c>
      <c r="C51" s="143">
        <v>45299</v>
      </c>
      <c r="D51" s="144"/>
      <c r="E51" s="85" t="s">
        <v>85</v>
      </c>
      <c r="F51" s="211" t="s">
        <v>86</v>
      </c>
      <c r="G51" s="144"/>
      <c r="H51" s="144"/>
      <c r="I51" s="144"/>
      <c r="J51" s="144"/>
      <c r="K51" s="212">
        <v>45279</v>
      </c>
      <c r="L51" s="144"/>
      <c r="M51" s="144"/>
      <c r="N51" s="213" t="s">
        <v>49</v>
      </c>
      <c r="O51" s="144"/>
      <c r="P51" s="144"/>
      <c r="Q51" s="214">
        <v>6072.09</v>
      </c>
      <c r="R51" s="149"/>
      <c r="S51" s="77"/>
      <c r="T51" s="78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</row>
    <row r="52" spans="1:39" ht="16.75" customHeight="1" x14ac:dyDescent="0.35">
      <c r="A52" s="75"/>
      <c r="B52" s="83">
        <v>37</v>
      </c>
      <c r="C52" s="162">
        <v>45299</v>
      </c>
      <c r="D52" s="163"/>
      <c r="E52" s="84" t="s">
        <v>87</v>
      </c>
      <c r="F52" s="211" t="s">
        <v>88</v>
      </c>
      <c r="G52" s="144"/>
      <c r="H52" s="144"/>
      <c r="I52" s="144"/>
      <c r="J52" s="144"/>
      <c r="K52" s="212" t="s">
        <v>43</v>
      </c>
      <c r="L52" s="144"/>
      <c r="M52" s="144"/>
      <c r="N52" s="213" t="s">
        <v>49</v>
      </c>
      <c r="O52" s="144"/>
      <c r="P52" s="144"/>
      <c r="Q52" s="214">
        <v>6871.79</v>
      </c>
      <c r="R52" s="149"/>
      <c r="S52" s="77"/>
      <c r="T52" s="78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</row>
    <row r="53" spans="1:39" s="88" customFormat="1" ht="18" customHeight="1" x14ac:dyDescent="0.35">
      <c r="A53" s="75"/>
      <c r="B53" s="83">
        <v>38</v>
      </c>
      <c r="C53" s="143">
        <v>45301</v>
      </c>
      <c r="D53" s="144"/>
      <c r="E53" s="85" t="s">
        <v>89</v>
      </c>
      <c r="F53" s="200" t="s">
        <v>90</v>
      </c>
      <c r="G53" s="201"/>
      <c r="H53" s="201"/>
      <c r="I53" s="201"/>
      <c r="J53" s="202"/>
      <c r="K53" s="203">
        <v>45287</v>
      </c>
      <c r="L53" s="201"/>
      <c r="M53" s="201"/>
      <c r="N53" s="167" t="s">
        <v>91</v>
      </c>
      <c r="O53" s="163"/>
      <c r="P53" s="163"/>
      <c r="Q53" s="204">
        <v>962.8</v>
      </c>
      <c r="R53" s="205"/>
      <c r="S53" s="86"/>
      <c r="T53" s="87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</row>
    <row r="54" spans="1:39" s="88" customFormat="1" ht="18" customHeight="1" x14ac:dyDescent="0.35">
      <c r="A54" s="75"/>
      <c r="B54" s="83">
        <v>39</v>
      </c>
      <c r="C54" s="162">
        <v>45301</v>
      </c>
      <c r="D54" s="163"/>
      <c r="E54" s="85" t="s">
        <v>92</v>
      </c>
      <c r="F54" s="206" t="s">
        <v>93</v>
      </c>
      <c r="G54" s="144"/>
      <c r="H54" s="144"/>
      <c r="I54" s="144"/>
      <c r="J54" s="144"/>
      <c r="K54" s="207">
        <v>45293</v>
      </c>
      <c r="L54" s="144"/>
      <c r="M54" s="208"/>
      <c r="N54" s="209" t="s">
        <v>39</v>
      </c>
      <c r="O54" s="144"/>
      <c r="P54" s="144"/>
      <c r="Q54" s="210">
        <v>186.32</v>
      </c>
      <c r="R54" s="149"/>
      <c r="S54" s="89"/>
      <c r="T54" s="87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</row>
    <row r="55" spans="1:39" ht="18" customHeight="1" thickBot="1" x14ac:dyDescent="0.4">
      <c r="A55" s="75"/>
      <c r="B55" s="83">
        <v>40</v>
      </c>
      <c r="C55" s="186">
        <v>45309</v>
      </c>
      <c r="D55" s="158"/>
      <c r="E55" s="90" t="s">
        <v>94</v>
      </c>
      <c r="F55" s="187" t="s">
        <v>95</v>
      </c>
      <c r="G55" s="158"/>
      <c r="H55" s="158"/>
      <c r="I55" s="158"/>
      <c r="J55" s="158"/>
      <c r="K55" s="188">
        <v>45306</v>
      </c>
      <c r="L55" s="158"/>
      <c r="M55" s="189"/>
      <c r="N55" s="190" t="s">
        <v>39</v>
      </c>
      <c r="O55" s="158"/>
      <c r="P55" s="158"/>
      <c r="Q55" s="191">
        <v>50</v>
      </c>
      <c r="R55" s="161"/>
      <c r="S55" s="89"/>
      <c r="T55" s="87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</row>
    <row r="56" spans="1:39" ht="18" customHeight="1" x14ac:dyDescent="0.35">
      <c r="A56" s="75"/>
      <c r="B56" s="83">
        <v>41</v>
      </c>
      <c r="C56" s="192">
        <v>45310</v>
      </c>
      <c r="D56" s="193"/>
      <c r="E56" s="91" t="s">
        <v>96</v>
      </c>
      <c r="F56" s="194" t="s">
        <v>97</v>
      </c>
      <c r="G56" s="193"/>
      <c r="H56" s="193"/>
      <c r="I56" s="193"/>
      <c r="J56" s="193"/>
      <c r="K56" s="195" t="s">
        <v>43</v>
      </c>
      <c r="L56" s="193"/>
      <c r="M56" s="196"/>
      <c r="N56" s="197" t="s">
        <v>44</v>
      </c>
      <c r="O56" s="193"/>
      <c r="P56" s="193"/>
      <c r="Q56" s="198">
        <v>1603.1</v>
      </c>
      <c r="R56" s="199"/>
      <c r="S56" s="92"/>
      <c r="T56" s="87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</row>
    <row r="57" spans="1:39" ht="18" customHeight="1" x14ac:dyDescent="0.35">
      <c r="A57" s="75"/>
      <c r="B57" s="83">
        <v>42</v>
      </c>
      <c r="C57" s="170">
        <v>45310</v>
      </c>
      <c r="D57" s="171"/>
      <c r="E57" s="93" t="s">
        <v>96</v>
      </c>
      <c r="F57" s="172" t="s">
        <v>98</v>
      </c>
      <c r="G57" s="171"/>
      <c r="H57" s="171"/>
      <c r="I57" s="171"/>
      <c r="J57" s="171"/>
      <c r="K57" s="173" t="s">
        <v>43</v>
      </c>
      <c r="L57" s="171"/>
      <c r="M57" s="174"/>
      <c r="N57" s="175" t="s">
        <v>44</v>
      </c>
      <c r="O57" s="171"/>
      <c r="P57" s="171"/>
      <c r="Q57" s="176">
        <v>4050.16</v>
      </c>
      <c r="R57" s="177"/>
      <c r="S57" s="92"/>
      <c r="T57" s="87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</row>
    <row r="58" spans="1:39" ht="18" customHeight="1" x14ac:dyDescent="0.35">
      <c r="A58" s="75"/>
      <c r="B58" s="83">
        <v>43</v>
      </c>
      <c r="C58" s="170">
        <v>45310</v>
      </c>
      <c r="D58" s="171"/>
      <c r="E58" s="93" t="s">
        <v>96</v>
      </c>
      <c r="F58" s="172" t="s">
        <v>99</v>
      </c>
      <c r="G58" s="171"/>
      <c r="H58" s="171"/>
      <c r="I58" s="171"/>
      <c r="J58" s="171"/>
      <c r="K58" s="173" t="s">
        <v>43</v>
      </c>
      <c r="L58" s="171"/>
      <c r="M58" s="174"/>
      <c r="N58" s="175" t="s">
        <v>44</v>
      </c>
      <c r="O58" s="171"/>
      <c r="P58" s="171"/>
      <c r="Q58" s="176">
        <v>2585.6999999999998</v>
      </c>
      <c r="R58" s="177"/>
      <c r="S58" s="94"/>
      <c r="T58" s="95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</row>
    <row r="59" spans="1:39" ht="18" customHeight="1" x14ac:dyDescent="0.35">
      <c r="A59" s="75"/>
      <c r="B59" s="83">
        <v>44</v>
      </c>
      <c r="C59" s="170">
        <v>45310</v>
      </c>
      <c r="D59" s="171"/>
      <c r="E59" s="93" t="s">
        <v>96</v>
      </c>
      <c r="F59" s="172" t="s">
        <v>100</v>
      </c>
      <c r="G59" s="171"/>
      <c r="H59" s="171"/>
      <c r="I59" s="171"/>
      <c r="J59" s="171"/>
      <c r="K59" s="173" t="s">
        <v>43</v>
      </c>
      <c r="L59" s="171"/>
      <c r="M59" s="174"/>
      <c r="N59" s="175" t="s">
        <v>44</v>
      </c>
      <c r="O59" s="171"/>
      <c r="P59" s="171"/>
      <c r="Q59" s="176">
        <v>5441.06</v>
      </c>
      <c r="R59" s="177"/>
      <c r="S59" s="94"/>
      <c r="T59" s="95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</row>
    <row r="60" spans="1:39" ht="18" customHeight="1" x14ac:dyDescent="0.35">
      <c r="A60" s="75"/>
      <c r="B60" s="83">
        <v>45</v>
      </c>
      <c r="C60" s="170">
        <v>45310</v>
      </c>
      <c r="D60" s="171"/>
      <c r="E60" s="93" t="s">
        <v>96</v>
      </c>
      <c r="F60" s="172" t="s">
        <v>101</v>
      </c>
      <c r="G60" s="171"/>
      <c r="H60" s="171"/>
      <c r="I60" s="171"/>
      <c r="J60" s="171"/>
      <c r="K60" s="173" t="s">
        <v>43</v>
      </c>
      <c r="L60" s="171"/>
      <c r="M60" s="174"/>
      <c r="N60" s="175" t="s">
        <v>44</v>
      </c>
      <c r="O60" s="171"/>
      <c r="P60" s="171"/>
      <c r="Q60" s="176">
        <v>2325.42</v>
      </c>
      <c r="R60" s="177"/>
      <c r="S60" s="94"/>
      <c r="T60" s="95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</row>
    <row r="61" spans="1:39" ht="18" customHeight="1" thickBot="1" x14ac:dyDescent="0.4">
      <c r="A61" s="75"/>
      <c r="B61" s="83">
        <v>46</v>
      </c>
      <c r="C61" s="170">
        <v>45310</v>
      </c>
      <c r="D61" s="171"/>
      <c r="E61" s="93" t="s">
        <v>96</v>
      </c>
      <c r="F61" s="172" t="s">
        <v>102</v>
      </c>
      <c r="G61" s="171"/>
      <c r="H61" s="171"/>
      <c r="I61" s="171"/>
      <c r="J61" s="171"/>
      <c r="K61" s="173" t="s">
        <v>43</v>
      </c>
      <c r="L61" s="171"/>
      <c r="M61" s="174"/>
      <c r="N61" s="175" t="s">
        <v>44</v>
      </c>
      <c r="O61" s="171"/>
      <c r="P61" s="171"/>
      <c r="Q61" s="176">
        <v>1676.3</v>
      </c>
      <c r="R61" s="177"/>
      <c r="S61" s="94"/>
      <c r="T61" s="95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</row>
    <row r="62" spans="1:39" ht="18" customHeight="1" thickBot="1" x14ac:dyDescent="0.4">
      <c r="A62" s="75"/>
      <c r="B62" s="83">
        <v>47</v>
      </c>
      <c r="C62" s="178">
        <v>45310</v>
      </c>
      <c r="D62" s="179"/>
      <c r="E62" s="96" t="s">
        <v>96</v>
      </c>
      <c r="F62" s="180" t="s">
        <v>103</v>
      </c>
      <c r="G62" s="179"/>
      <c r="H62" s="179"/>
      <c r="I62" s="179"/>
      <c r="J62" s="179"/>
      <c r="K62" s="181" t="s">
        <v>43</v>
      </c>
      <c r="L62" s="179"/>
      <c r="M62" s="182"/>
      <c r="N62" s="183" t="s">
        <v>44</v>
      </c>
      <c r="O62" s="179"/>
      <c r="P62" s="179"/>
      <c r="Q62" s="184">
        <v>2144.79</v>
      </c>
      <c r="R62" s="185"/>
      <c r="S62" s="97">
        <f>SUM(Q56:R62)</f>
        <v>19826.530000000002</v>
      </c>
      <c r="T62" s="95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</row>
    <row r="63" spans="1:39" ht="18" customHeight="1" x14ac:dyDescent="0.35">
      <c r="A63" s="75"/>
      <c r="B63" s="83">
        <v>48</v>
      </c>
      <c r="C63" s="162">
        <v>45310</v>
      </c>
      <c r="D63" s="163"/>
      <c r="E63" s="84" t="s">
        <v>104</v>
      </c>
      <c r="F63" s="164" t="s">
        <v>105</v>
      </c>
      <c r="G63" s="163"/>
      <c r="H63" s="163"/>
      <c r="I63" s="163"/>
      <c r="J63" s="163"/>
      <c r="K63" s="165" t="s">
        <v>43</v>
      </c>
      <c r="L63" s="163"/>
      <c r="M63" s="166"/>
      <c r="N63" s="167" t="s">
        <v>39</v>
      </c>
      <c r="O63" s="163"/>
      <c r="P63" s="163"/>
      <c r="Q63" s="168">
        <v>300.86</v>
      </c>
      <c r="R63" s="169"/>
      <c r="S63" s="94"/>
      <c r="T63" s="95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</row>
    <row r="64" spans="1:39" ht="18" customHeight="1" x14ac:dyDescent="0.35">
      <c r="A64" s="75"/>
      <c r="B64" s="83">
        <v>49</v>
      </c>
      <c r="C64" s="154">
        <v>45310</v>
      </c>
      <c r="D64" s="144"/>
      <c r="E64" s="98" t="s">
        <v>106</v>
      </c>
      <c r="F64" s="145" t="s">
        <v>107</v>
      </c>
      <c r="G64" s="144"/>
      <c r="H64" s="144"/>
      <c r="I64" s="144"/>
      <c r="J64" s="144"/>
      <c r="K64" s="146" t="s">
        <v>43</v>
      </c>
      <c r="L64" s="144"/>
      <c r="M64" s="144"/>
      <c r="N64" s="147" t="s">
        <v>39</v>
      </c>
      <c r="O64" s="144"/>
      <c r="P64" s="144"/>
      <c r="Q64" s="148">
        <v>97.05</v>
      </c>
      <c r="R64" s="149"/>
      <c r="S64" s="94"/>
      <c r="T64" s="95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</row>
    <row r="65" spans="1:39" ht="18" customHeight="1" x14ac:dyDescent="0.35">
      <c r="A65" s="75"/>
      <c r="B65" s="83">
        <v>50</v>
      </c>
      <c r="C65" s="154">
        <v>45310</v>
      </c>
      <c r="D65" s="144"/>
      <c r="E65" s="99" t="s">
        <v>108</v>
      </c>
      <c r="F65" s="145" t="s">
        <v>109</v>
      </c>
      <c r="G65" s="144"/>
      <c r="H65" s="144"/>
      <c r="I65" s="144"/>
      <c r="J65" s="144"/>
      <c r="K65" s="146">
        <v>45308</v>
      </c>
      <c r="L65" s="144"/>
      <c r="M65" s="144"/>
      <c r="N65" s="147" t="s">
        <v>39</v>
      </c>
      <c r="O65" s="144"/>
      <c r="P65" s="144"/>
      <c r="Q65" s="148">
        <v>1603.42</v>
      </c>
      <c r="R65" s="149"/>
      <c r="S65" s="94"/>
      <c r="T65" s="100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</row>
    <row r="66" spans="1:39" ht="18" customHeight="1" x14ac:dyDescent="0.35">
      <c r="A66" s="75"/>
      <c r="B66" s="83">
        <v>51</v>
      </c>
      <c r="C66" s="154">
        <v>45310</v>
      </c>
      <c r="D66" s="144"/>
      <c r="E66" s="98" t="s">
        <v>110</v>
      </c>
      <c r="F66" s="145" t="s">
        <v>111</v>
      </c>
      <c r="G66" s="144"/>
      <c r="H66" s="144"/>
      <c r="I66" s="144"/>
      <c r="J66" s="144"/>
      <c r="K66" s="146">
        <v>45308</v>
      </c>
      <c r="L66" s="144"/>
      <c r="M66" s="144"/>
      <c r="N66" s="147" t="s">
        <v>39</v>
      </c>
      <c r="O66" s="144"/>
      <c r="P66" s="144"/>
      <c r="Q66" s="148">
        <v>7582.15</v>
      </c>
      <c r="R66" s="149"/>
      <c r="S66" s="94"/>
      <c r="T66" s="100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</row>
    <row r="67" spans="1:39" ht="18" customHeight="1" x14ac:dyDescent="0.35">
      <c r="A67" s="75"/>
      <c r="B67" s="83">
        <v>52</v>
      </c>
      <c r="C67" s="162">
        <v>45310</v>
      </c>
      <c r="D67" s="163"/>
      <c r="E67" s="98" t="s">
        <v>112</v>
      </c>
      <c r="F67" s="145" t="s">
        <v>113</v>
      </c>
      <c r="G67" s="144"/>
      <c r="H67" s="144"/>
      <c r="I67" s="144"/>
      <c r="J67" s="144"/>
      <c r="K67" s="146">
        <v>45293</v>
      </c>
      <c r="L67" s="144"/>
      <c r="M67" s="144"/>
      <c r="N67" s="147" t="s">
        <v>39</v>
      </c>
      <c r="O67" s="144"/>
      <c r="P67" s="144"/>
      <c r="Q67" s="148">
        <v>7574.54</v>
      </c>
      <c r="R67" s="149"/>
      <c r="S67" s="94"/>
      <c r="T67" s="100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</row>
    <row r="68" spans="1:39" ht="18" customHeight="1" x14ac:dyDescent="0.35">
      <c r="A68" s="75"/>
      <c r="B68" s="83">
        <v>53</v>
      </c>
      <c r="C68" s="154">
        <v>45310</v>
      </c>
      <c r="D68" s="144"/>
      <c r="E68" s="99" t="s">
        <v>114</v>
      </c>
      <c r="F68" s="145" t="s">
        <v>115</v>
      </c>
      <c r="G68" s="144"/>
      <c r="H68" s="144"/>
      <c r="I68" s="144"/>
      <c r="J68" s="144"/>
      <c r="K68" s="146">
        <v>45293</v>
      </c>
      <c r="L68" s="144"/>
      <c r="M68" s="144"/>
      <c r="N68" s="147" t="s">
        <v>39</v>
      </c>
      <c r="O68" s="144"/>
      <c r="P68" s="144"/>
      <c r="Q68" s="148">
        <v>6437.17</v>
      </c>
      <c r="R68" s="149"/>
      <c r="S68" s="94"/>
      <c r="T68" s="100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</row>
    <row r="69" spans="1:39" ht="18" customHeight="1" x14ac:dyDescent="0.35">
      <c r="A69" s="75"/>
      <c r="B69" s="83">
        <v>54</v>
      </c>
      <c r="C69" s="154">
        <v>45310</v>
      </c>
      <c r="D69" s="144"/>
      <c r="E69" s="98" t="s">
        <v>116</v>
      </c>
      <c r="F69" s="155" t="s">
        <v>117</v>
      </c>
      <c r="G69" s="156"/>
      <c r="H69" s="156"/>
      <c r="I69" s="156"/>
      <c r="J69" s="156"/>
      <c r="K69" s="157">
        <v>45293</v>
      </c>
      <c r="L69" s="158"/>
      <c r="M69" s="158"/>
      <c r="N69" s="159" t="s">
        <v>39</v>
      </c>
      <c r="O69" s="158"/>
      <c r="P69" s="158"/>
      <c r="Q69" s="160">
        <v>281.08</v>
      </c>
      <c r="R69" s="161"/>
      <c r="S69" s="94"/>
      <c r="T69" s="100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</row>
    <row r="70" spans="1:39" ht="18" customHeight="1" x14ac:dyDescent="0.35">
      <c r="A70" s="75"/>
      <c r="B70" s="83">
        <v>55</v>
      </c>
      <c r="C70" s="162">
        <v>45310</v>
      </c>
      <c r="D70" s="163"/>
      <c r="E70" s="98" t="s">
        <v>118</v>
      </c>
      <c r="F70" s="145" t="s">
        <v>119</v>
      </c>
      <c r="G70" s="144"/>
      <c r="H70" s="144"/>
      <c r="I70" s="144"/>
      <c r="J70" s="144"/>
      <c r="K70" s="146">
        <v>45311</v>
      </c>
      <c r="L70" s="144"/>
      <c r="M70" s="144"/>
      <c r="N70" s="147" t="s">
        <v>91</v>
      </c>
      <c r="O70" s="144"/>
      <c r="P70" s="144"/>
      <c r="Q70" s="148">
        <v>5611.8</v>
      </c>
      <c r="R70" s="149"/>
      <c r="S70" s="94"/>
      <c r="T70" s="100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</row>
    <row r="71" spans="1:39" ht="18" customHeight="1" x14ac:dyDescent="0.35">
      <c r="A71" s="75"/>
      <c r="B71" s="83">
        <v>56</v>
      </c>
      <c r="C71" s="154">
        <v>45310</v>
      </c>
      <c r="D71" s="144"/>
      <c r="E71" s="99" t="s">
        <v>120</v>
      </c>
      <c r="F71" s="145" t="s">
        <v>121</v>
      </c>
      <c r="G71" s="144"/>
      <c r="H71" s="144"/>
      <c r="I71" s="144"/>
      <c r="J71" s="144"/>
      <c r="K71" s="146">
        <v>45308</v>
      </c>
      <c r="L71" s="144"/>
      <c r="M71" s="144"/>
      <c r="N71" s="147" t="s">
        <v>91</v>
      </c>
      <c r="O71" s="144"/>
      <c r="P71" s="144"/>
      <c r="Q71" s="148">
        <v>510</v>
      </c>
      <c r="R71" s="149"/>
      <c r="S71" s="94"/>
      <c r="T71" s="100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</row>
    <row r="72" spans="1:39" ht="18" customHeight="1" x14ac:dyDescent="0.35">
      <c r="A72" s="75"/>
      <c r="B72" s="83">
        <v>57</v>
      </c>
      <c r="C72" s="143">
        <v>45313</v>
      </c>
      <c r="D72" s="144"/>
      <c r="E72" s="102" t="s">
        <v>122</v>
      </c>
      <c r="F72" s="145" t="s">
        <v>123</v>
      </c>
      <c r="G72" s="144"/>
      <c r="H72" s="144"/>
      <c r="I72" s="144"/>
      <c r="J72" s="144"/>
      <c r="K72" s="146">
        <v>45264</v>
      </c>
      <c r="L72" s="144"/>
      <c r="M72" s="144"/>
      <c r="N72" s="147" t="s">
        <v>49</v>
      </c>
      <c r="O72" s="144"/>
      <c r="P72" s="144"/>
      <c r="Q72" s="148">
        <v>3506.18</v>
      </c>
      <c r="R72" s="149"/>
      <c r="S72" s="94"/>
      <c r="T72" s="100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</row>
    <row r="73" spans="1:39" ht="18" customHeight="1" x14ac:dyDescent="0.35">
      <c r="A73" s="75"/>
      <c r="B73" s="83">
        <v>58</v>
      </c>
      <c r="C73" s="143">
        <v>45320</v>
      </c>
      <c r="D73" s="144"/>
      <c r="E73" s="102" t="s">
        <v>124</v>
      </c>
      <c r="F73" s="145" t="s">
        <v>125</v>
      </c>
      <c r="G73" s="144"/>
      <c r="H73" s="144"/>
      <c r="I73" s="144"/>
      <c r="J73" s="144"/>
      <c r="K73" s="146">
        <v>45322</v>
      </c>
      <c r="L73" s="144"/>
      <c r="M73" s="144"/>
      <c r="N73" s="147" t="s">
        <v>91</v>
      </c>
      <c r="O73" s="144"/>
      <c r="P73" s="144"/>
      <c r="Q73" s="148">
        <v>3017.73</v>
      </c>
      <c r="R73" s="149"/>
      <c r="S73" s="94"/>
      <c r="T73" s="100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</row>
    <row r="74" spans="1:39" ht="19.75" customHeight="1" x14ac:dyDescent="0.35">
      <c r="A74" s="75"/>
      <c r="B74" s="83">
        <v>59</v>
      </c>
      <c r="C74" s="143">
        <v>45320</v>
      </c>
      <c r="D74" s="144"/>
      <c r="E74" s="102" t="s">
        <v>126</v>
      </c>
      <c r="F74" s="145" t="s">
        <v>127</v>
      </c>
      <c r="G74" s="144"/>
      <c r="H74" s="144"/>
      <c r="I74" s="144"/>
      <c r="J74" s="144"/>
      <c r="K74" s="146">
        <v>45321</v>
      </c>
      <c r="L74" s="144"/>
      <c r="M74" s="144"/>
      <c r="N74" s="147" t="s">
        <v>128</v>
      </c>
      <c r="O74" s="144"/>
      <c r="P74" s="144"/>
      <c r="Q74" s="148">
        <v>232.53</v>
      </c>
      <c r="R74" s="149"/>
      <c r="S74" s="94"/>
      <c r="T74" s="100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</row>
    <row r="75" spans="1:39" ht="28.5" customHeight="1" thickBot="1" x14ac:dyDescent="0.4">
      <c r="A75" s="75"/>
      <c r="B75" s="103">
        <v>60</v>
      </c>
      <c r="C75" s="143">
        <v>45322</v>
      </c>
      <c r="D75" s="144"/>
      <c r="E75" s="102" t="s">
        <v>129</v>
      </c>
      <c r="F75" s="145" t="s">
        <v>130</v>
      </c>
      <c r="G75" s="144"/>
      <c r="H75" s="144"/>
      <c r="I75" s="144"/>
      <c r="J75" s="144"/>
      <c r="K75" s="146">
        <v>45301</v>
      </c>
      <c r="L75" s="144"/>
      <c r="M75" s="144"/>
      <c r="N75" s="147" t="s">
        <v>44</v>
      </c>
      <c r="O75" s="144"/>
      <c r="P75" s="144"/>
      <c r="Q75" s="148">
        <v>249.15</v>
      </c>
      <c r="R75" s="149"/>
      <c r="S75" s="94"/>
      <c r="T75" s="100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</row>
    <row r="76" spans="1:39" ht="15" customHeight="1" thickBot="1" x14ac:dyDescent="0.4">
      <c r="A76" s="104"/>
      <c r="B76" s="150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2">
        <f>SUM(Q16:R75)</f>
        <v>177348.31000000003</v>
      </c>
      <c r="R76" s="153"/>
      <c r="S76" s="105"/>
      <c r="T76" s="100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</row>
    <row r="77" spans="1:39" ht="3.75" customHeight="1" thickBot="1" x14ac:dyDescent="0.6">
      <c r="A77" s="2"/>
      <c r="B77" s="106"/>
      <c r="C77" s="107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 t="s">
        <v>131</v>
      </c>
      <c r="R77" s="109"/>
      <c r="S77" s="110"/>
      <c r="T77" s="6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</row>
    <row r="78" spans="1:39" ht="17.25" customHeight="1" thickBot="1" x14ac:dyDescent="0.6">
      <c r="A78" s="111"/>
      <c r="B78" s="132" t="s">
        <v>132</v>
      </c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4"/>
      <c r="S78" s="110"/>
      <c r="T78" s="6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</row>
    <row r="79" spans="1:39" ht="5.25" customHeight="1" x14ac:dyDescent="0.55000000000000004">
      <c r="A79" s="2"/>
      <c r="B79" s="135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5"/>
      <c r="T79" s="6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1.25" customHeight="1" x14ac:dyDescent="0.35">
      <c r="A80" s="112"/>
      <c r="B80" s="138" t="s">
        <v>133</v>
      </c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13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</row>
    <row r="81" spans="1:39" ht="11.25" customHeight="1" x14ac:dyDescent="0.35">
      <c r="A81" s="112"/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3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</row>
    <row r="82" spans="1:39" ht="11.25" customHeight="1" x14ac:dyDescent="0.35">
      <c r="A82" s="112"/>
      <c r="B82" s="115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3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</row>
    <row r="83" spans="1:39" ht="11.25" customHeight="1" x14ac:dyDescent="0.35">
      <c r="A83" s="112"/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3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</row>
    <row r="84" spans="1:39" ht="11.25" customHeight="1" x14ac:dyDescent="0.35">
      <c r="A84" s="112"/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3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</row>
    <row r="85" spans="1:39" ht="11.25" customHeight="1" x14ac:dyDescent="0.35">
      <c r="A85" s="112"/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3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</row>
    <row r="86" spans="1:39" ht="11.25" customHeight="1" x14ac:dyDescent="0.35">
      <c r="A86" s="112"/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3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</row>
    <row r="87" spans="1:39" ht="11.25" customHeight="1" x14ac:dyDescent="0.35">
      <c r="A87" s="112"/>
      <c r="B87" s="138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39"/>
      <c r="S87" s="113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</row>
    <row r="88" spans="1:39" ht="11.25" customHeight="1" x14ac:dyDescent="0.35">
      <c r="A88" s="112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39"/>
      <c r="S88" s="113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</row>
    <row r="89" spans="1:39" ht="11.25" customHeight="1" x14ac:dyDescent="0.35">
      <c r="A89" s="112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39"/>
      <c r="S89" s="113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</row>
    <row r="90" spans="1:39" ht="11.25" customHeight="1" x14ac:dyDescent="0.55000000000000004">
      <c r="A90" s="2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39"/>
      <c r="S90" s="117"/>
      <c r="T90" s="6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4.25" customHeight="1" x14ac:dyDescent="0.55000000000000004">
      <c r="A91" s="2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39"/>
      <c r="S91" s="117"/>
      <c r="T91" s="6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8.75" customHeight="1" x14ac:dyDescent="0.55000000000000004">
      <c r="A92" s="2"/>
      <c r="B92" s="141" t="s">
        <v>134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5"/>
      <c r="T92" s="6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6" customHeight="1" x14ac:dyDescent="0.55000000000000004">
      <c r="A93" s="2"/>
      <c r="B93" s="142" t="s">
        <v>135</v>
      </c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5"/>
      <c r="T93" s="6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21.75" customHeight="1" x14ac:dyDescent="0.55000000000000004">
      <c r="A94" s="2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5"/>
      <c r="T94" s="6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21.75" customHeight="1" x14ac:dyDescent="0.55000000000000004">
      <c r="A95" s="2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5"/>
      <c r="T95" s="6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21.75" customHeight="1" x14ac:dyDescent="0.55000000000000004">
      <c r="A96" s="2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5"/>
      <c r="T96" s="6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21.75" customHeight="1" x14ac:dyDescent="0.55000000000000004">
      <c r="A97" s="2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5"/>
      <c r="T97" s="6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21.75" customHeight="1" x14ac:dyDescent="0.55000000000000004">
      <c r="A98" s="2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5"/>
      <c r="T98" s="6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21.75" customHeight="1" x14ac:dyDescent="0.55000000000000004">
      <c r="A99" s="2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5"/>
      <c r="T99" s="6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21.75" customHeight="1" x14ac:dyDescent="0.55000000000000004">
      <c r="A100" s="2"/>
      <c r="B100" s="130" t="s">
        <v>136</v>
      </c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5"/>
      <c r="T100" s="6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33" customHeight="1" x14ac:dyDescent="0.35">
      <c r="A101" s="119"/>
      <c r="S101" s="120"/>
      <c r="T101" s="121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</row>
    <row r="102" spans="1:39" ht="5.25" customHeight="1" x14ac:dyDescent="0.55000000000000004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5.25" customHeight="1" x14ac:dyDescent="0.55000000000000004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6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31.5" customHeight="1" x14ac:dyDescent="0.55000000000000004">
      <c r="A104" s="2"/>
      <c r="B104" s="122" t="s">
        <v>137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6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5.75" customHeight="1" x14ac:dyDescent="0.55000000000000004">
      <c r="A105" s="2"/>
      <c r="B105" s="123" t="s">
        <v>4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6"/>
      <c r="U105" s="5"/>
      <c r="V105" s="5"/>
      <c r="W105" s="5"/>
      <c r="X105" s="5"/>
      <c r="Y105" s="5"/>
      <c r="Z105" s="5"/>
      <c r="AA105" s="124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ht="15.75" customHeight="1" x14ac:dyDescent="0.55000000000000004">
      <c r="A106" s="2"/>
      <c r="B106" s="5" t="s">
        <v>138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6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15.75" customHeight="1" x14ac:dyDescent="0.55000000000000004">
      <c r="A107" s="2"/>
      <c r="B107" s="123" t="s">
        <v>11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6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ht="15.75" customHeight="1" x14ac:dyDescent="0.55000000000000004">
      <c r="A108" s="2"/>
      <c r="B108" s="5" t="s">
        <v>139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6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ht="15.75" customHeight="1" x14ac:dyDescent="0.55000000000000004">
      <c r="A109" s="2"/>
      <c r="B109" s="123" t="s">
        <v>140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6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:39" ht="16.5" customHeight="1" x14ac:dyDescent="0.55000000000000004">
      <c r="A110" s="125"/>
      <c r="B110" s="126" t="s">
        <v>141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6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</row>
    <row r="111" spans="1:39" ht="18" customHeight="1" x14ac:dyDescent="0.55000000000000004">
      <c r="A111" s="125"/>
      <c r="B111" s="126" t="s">
        <v>142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6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</row>
    <row r="112" spans="1:39" ht="18" customHeight="1" x14ac:dyDescent="0.55000000000000004">
      <c r="A112" s="125"/>
      <c r="B112" s="126" t="s">
        <v>143</v>
      </c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6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</row>
    <row r="113" spans="1:39" ht="18" customHeight="1" x14ac:dyDescent="0.55000000000000004">
      <c r="A113" s="125"/>
      <c r="B113" s="126" t="s">
        <v>144</v>
      </c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6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</row>
    <row r="114" spans="1:39" ht="18" customHeight="1" x14ac:dyDescent="0.55000000000000004">
      <c r="A114" s="125"/>
      <c r="B114" s="126" t="s">
        <v>145</v>
      </c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6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</row>
    <row r="115" spans="1:39" ht="18" customHeight="1" x14ac:dyDescent="0.55000000000000004">
      <c r="A115" s="125"/>
      <c r="B115" s="126" t="s">
        <v>146</v>
      </c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6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</row>
    <row r="116" spans="1:39" ht="15" customHeight="1" x14ac:dyDescent="0.55000000000000004">
      <c r="A116" s="112"/>
      <c r="B116" s="128" t="s">
        <v>147</v>
      </c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6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</row>
    <row r="117" spans="1:39" ht="15" customHeight="1" x14ac:dyDescent="0.55000000000000004">
      <c r="A117" s="112"/>
      <c r="B117" s="128" t="s">
        <v>148</v>
      </c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6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</row>
    <row r="118" spans="1:39" ht="15" customHeight="1" x14ac:dyDescent="0.55000000000000004">
      <c r="A118" s="112"/>
      <c r="B118" s="128" t="s">
        <v>149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6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</row>
    <row r="119" spans="1:39" ht="15" customHeight="1" x14ac:dyDescent="0.55000000000000004">
      <c r="A119" s="112"/>
      <c r="B119" s="128" t="s">
        <v>150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6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</row>
    <row r="120" spans="1:39" ht="15" customHeight="1" x14ac:dyDescent="0.55000000000000004">
      <c r="A120" s="112"/>
      <c r="B120" s="128" t="s">
        <v>151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6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</row>
    <row r="121" spans="1:39" ht="15" customHeight="1" x14ac:dyDescent="0.55000000000000004">
      <c r="A121" s="112"/>
      <c r="B121" s="128" t="s">
        <v>152</v>
      </c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6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</row>
    <row r="122" spans="1:39" ht="15" customHeight="1" x14ac:dyDescent="0.55000000000000004">
      <c r="A122" s="112"/>
      <c r="B122" s="128" t="s">
        <v>153</v>
      </c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6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</row>
    <row r="123" spans="1:39" ht="15" customHeight="1" x14ac:dyDescent="0.55000000000000004">
      <c r="A123" s="112"/>
      <c r="B123" s="128" t="s">
        <v>154</v>
      </c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6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</row>
    <row r="124" spans="1:39" ht="15" customHeight="1" x14ac:dyDescent="0.55000000000000004">
      <c r="A124" s="112"/>
      <c r="B124" s="128" t="s">
        <v>155</v>
      </c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6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</row>
    <row r="125" spans="1:39" ht="15" customHeight="1" x14ac:dyDescent="0.55000000000000004">
      <c r="A125" s="112"/>
      <c r="B125" s="128" t="s">
        <v>156</v>
      </c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6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</row>
    <row r="126" spans="1:39" ht="15" customHeight="1" x14ac:dyDescent="0.55000000000000004">
      <c r="A126" s="112"/>
      <c r="B126" s="128" t="s">
        <v>157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6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</row>
    <row r="127" spans="1:39" ht="25.5" customHeight="1" x14ac:dyDescent="0.55000000000000004">
      <c r="A127" s="2"/>
      <c r="B127" s="123" t="s">
        <v>158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6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ht="5.25" customHeight="1" x14ac:dyDescent="0.55000000000000004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6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39" ht="5.25" customHeight="1" x14ac:dyDescent="0.55000000000000004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6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ht="5.25" customHeight="1" x14ac:dyDescent="0.55000000000000004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6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ht="5.25" customHeight="1" x14ac:dyDescent="0.55000000000000004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6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ht="5.25" customHeight="1" x14ac:dyDescent="0.55000000000000004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6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ht="5.25" customHeight="1" x14ac:dyDescent="0.55000000000000004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6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ht="5.25" customHeight="1" x14ac:dyDescent="0.55000000000000004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6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ht="5.25" customHeight="1" x14ac:dyDescent="0.55000000000000004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6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ht="5.25" customHeight="1" x14ac:dyDescent="0.55000000000000004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6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ht="5.25" customHeight="1" x14ac:dyDescent="0.55000000000000004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6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:39" ht="5.25" customHeight="1" x14ac:dyDescent="0.55000000000000004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6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:39" ht="5.25" customHeight="1" x14ac:dyDescent="0.55000000000000004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6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:39" ht="5.25" customHeight="1" x14ac:dyDescent="0.5500000000000000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6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:39" ht="5.25" customHeight="1" x14ac:dyDescent="0.5500000000000000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6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:39" ht="5.25" customHeight="1" x14ac:dyDescent="0.5500000000000000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6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  <row r="143" spans="1:39" ht="5.25" customHeight="1" x14ac:dyDescent="0.5500000000000000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6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</row>
    <row r="144" spans="1:39" ht="5.25" customHeight="1" x14ac:dyDescent="0.5500000000000000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6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</row>
    <row r="145" spans="1:39" ht="5.25" customHeight="1" x14ac:dyDescent="0.5500000000000000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6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</row>
    <row r="146" spans="1:39" ht="5.25" customHeight="1" x14ac:dyDescent="0.5500000000000000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6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</row>
    <row r="147" spans="1:39" ht="5.25" customHeight="1" x14ac:dyDescent="0.5500000000000000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6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</row>
    <row r="148" spans="1:39" ht="15.75" customHeight="1" x14ac:dyDescent="0.55000000000000004">
      <c r="A148" s="5"/>
      <c r="B148" s="5"/>
      <c r="C148" s="5"/>
      <c r="D148" s="5"/>
      <c r="E148" s="5"/>
      <c r="F148" s="5"/>
      <c r="G148" s="129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6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</row>
    <row r="149" spans="1:39" ht="15" customHeight="1" x14ac:dyDescent="0.55000000000000004">
      <c r="A149" s="5"/>
      <c r="B149" s="5"/>
      <c r="C149" s="5"/>
      <c r="D149" s="5"/>
      <c r="E149" s="5"/>
      <c r="F149" s="5"/>
      <c r="G149" s="129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6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</row>
    <row r="150" spans="1:39" ht="30" customHeight="1" x14ac:dyDescent="0.55000000000000004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6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</row>
    <row r="151" spans="1:39" ht="30" customHeight="1" x14ac:dyDescent="0.55000000000000004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6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</row>
    <row r="152" spans="1:39" ht="30" customHeight="1" x14ac:dyDescent="0.55000000000000004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6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</row>
    <row r="153" spans="1:39" ht="30" customHeight="1" x14ac:dyDescent="0.55000000000000004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6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</row>
    <row r="154" spans="1:39" ht="30" customHeight="1" x14ac:dyDescent="0.55000000000000004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6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</row>
    <row r="155" spans="1:39" ht="30" customHeight="1" x14ac:dyDescent="0.55000000000000004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6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</row>
    <row r="156" spans="1:39" ht="30" customHeight="1" x14ac:dyDescent="0.55000000000000004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6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</row>
    <row r="157" spans="1:39" ht="30" customHeight="1" x14ac:dyDescent="0.55000000000000004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6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</row>
    <row r="158" spans="1:39" ht="30" customHeight="1" x14ac:dyDescent="0.55000000000000004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6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</row>
    <row r="159" spans="1:39" ht="30" customHeight="1" x14ac:dyDescent="0.55000000000000004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6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</row>
    <row r="160" spans="1:39" ht="30" customHeight="1" x14ac:dyDescent="0.55000000000000004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6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</row>
    <row r="161" spans="1:39" ht="30" customHeight="1" x14ac:dyDescent="0.55000000000000004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6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</row>
    <row r="162" spans="1:39" ht="30" customHeight="1" x14ac:dyDescent="0.55000000000000004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6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</row>
    <row r="163" spans="1:39" ht="30" customHeight="1" x14ac:dyDescent="0.55000000000000004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6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</row>
    <row r="164" spans="1:39" ht="30" customHeight="1" x14ac:dyDescent="0.55000000000000004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6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</row>
    <row r="165" spans="1:39" ht="30" customHeight="1" x14ac:dyDescent="0.55000000000000004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6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</row>
    <row r="166" spans="1:39" ht="30" customHeight="1" x14ac:dyDescent="0.55000000000000004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6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</row>
    <row r="167" spans="1:39" ht="30" customHeight="1" x14ac:dyDescent="0.55000000000000004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6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</row>
    <row r="168" spans="1:39" ht="30" customHeight="1" x14ac:dyDescent="0.55000000000000004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6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</row>
    <row r="169" spans="1:39" ht="30" customHeight="1" x14ac:dyDescent="0.55000000000000004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6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</row>
    <row r="170" spans="1:39" ht="30" customHeight="1" x14ac:dyDescent="0.55000000000000004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6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</row>
    <row r="171" spans="1:39" ht="30" customHeight="1" x14ac:dyDescent="0.55000000000000004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6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</row>
    <row r="172" spans="1:39" ht="30" customHeight="1" x14ac:dyDescent="0.55000000000000004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6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</row>
    <row r="173" spans="1:39" ht="30" customHeight="1" x14ac:dyDescent="0.55000000000000004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6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</row>
    <row r="174" spans="1:39" ht="30" customHeight="1" x14ac:dyDescent="0.55000000000000004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6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</row>
    <row r="175" spans="1:39" ht="30" customHeight="1" x14ac:dyDescent="0.55000000000000004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6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</row>
    <row r="176" spans="1:39" ht="30" customHeight="1" x14ac:dyDescent="0.55000000000000004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6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</row>
    <row r="177" spans="1:39" ht="30" customHeight="1" x14ac:dyDescent="0.55000000000000004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6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</row>
    <row r="178" spans="1:39" ht="30" customHeight="1" x14ac:dyDescent="0.55000000000000004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6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</row>
    <row r="179" spans="1:39" ht="30" customHeight="1" x14ac:dyDescent="0.55000000000000004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6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</row>
    <row r="180" spans="1:39" ht="30" customHeight="1" x14ac:dyDescent="0.55000000000000004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6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</row>
    <row r="181" spans="1:39" ht="30" customHeight="1" x14ac:dyDescent="0.55000000000000004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6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</row>
    <row r="182" spans="1:39" ht="30" customHeight="1" x14ac:dyDescent="0.55000000000000004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6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</row>
    <row r="183" spans="1:39" ht="30" customHeight="1" x14ac:dyDescent="0.55000000000000004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6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</row>
    <row r="184" spans="1:39" ht="30" customHeight="1" x14ac:dyDescent="0.55000000000000004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6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</row>
    <row r="185" spans="1:39" ht="30" customHeight="1" x14ac:dyDescent="0.55000000000000004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6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</row>
    <row r="186" spans="1:39" ht="30" customHeight="1" x14ac:dyDescent="0.55000000000000004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6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</row>
    <row r="187" spans="1:39" ht="30" customHeight="1" x14ac:dyDescent="0.55000000000000004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6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spans="1:39" ht="30" customHeight="1" x14ac:dyDescent="0.55000000000000004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6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</row>
    <row r="189" spans="1:39" ht="30" customHeight="1" x14ac:dyDescent="0.55000000000000004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6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</row>
    <row r="190" spans="1:39" ht="30" customHeight="1" x14ac:dyDescent="0.55000000000000004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6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</row>
    <row r="191" spans="1:39" ht="30" customHeight="1" x14ac:dyDescent="0.55000000000000004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6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</row>
    <row r="192" spans="1:39" ht="30" customHeight="1" x14ac:dyDescent="0.55000000000000004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6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</row>
    <row r="193" spans="1:39" ht="30" customHeight="1" x14ac:dyDescent="0.55000000000000004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6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</row>
    <row r="194" spans="1:39" ht="30" customHeight="1" x14ac:dyDescent="0.55000000000000004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6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</row>
    <row r="195" spans="1:39" ht="30" customHeight="1" x14ac:dyDescent="0.55000000000000004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6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</row>
    <row r="196" spans="1:39" ht="30" customHeight="1" x14ac:dyDescent="0.55000000000000004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6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</row>
    <row r="197" spans="1:39" ht="30" customHeight="1" x14ac:dyDescent="0.55000000000000004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6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</row>
    <row r="198" spans="1:39" ht="30" customHeight="1" x14ac:dyDescent="0.55000000000000004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6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</row>
    <row r="199" spans="1:39" ht="30" customHeight="1" x14ac:dyDescent="0.55000000000000004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6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</row>
    <row r="200" spans="1:39" ht="30" customHeight="1" x14ac:dyDescent="0.55000000000000004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6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</row>
    <row r="201" spans="1:39" ht="30" customHeight="1" x14ac:dyDescent="0.55000000000000004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6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</row>
    <row r="202" spans="1:39" ht="30" customHeight="1" x14ac:dyDescent="0.55000000000000004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6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</row>
    <row r="203" spans="1:39" ht="30" customHeight="1" x14ac:dyDescent="0.55000000000000004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6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</row>
    <row r="204" spans="1:39" ht="30" customHeight="1" x14ac:dyDescent="0.55000000000000004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6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</row>
    <row r="205" spans="1:39" ht="30" customHeight="1" x14ac:dyDescent="0.55000000000000004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6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</row>
    <row r="206" spans="1:39" ht="30" customHeight="1" x14ac:dyDescent="0.55000000000000004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6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</row>
    <row r="207" spans="1:39" ht="30" customHeight="1" x14ac:dyDescent="0.55000000000000004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6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</row>
    <row r="208" spans="1:39" ht="30" customHeight="1" x14ac:dyDescent="0.55000000000000004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6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</row>
    <row r="209" spans="1:39" ht="30" customHeight="1" x14ac:dyDescent="0.55000000000000004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6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</row>
    <row r="210" spans="1:39" ht="30" customHeight="1" x14ac:dyDescent="0.55000000000000004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6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</row>
    <row r="211" spans="1:39" ht="30" customHeight="1" x14ac:dyDescent="0.55000000000000004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6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</row>
    <row r="212" spans="1:39" ht="30" customHeight="1" x14ac:dyDescent="0.55000000000000004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6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</row>
    <row r="213" spans="1:39" ht="30" customHeight="1" x14ac:dyDescent="0.55000000000000004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6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</row>
    <row r="214" spans="1:39" ht="30" customHeight="1" x14ac:dyDescent="0.55000000000000004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6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</row>
    <row r="215" spans="1:39" ht="30" customHeight="1" x14ac:dyDescent="0.55000000000000004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6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</row>
    <row r="216" spans="1:39" ht="30" customHeight="1" x14ac:dyDescent="0.55000000000000004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6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</row>
    <row r="217" spans="1:39" ht="30" customHeight="1" x14ac:dyDescent="0.55000000000000004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6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</row>
    <row r="218" spans="1:39" ht="30" customHeight="1" x14ac:dyDescent="0.55000000000000004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6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</row>
    <row r="219" spans="1:39" ht="30" customHeight="1" x14ac:dyDescent="0.55000000000000004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6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</row>
    <row r="220" spans="1:39" ht="30" customHeight="1" x14ac:dyDescent="0.55000000000000004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6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</row>
    <row r="221" spans="1:39" ht="30" customHeight="1" x14ac:dyDescent="0.55000000000000004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6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</row>
    <row r="222" spans="1:39" ht="30" customHeight="1" x14ac:dyDescent="0.55000000000000004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6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</row>
    <row r="223" spans="1:39" ht="30" customHeight="1" x14ac:dyDescent="0.55000000000000004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6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</row>
    <row r="224" spans="1:39" ht="30" customHeight="1" x14ac:dyDescent="0.55000000000000004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6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</row>
    <row r="225" spans="1:39" ht="30" customHeight="1" x14ac:dyDescent="0.55000000000000004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6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</row>
    <row r="226" spans="1:39" ht="30" customHeight="1" x14ac:dyDescent="0.55000000000000004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6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</row>
    <row r="227" spans="1:39" ht="30" customHeight="1" x14ac:dyDescent="0.55000000000000004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6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</row>
    <row r="228" spans="1:39" ht="30" customHeight="1" x14ac:dyDescent="0.55000000000000004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6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</row>
    <row r="229" spans="1:39" ht="30" customHeight="1" x14ac:dyDescent="0.55000000000000004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6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</row>
    <row r="230" spans="1:39" ht="30" customHeight="1" x14ac:dyDescent="0.55000000000000004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6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</row>
    <row r="231" spans="1:39" ht="30" customHeight="1" x14ac:dyDescent="0.55000000000000004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6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</row>
    <row r="232" spans="1:39" ht="30" customHeight="1" x14ac:dyDescent="0.55000000000000004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6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</row>
    <row r="233" spans="1:39" ht="30" customHeight="1" x14ac:dyDescent="0.55000000000000004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6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</row>
    <row r="234" spans="1:39" ht="30" customHeight="1" x14ac:dyDescent="0.55000000000000004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6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</row>
    <row r="235" spans="1:39" ht="30" customHeight="1" x14ac:dyDescent="0.55000000000000004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6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spans="1:39" ht="30" customHeight="1" x14ac:dyDescent="0.55000000000000004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6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</row>
    <row r="237" spans="1:39" ht="30" customHeight="1" x14ac:dyDescent="0.55000000000000004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6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</row>
    <row r="238" spans="1:39" ht="30" customHeight="1" x14ac:dyDescent="0.55000000000000004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6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spans="1:39" ht="30" customHeight="1" x14ac:dyDescent="0.55000000000000004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6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</row>
    <row r="240" spans="1:39" ht="30" customHeight="1" x14ac:dyDescent="0.55000000000000004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spans="1:39" ht="30" customHeight="1" x14ac:dyDescent="0.55000000000000004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6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</row>
    <row r="242" spans="1:39" ht="30" customHeight="1" x14ac:dyDescent="0.55000000000000004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6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</row>
    <row r="243" spans="1:39" ht="30" customHeight="1" x14ac:dyDescent="0.55000000000000004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6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</row>
    <row r="244" spans="1:39" ht="30" customHeight="1" x14ac:dyDescent="0.55000000000000004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6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</row>
    <row r="245" spans="1:39" ht="30" customHeight="1" x14ac:dyDescent="0.55000000000000004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6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</row>
    <row r="246" spans="1:39" ht="30" customHeight="1" x14ac:dyDescent="0.55000000000000004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6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</row>
    <row r="247" spans="1:39" ht="30" customHeight="1" x14ac:dyDescent="0.55000000000000004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6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</row>
    <row r="248" spans="1:39" ht="30" customHeight="1" x14ac:dyDescent="0.55000000000000004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</row>
    <row r="249" spans="1:39" ht="30" customHeight="1" x14ac:dyDescent="0.55000000000000004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6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</row>
    <row r="250" spans="1:39" ht="30" customHeight="1" x14ac:dyDescent="0.55000000000000004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6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</row>
    <row r="251" spans="1:39" ht="30" customHeight="1" x14ac:dyDescent="0.55000000000000004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6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</row>
    <row r="252" spans="1:39" ht="30" customHeight="1" x14ac:dyDescent="0.55000000000000004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6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</row>
    <row r="253" spans="1:39" ht="30" customHeight="1" x14ac:dyDescent="0.55000000000000004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6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</row>
    <row r="254" spans="1:39" ht="30" customHeight="1" x14ac:dyDescent="0.55000000000000004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6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</row>
    <row r="255" spans="1:39" ht="30" customHeight="1" x14ac:dyDescent="0.55000000000000004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6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</row>
    <row r="256" spans="1:39" ht="30" customHeight="1" x14ac:dyDescent="0.55000000000000004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6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</row>
    <row r="257" spans="1:39" ht="30" customHeight="1" x14ac:dyDescent="0.55000000000000004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6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</row>
    <row r="258" spans="1:39" ht="30" customHeight="1" x14ac:dyDescent="0.55000000000000004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6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</row>
    <row r="259" spans="1:39" ht="30" customHeight="1" x14ac:dyDescent="0.55000000000000004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6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</row>
    <row r="260" spans="1:39" ht="30" customHeight="1" x14ac:dyDescent="0.55000000000000004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6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</row>
    <row r="261" spans="1:39" ht="30" customHeight="1" x14ac:dyDescent="0.55000000000000004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6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</row>
    <row r="262" spans="1:39" ht="30" customHeight="1" x14ac:dyDescent="0.55000000000000004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6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</row>
    <row r="263" spans="1:39" ht="30" customHeight="1" x14ac:dyDescent="0.55000000000000004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6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</row>
    <row r="264" spans="1:39" ht="30" customHeight="1" x14ac:dyDescent="0.55000000000000004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6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</row>
    <row r="265" spans="1:39" ht="30" customHeight="1" x14ac:dyDescent="0.55000000000000004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6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</row>
    <row r="266" spans="1:39" ht="30" customHeight="1" x14ac:dyDescent="0.55000000000000004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6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</row>
    <row r="267" spans="1:39" ht="30" customHeight="1" x14ac:dyDescent="0.55000000000000004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6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</row>
    <row r="268" spans="1:39" ht="30" customHeight="1" x14ac:dyDescent="0.55000000000000004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6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</row>
    <row r="269" spans="1:39" ht="30" customHeight="1" x14ac:dyDescent="0.55000000000000004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6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</row>
    <row r="270" spans="1:39" ht="30" customHeight="1" x14ac:dyDescent="0.55000000000000004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6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</row>
    <row r="271" spans="1:39" ht="30" customHeight="1" x14ac:dyDescent="0.55000000000000004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6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</row>
    <row r="272" spans="1:39" ht="30" customHeight="1" x14ac:dyDescent="0.55000000000000004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6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spans="1:39" ht="30" customHeight="1" x14ac:dyDescent="0.55000000000000004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6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</row>
    <row r="274" spans="1:39" ht="30" customHeight="1" x14ac:dyDescent="0.55000000000000004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6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</row>
    <row r="275" spans="1:39" ht="30" customHeight="1" x14ac:dyDescent="0.55000000000000004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6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</row>
    <row r="276" spans="1:39" ht="30" customHeight="1" x14ac:dyDescent="0.55000000000000004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6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spans="1:39" ht="30" customHeight="1" x14ac:dyDescent="0.55000000000000004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6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</row>
    <row r="278" spans="1:39" ht="30" customHeight="1" x14ac:dyDescent="0.55000000000000004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6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</row>
    <row r="279" spans="1:39" ht="30" customHeight="1" x14ac:dyDescent="0.55000000000000004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6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</row>
    <row r="280" spans="1:39" ht="30" customHeight="1" x14ac:dyDescent="0.55000000000000004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6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</row>
    <row r="281" spans="1:39" ht="30" customHeight="1" x14ac:dyDescent="0.55000000000000004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6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</row>
    <row r="282" spans="1:39" ht="30" customHeight="1" x14ac:dyDescent="0.55000000000000004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6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</row>
    <row r="283" spans="1:39" ht="30" customHeight="1" x14ac:dyDescent="0.55000000000000004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6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</row>
    <row r="284" spans="1:39" ht="30" customHeight="1" x14ac:dyDescent="0.55000000000000004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6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</row>
    <row r="285" spans="1:39" ht="30" customHeight="1" x14ac:dyDescent="0.55000000000000004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6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</row>
    <row r="286" spans="1:39" ht="30" customHeight="1" x14ac:dyDescent="0.55000000000000004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6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</row>
    <row r="287" spans="1:39" ht="30" customHeight="1" x14ac:dyDescent="0.55000000000000004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6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</row>
    <row r="288" spans="1:39" ht="30" customHeight="1" x14ac:dyDescent="0.55000000000000004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6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</row>
    <row r="289" spans="1:39" ht="30" customHeight="1" x14ac:dyDescent="0.55000000000000004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6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</row>
    <row r="290" spans="1:39" ht="30" customHeight="1" x14ac:dyDescent="0.55000000000000004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6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</row>
    <row r="291" spans="1:39" ht="30" customHeight="1" x14ac:dyDescent="0.55000000000000004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6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</row>
    <row r="292" spans="1:39" ht="30" customHeight="1" x14ac:dyDescent="0.55000000000000004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6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</row>
    <row r="293" spans="1:39" ht="30" customHeight="1" x14ac:dyDescent="0.55000000000000004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6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</row>
    <row r="294" spans="1:39" ht="30" customHeight="1" x14ac:dyDescent="0.55000000000000004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6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</row>
    <row r="295" spans="1:39" ht="30" customHeight="1" x14ac:dyDescent="0.55000000000000004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6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spans="1:39" ht="30" customHeight="1" x14ac:dyDescent="0.55000000000000004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6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</row>
    <row r="297" spans="1:39" ht="30" customHeight="1" x14ac:dyDescent="0.55000000000000004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6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</row>
    <row r="298" spans="1:39" ht="30" customHeight="1" x14ac:dyDescent="0.55000000000000004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6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</row>
    <row r="299" spans="1:39" ht="30" customHeight="1" x14ac:dyDescent="0.55000000000000004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6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</row>
    <row r="300" spans="1:39" ht="30" customHeight="1" x14ac:dyDescent="0.55000000000000004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6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</row>
    <row r="301" spans="1:39" ht="30" customHeight="1" x14ac:dyDescent="0.55000000000000004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6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</row>
    <row r="302" spans="1:39" ht="30" customHeight="1" x14ac:dyDescent="0.55000000000000004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6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</row>
    <row r="303" spans="1:39" ht="30" customHeight="1" x14ac:dyDescent="0.55000000000000004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6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</row>
    <row r="304" spans="1:39" ht="30" customHeight="1" x14ac:dyDescent="0.55000000000000004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6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</row>
    <row r="305" spans="1:39" ht="30" customHeight="1" x14ac:dyDescent="0.55000000000000004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6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</row>
    <row r="306" spans="1:39" ht="30" customHeight="1" x14ac:dyDescent="0.55000000000000004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6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</row>
    <row r="307" spans="1:39" ht="30" customHeight="1" x14ac:dyDescent="0.55000000000000004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6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</row>
    <row r="308" spans="1:39" ht="30" customHeight="1" x14ac:dyDescent="0.55000000000000004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6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</row>
    <row r="309" spans="1:39" ht="30" customHeight="1" x14ac:dyDescent="0.55000000000000004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6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</row>
    <row r="310" spans="1:39" ht="30" customHeight="1" x14ac:dyDescent="0.55000000000000004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6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</row>
    <row r="311" spans="1:39" ht="30" customHeight="1" x14ac:dyDescent="0.55000000000000004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6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</row>
    <row r="312" spans="1:39" ht="30" customHeight="1" x14ac:dyDescent="0.55000000000000004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6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</row>
    <row r="313" spans="1:39" ht="30" customHeight="1" x14ac:dyDescent="0.55000000000000004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6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</row>
    <row r="314" spans="1:39" ht="30" customHeight="1" x14ac:dyDescent="0.55000000000000004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6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</row>
    <row r="315" spans="1:39" ht="30" customHeight="1" x14ac:dyDescent="0.55000000000000004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6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</row>
    <row r="316" spans="1:39" ht="30" customHeight="1" x14ac:dyDescent="0.55000000000000004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6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</row>
    <row r="317" spans="1:39" ht="30" customHeight="1" x14ac:dyDescent="0.55000000000000004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6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</row>
    <row r="318" spans="1:39" ht="30" customHeight="1" x14ac:dyDescent="0.55000000000000004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6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</row>
    <row r="319" spans="1:39" ht="30" customHeight="1" x14ac:dyDescent="0.55000000000000004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6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</row>
    <row r="320" spans="1:39" ht="30" customHeight="1" x14ac:dyDescent="0.55000000000000004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6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spans="1:39" ht="30" customHeight="1" x14ac:dyDescent="0.55000000000000004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6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</row>
    <row r="322" spans="1:39" ht="30" customHeight="1" x14ac:dyDescent="0.55000000000000004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6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</row>
    <row r="323" spans="1:39" ht="30" customHeight="1" x14ac:dyDescent="0.55000000000000004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6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</row>
    <row r="324" spans="1:39" ht="30" customHeight="1" x14ac:dyDescent="0.55000000000000004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6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</row>
    <row r="325" spans="1:39" ht="30" customHeight="1" x14ac:dyDescent="0.55000000000000004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6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</row>
    <row r="326" spans="1:39" ht="30" customHeight="1" x14ac:dyDescent="0.55000000000000004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6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</row>
    <row r="327" spans="1:39" ht="30" customHeight="1" x14ac:dyDescent="0.55000000000000004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6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</row>
    <row r="328" spans="1:39" ht="30" customHeight="1" x14ac:dyDescent="0.55000000000000004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6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spans="1:39" ht="30" customHeight="1" x14ac:dyDescent="0.55000000000000004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6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</row>
    <row r="330" spans="1:39" ht="30" customHeight="1" x14ac:dyDescent="0.55000000000000004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6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</row>
    <row r="331" spans="1:39" ht="30" customHeight="1" x14ac:dyDescent="0.55000000000000004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6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</row>
    <row r="332" spans="1:39" ht="30" customHeight="1" x14ac:dyDescent="0.55000000000000004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6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</row>
    <row r="333" spans="1:39" ht="30" customHeight="1" x14ac:dyDescent="0.55000000000000004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6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</row>
    <row r="334" spans="1:39" ht="30" customHeight="1" x14ac:dyDescent="0.55000000000000004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6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</row>
    <row r="335" spans="1:39" ht="30" customHeight="1" x14ac:dyDescent="0.55000000000000004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6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</row>
    <row r="336" spans="1:39" ht="30" customHeight="1" x14ac:dyDescent="0.55000000000000004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6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</row>
    <row r="337" spans="1:39" ht="30" customHeight="1" x14ac:dyDescent="0.55000000000000004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6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</row>
    <row r="338" spans="1:39" ht="30" customHeight="1" x14ac:dyDescent="0.55000000000000004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6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</row>
    <row r="339" spans="1:39" ht="30" customHeight="1" x14ac:dyDescent="0.55000000000000004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6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</row>
    <row r="340" spans="1:39" ht="30" customHeight="1" x14ac:dyDescent="0.55000000000000004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6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</row>
    <row r="341" spans="1:39" ht="30" customHeight="1" x14ac:dyDescent="0.55000000000000004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6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</row>
    <row r="342" spans="1:39" ht="30" customHeight="1" x14ac:dyDescent="0.55000000000000004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6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</row>
    <row r="343" spans="1:39" ht="30" customHeight="1" x14ac:dyDescent="0.55000000000000004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6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</row>
    <row r="344" spans="1:39" ht="30" customHeight="1" x14ac:dyDescent="0.55000000000000004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6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</row>
    <row r="345" spans="1:39" ht="30" customHeight="1" x14ac:dyDescent="0.55000000000000004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6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</row>
    <row r="346" spans="1:39" ht="30" customHeight="1" x14ac:dyDescent="0.55000000000000004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6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</row>
    <row r="347" spans="1:39" ht="30" customHeight="1" x14ac:dyDescent="0.55000000000000004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6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</row>
    <row r="348" spans="1:39" ht="30" customHeight="1" x14ac:dyDescent="0.55000000000000004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6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</row>
    <row r="349" spans="1:39" ht="30" customHeight="1" x14ac:dyDescent="0.55000000000000004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6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</row>
    <row r="350" spans="1:39" ht="30" customHeight="1" x14ac:dyDescent="0.55000000000000004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6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</row>
    <row r="351" spans="1:39" ht="30" customHeight="1" x14ac:dyDescent="0.55000000000000004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6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</row>
    <row r="352" spans="1:39" ht="30" customHeight="1" x14ac:dyDescent="0.55000000000000004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6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</row>
    <row r="353" spans="1:39" ht="30" customHeight="1" x14ac:dyDescent="0.55000000000000004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6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</row>
    <row r="354" spans="1:39" ht="30" customHeight="1" x14ac:dyDescent="0.55000000000000004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6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</row>
    <row r="355" spans="1:39" ht="30" customHeight="1" x14ac:dyDescent="0.55000000000000004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6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</row>
    <row r="356" spans="1:39" ht="30" customHeight="1" x14ac:dyDescent="0.55000000000000004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6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</row>
    <row r="357" spans="1:39" ht="30" customHeight="1" x14ac:dyDescent="0.55000000000000004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6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</row>
    <row r="358" spans="1:39" ht="30" customHeight="1" x14ac:dyDescent="0.55000000000000004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</row>
    <row r="359" spans="1:39" ht="30" customHeight="1" x14ac:dyDescent="0.55000000000000004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</row>
    <row r="360" spans="1:39" ht="30" customHeight="1" x14ac:dyDescent="0.55000000000000004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</row>
    <row r="361" spans="1:39" ht="30" customHeight="1" x14ac:dyDescent="0.55000000000000004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</row>
    <row r="362" spans="1:39" ht="30" customHeight="1" x14ac:dyDescent="0.55000000000000004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</row>
    <row r="363" spans="1:39" ht="30" customHeight="1" x14ac:dyDescent="0.55000000000000004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</row>
    <row r="364" spans="1:39" ht="30" customHeight="1" x14ac:dyDescent="0.55000000000000004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</row>
    <row r="365" spans="1:39" ht="30" customHeight="1" x14ac:dyDescent="0.55000000000000004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</row>
    <row r="366" spans="1:39" ht="30" customHeight="1" x14ac:dyDescent="0.55000000000000004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</row>
    <row r="367" spans="1:39" ht="30" customHeight="1" x14ac:dyDescent="0.55000000000000004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</row>
    <row r="368" spans="1:39" ht="30" customHeight="1" x14ac:dyDescent="0.55000000000000004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</row>
    <row r="369" spans="1:39" ht="30" customHeight="1" x14ac:dyDescent="0.55000000000000004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</row>
    <row r="370" spans="1:39" ht="30" customHeight="1" x14ac:dyDescent="0.55000000000000004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</row>
    <row r="371" spans="1:39" ht="30" customHeight="1" x14ac:dyDescent="0.55000000000000004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</row>
    <row r="372" spans="1:39" ht="30" customHeight="1" x14ac:dyDescent="0.55000000000000004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</row>
    <row r="373" spans="1:39" ht="30" customHeight="1" x14ac:dyDescent="0.55000000000000004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</row>
    <row r="374" spans="1:39" ht="30" customHeight="1" x14ac:dyDescent="0.55000000000000004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</row>
    <row r="375" spans="1:39" ht="30" customHeight="1" x14ac:dyDescent="0.55000000000000004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</row>
    <row r="376" spans="1:39" ht="30" customHeight="1" x14ac:dyDescent="0.55000000000000004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</row>
    <row r="377" spans="1:39" ht="30" customHeight="1" x14ac:dyDescent="0.55000000000000004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</row>
    <row r="378" spans="1:39" ht="30" customHeight="1" x14ac:dyDescent="0.55000000000000004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</row>
    <row r="379" spans="1:39" ht="30" customHeight="1" x14ac:dyDescent="0.55000000000000004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</row>
    <row r="380" spans="1:39" ht="30" customHeight="1" x14ac:dyDescent="0.55000000000000004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</row>
    <row r="381" spans="1:39" ht="30" customHeight="1" x14ac:dyDescent="0.55000000000000004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</row>
    <row r="382" spans="1:39" ht="30" customHeight="1" x14ac:dyDescent="0.55000000000000004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</row>
    <row r="383" spans="1:39" ht="30" customHeight="1" x14ac:dyDescent="0.55000000000000004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</row>
    <row r="384" spans="1:39" ht="30" customHeight="1" x14ac:dyDescent="0.55000000000000004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</row>
    <row r="385" spans="1:39" ht="30" customHeight="1" x14ac:dyDescent="0.55000000000000004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</row>
    <row r="386" spans="1:39" ht="30" customHeight="1" x14ac:dyDescent="0.55000000000000004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</row>
    <row r="387" spans="1:39" ht="30" customHeight="1" x14ac:dyDescent="0.55000000000000004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</row>
    <row r="388" spans="1:39" ht="30" customHeight="1" x14ac:dyDescent="0.55000000000000004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</row>
    <row r="389" spans="1:39" ht="30" customHeight="1" x14ac:dyDescent="0.55000000000000004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</row>
    <row r="390" spans="1:39" ht="30" customHeight="1" x14ac:dyDescent="0.55000000000000004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</row>
    <row r="391" spans="1:39" ht="30" customHeight="1" x14ac:dyDescent="0.55000000000000004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</row>
    <row r="392" spans="1:39" ht="30" customHeight="1" x14ac:dyDescent="0.55000000000000004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</row>
    <row r="393" spans="1:39" ht="30" customHeight="1" x14ac:dyDescent="0.55000000000000004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</row>
    <row r="394" spans="1:39" ht="30" customHeight="1" x14ac:dyDescent="0.55000000000000004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</row>
    <row r="395" spans="1:39" ht="30" customHeight="1" x14ac:dyDescent="0.55000000000000004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</row>
    <row r="396" spans="1:39" ht="30" customHeight="1" x14ac:dyDescent="0.55000000000000004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</row>
    <row r="397" spans="1:39" ht="30" customHeight="1" x14ac:dyDescent="0.55000000000000004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</row>
    <row r="398" spans="1:39" ht="30" customHeight="1" x14ac:dyDescent="0.55000000000000004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</row>
    <row r="399" spans="1:39" ht="30" customHeight="1" x14ac:dyDescent="0.55000000000000004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</row>
    <row r="400" spans="1:39" ht="30" customHeight="1" x14ac:dyDescent="0.55000000000000004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</row>
    <row r="401" spans="1:39" ht="30" customHeight="1" x14ac:dyDescent="0.55000000000000004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</row>
    <row r="402" spans="1:39" ht="30" customHeight="1" x14ac:dyDescent="0.55000000000000004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</row>
    <row r="403" spans="1:39" ht="30" customHeight="1" x14ac:dyDescent="0.55000000000000004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</row>
    <row r="404" spans="1:39" ht="30" customHeight="1" x14ac:dyDescent="0.55000000000000004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</row>
    <row r="405" spans="1:39" ht="30" customHeight="1" x14ac:dyDescent="0.55000000000000004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</row>
    <row r="406" spans="1:39" ht="30" customHeight="1" x14ac:dyDescent="0.55000000000000004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</row>
    <row r="407" spans="1:39" ht="30" customHeight="1" x14ac:dyDescent="0.55000000000000004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</row>
    <row r="408" spans="1:39" ht="30" customHeight="1" x14ac:dyDescent="0.55000000000000004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</row>
    <row r="409" spans="1:39" ht="30" customHeight="1" x14ac:dyDescent="0.55000000000000004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</row>
    <row r="410" spans="1:39" ht="30" customHeight="1" x14ac:dyDescent="0.55000000000000004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</row>
    <row r="411" spans="1:39" ht="30" customHeight="1" x14ac:dyDescent="0.55000000000000004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</row>
    <row r="412" spans="1:39" ht="30" customHeight="1" x14ac:dyDescent="0.55000000000000004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</row>
    <row r="413" spans="1:39" ht="30" customHeight="1" x14ac:dyDescent="0.55000000000000004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</row>
    <row r="414" spans="1:39" ht="30" customHeight="1" x14ac:dyDescent="0.55000000000000004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</row>
    <row r="415" spans="1:39" ht="30" customHeight="1" x14ac:dyDescent="0.55000000000000004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</row>
    <row r="416" spans="1:39" ht="30" customHeight="1" x14ac:dyDescent="0.55000000000000004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</row>
    <row r="417" spans="1:39" ht="30" customHeight="1" x14ac:dyDescent="0.55000000000000004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</row>
    <row r="418" spans="1:39" ht="30" customHeight="1" x14ac:dyDescent="0.55000000000000004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</row>
    <row r="419" spans="1:39" ht="30" customHeight="1" x14ac:dyDescent="0.55000000000000004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</row>
    <row r="420" spans="1:39" ht="30" customHeight="1" x14ac:dyDescent="0.55000000000000004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</row>
    <row r="421" spans="1:39" ht="30" customHeight="1" x14ac:dyDescent="0.55000000000000004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</row>
    <row r="422" spans="1:39" ht="30" customHeight="1" x14ac:dyDescent="0.55000000000000004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</row>
    <row r="423" spans="1:39" ht="30" customHeight="1" x14ac:dyDescent="0.55000000000000004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</row>
    <row r="424" spans="1:39" ht="30" customHeight="1" x14ac:dyDescent="0.55000000000000004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</row>
    <row r="425" spans="1:39" ht="30" customHeight="1" x14ac:dyDescent="0.55000000000000004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</row>
    <row r="426" spans="1:39" ht="30" customHeight="1" x14ac:dyDescent="0.55000000000000004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</row>
    <row r="427" spans="1:39" ht="30" customHeight="1" x14ac:dyDescent="0.55000000000000004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</row>
    <row r="428" spans="1:39" ht="30" customHeight="1" x14ac:dyDescent="0.55000000000000004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</row>
    <row r="429" spans="1:39" ht="30" customHeight="1" x14ac:dyDescent="0.55000000000000004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</row>
    <row r="430" spans="1:39" ht="30" customHeight="1" x14ac:dyDescent="0.55000000000000004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</row>
    <row r="431" spans="1:39" ht="30" customHeight="1" x14ac:dyDescent="0.55000000000000004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</row>
    <row r="432" spans="1:39" ht="30" customHeight="1" x14ac:dyDescent="0.55000000000000004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</row>
    <row r="433" spans="1:39" ht="30" customHeight="1" x14ac:dyDescent="0.55000000000000004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</row>
    <row r="434" spans="1:39" ht="30" customHeight="1" x14ac:dyDescent="0.55000000000000004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</row>
    <row r="435" spans="1:39" ht="30" customHeight="1" x14ac:dyDescent="0.55000000000000004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</row>
    <row r="436" spans="1:39" ht="30" customHeight="1" x14ac:dyDescent="0.55000000000000004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</row>
    <row r="437" spans="1:39" ht="30" customHeight="1" x14ac:dyDescent="0.55000000000000004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</row>
    <row r="438" spans="1:39" ht="30" customHeight="1" x14ac:dyDescent="0.55000000000000004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</row>
    <row r="439" spans="1:39" ht="30" customHeight="1" x14ac:dyDescent="0.55000000000000004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</row>
    <row r="440" spans="1:39" ht="30" customHeight="1" x14ac:dyDescent="0.55000000000000004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</row>
    <row r="441" spans="1:39" ht="30" customHeight="1" x14ac:dyDescent="0.55000000000000004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</row>
    <row r="442" spans="1:39" ht="30" customHeight="1" x14ac:dyDescent="0.55000000000000004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</row>
    <row r="443" spans="1:39" ht="30" customHeight="1" x14ac:dyDescent="0.55000000000000004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</row>
    <row r="444" spans="1:39" ht="30" customHeight="1" x14ac:dyDescent="0.55000000000000004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</row>
    <row r="445" spans="1:39" ht="30" customHeight="1" x14ac:dyDescent="0.55000000000000004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</row>
    <row r="446" spans="1:39" ht="30" customHeight="1" x14ac:dyDescent="0.55000000000000004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</row>
    <row r="447" spans="1:39" ht="30" customHeight="1" x14ac:dyDescent="0.55000000000000004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</row>
    <row r="448" spans="1:39" ht="30" customHeight="1" x14ac:dyDescent="0.55000000000000004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</row>
    <row r="449" spans="1:39" ht="30" customHeight="1" x14ac:dyDescent="0.55000000000000004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</row>
    <row r="450" spans="1:39" ht="30" customHeight="1" x14ac:dyDescent="0.55000000000000004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</row>
    <row r="451" spans="1:39" ht="30" customHeight="1" x14ac:dyDescent="0.55000000000000004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</row>
    <row r="452" spans="1:39" ht="30" customHeight="1" x14ac:dyDescent="0.55000000000000004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</row>
    <row r="453" spans="1:39" ht="30" customHeight="1" x14ac:dyDescent="0.55000000000000004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</row>
    <row r="454" spans="1:39" ht="30" customHeight="1" x14ac:dyDescent="0.55000000000000004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</row>
    <row r="455" spans="1:39" ht="30" customHeight="1" x14ac:dyDescent="0.55000000000000004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</row>
    <row r="456" spans="1:39" ht="30" customHeight="1" x14ac:dyDescent="0.55000000000000004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</row>
    <row r="457" spans="1:39" ht="30" customHeight="1" x14ac:dyDescent="0.55000000000000004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</row>
    <row r="458" spans="1:39" ht="30" customHeight="1" x14ac:dyDescent="0.55000000000000004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</row>
    <row r="459" spans="1:39" ht="30" customHeight="1" x14ac:dyDescent="0.55000000000000004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</row>
    <row r="460" spans="1:39" ht="30" customHeight="1" x14ac:dyDescent="0.55000000000000004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</row>
    <row r="461" spans="1:39" ht="30" customHeight="1" x14ac:dyDescent="0.55000000000000004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</row>
    <row r="462" spans="1:39" ht="30" customHeight="1" x14ac:dyDescent="0.55000000000000004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</row>
    <row r="463" spans="1:39" ht="30" customHeight="1" x14ac:dyDescent="0.55000000000000004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</row>
    <row r="464" spans="1:39" ht="30" customHeight="1" x14ac:dyDescent="0.55000000000000004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</row>
    <row r="465" spans="1:39" ht="30" customHeight="1" x14ac:dyDescent="0.55000000000000004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</row>
    <row r="466" spans="1:39" ht="30" customHeight="1" x14ac:dyDescent="0.55000000000000004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</row>
    <row r="467" spans="1:39" ht="30" customHeight="1" x14ac:dyDescent="0.55000000000000004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</row>
    <row r="468" spans="1:39" ht="30" customHeight="1" x14ac:dyDescent="0.55000000000000004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</row>
    <row r="469" spans="1:39" ht="30" customHeight="1" x14ac:dyDescent="0.55000000000000004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</row>
    <row r="470" spans="1:39" ht="30" customHeight="1" x14ac:dyDescent="0.55000000000000004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</row>
    <row r="471" spans="1:39" ht="30" customHeight="1" x14ac:dyDescent="0.55000000000000004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</row>
    <row r="472" spans="1:39" ht="30" customHeight="1" x14ac:dyDescent="0.55000000000000004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</row>
    <row r="473" spans="1:39" ht="30" customHeight="1" x14ac:dyDescent="0.55000000000000004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</row>
    <row r="474" spans="1:39" ht="30" customHeight="1" x14ac:dyDescent="0.55000000000000004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</row>
    <row r="475" spans="1:39" ht="30" customHeight="1" x14ac:dyDescent="0.55000000000000004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</row>
    <row r="476" spans="1:39" ht="30" customHeight="1" x14ac:dyDescent="0.55000000000000004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</row>
    <row r="477" spans="1:39" ht="30" customHeight="1" x14ac:dyDescent="0.55000000000000004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</row>
    <row r="478" spans="1:39" ht="30" customHeight="1" x14ac:dyDescent="0.55000000000000004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</row>
    <row r="479" spans="1:39" ht="30" customHeight="1" x14ac:dyDescent="0.55000000000000004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</row>
    <row r="480" spans="1:39" ht="30" customHeight="1" x14ac:dyDescent="0.55000000000000004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</row>
    <row r="481" spans="1:39" ht="30" customHeight="1" x14ac:dyDescent="0.55000000000000004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</row>
    <row r="482" spans="1:39" ht="30" customHeight="1" x14ac:dyDescent="0.55000000000000004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</row>
    <row r="483" spans="1:39" ht="30" customHeight="1" x14ac:dyDescent="0.55000000000000004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</row>
    <row r="484" spans="1:39" ht="30" customHeight="1" x14ac:dyDescent="0.55000000000000004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</row>
    <row r="485" spans="1:39" ht="30" customHeight="1" x14ac:dyDescent="0.55000000000000004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</row>
    <row r="486" spans="1:39" ht="30" customHeight="1" x14ac:dyDescent="0.55000000000000004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</row>
    <row r="487" spans="1:39" ht="30" customHeight="1" x14ac:dyDescent="0.55000000000000004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</row>
    <row r="488" spans="1:39" ht="30" customHeight="1" x14ac:dyDescent="0.55000000000000004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</row>
    <row r="489" spans="1:39" ht="30" customHeight="1" x14ac:dyDescent="0.55000000000000004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</row>
    <row r="490" spans="1:39" ht="30" customHeight="1" x14ac:dyDescent="0.55000000000000004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</row>
    <row r="491" spans="1:39" ht="30" customHeight="1" x14ac:dyDescent="0.55000000000000004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</row>
    <row r="492" spans="1:39" ht="30" customHeight="1" x14ac:dyDescent="0.55000000000000004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</row>
    <row r="493" spans="1:39" ht="30" customHeight="1" x14ac:dyDescent="0.55000000000000004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</row>
    <row r="494" spans="1:39" ht="30" customHeight="1" x14ac:dyDescent="0.55000000000000004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</row>
    <row r="495" spans="1:39" ht="30" customHeight="1" x14ac:dyDescent="0.55000000000000004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</row>
    <row r="496" spans="1:39" ht="30" customHeight="1" x14ac:dyDescent="0.55000000000000004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</row>
    <row r="497" spans="1:39" ht="30" customHeight="1" x14ac:dyDescent="0.55000000000000004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</row>
    <row r="498" spans="1:39" ht="30" customHeight="1" x14ac:dyDescent="0.55000000000000004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</row>
    <row r="499" spans="1:39" ht="30" customHeight="1" x14ac:dyDescent="0.55000000000000004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</row>
    <row r="500" spans="1:39" ht="30" customHeight="1" x14ac:dyDescent="0.55000000000000004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</row>
    <row r="501" spans="1:39" ht="30" customHeight="1" x14ac:dyDescent="0.55000000000000004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</row>
    <row r="502" spans="1:39" ht="30" customHeight="1" x14ac:dyDescent="0.55000000000000004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</row>
    <row r="503" spans="1:39" ht="30" customHeight="1" x14ac:dyDescent="0.55000000000000004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</row>
    <row r="504" spans="1:39" ht="30" customHeight="1" x14ac:dyDescent="0.55000000000000004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</row>
    <row r="505" spans="1:39" ht="30" customHeight="1" x14ac:dyDescent="0.55000000000000004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</row>
    <row r="506" spans="1:39" ht="30" customHeight="1" x14ac:dyDescent="0.55000000000000004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</row>
    <row r="507" spans="1:39" ht="30" customHeight="1" x14ac:dyDescent="0.55000000000000004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</row>
    <row r="508" spans="1:39" ht="30" customHeight="1" x14ac:dyDescent="0.55000000000000004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</row>
    <row r="509" spans="1:39" ht="30" customHeight="1" x14ac:dyDescent="0.55000000000000004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</row>
    <row r="510" spans="1:39" ht="30" customHeight="1" x14ac:dyDescent="0.55000000000000004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</row>
    <row r="511" spans="1:39" ht="30" customHeight="1" x14ac:dyDescent="0.55000000000000004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</row>
    <row r="512" spans="1:39" ht="30" customHeight="1" x14ac:dyDescent="0.55000000000000004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</row>
    <row r="513" spans="1:39" ht="30" customHeight="1" x14ac:dyDescent="0.55000000000000004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</row>
    <row r="514" spans="1:39" ht="30" customHeight="1" x14ac:dyDescent="0.55000000000000004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</row>
    <row r="515" spans="1:39" ht="30" customHeight="1" x14ac:dyDescent="0.55000000000000004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</row>
    <row r="516" spans="1:39" ht="30" customHeight="1" x14ac:dyDescent="0.55000000000000004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</row>
    <row r="517" spans="1:39" ht="30" customHeight="1" x14ac:dyDescent="0.55000000000000004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</row>
    <row r="518" spans="1:39" ht="30" customHeight="1" x14ac:dyDescent="0.55000000000000004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</row>
    <row r="519" spans="1:39" ht="30" customHeight="1" x14ac:dyDescent="0.55000000000000004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</row>
    <row r="520" spans="1:39" ht="30" customHeight="1" x14ac:dyDescent="0.55000000000000004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</row>
    <row r="521" spans="1:39" ht="30" customHeight="1" x14ac:dyDescent="0.55000000000000004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</row>
    <row r="522" spans="1:39" ht="30" customHeight="1" x14ac:dyDescent="0.55000000000000004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</row>
    <row r="523" spans="1:39" ht="30" customHeight="1" x14ac:dyDescent="0.55000000000000004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</row>
    <row r="524" spans="1:39" ht="30" customHeight="1" x14ac:dyDescent="0.55000000000000004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</row>
    <row r="525" spans="1:39" ht="30" customHeight="1" x14ac:dyDescent="0.55000000000000004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</row>
    <row r="526" spans="1:39" ht="30" customHeight="1" x14ac:dyDescent="0.55000000000000004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</row>
    <row r="527" spans="1:39" ht="30" customHeight="1" x14ac:dyDescent="0.55000000000000004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</row>
    <row r="528" spans="1:39" ht="30" customHeight="1" x14ac:dyDescent="0.55000000000000004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</row>
    <row r="529" spans="1:39" ht="30" customHeight="1" x14ac:dyDescent="0.55000000000000004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</row>
    <row r="530" spans="1:39" ht="30" customHeight="1" x14ac:dyDescent="0.55000000000000004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</row>
    <row r="531" spans="1:39" ht="30" customHeight="1" x14ac:dyDescent="0.55000000000000004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</row>
    <row r="532" spans="1:39" ht="30" customHeight="1" x14ac:dyDescent="0.55000000000000004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</row>
    <row r="533" spans="1:39" ht="30" customHeight="1" x14ac:dyDescent="0.55000000000000004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</row>
    <row r="534" spans="1:39" ht="30" customHeight="1" x14ac:dyDescent="0.55000000000000004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</row>
    <row r="535" spans="1:39" ht="30" customHeight="1" x14ac:dyDescent="0.55000000000000004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</row>
    <row r="536" spans="1:39" ht="30" customHeight="1" x14ac:dyDescent="0.55000000000000004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</row>
    <row r="537" spans="1:39" ht="30" customHeight="1" x14ac:dyDescent="0.55000000000000004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</row>
    <row r="538" spans="1:39" ht="30" customHeight="1" x14ac:dyDescent="0.55000000000000004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</row>
    <row r="539" spans="1:39" ht="30" customHeight="1" x14ac:dyDescent="0.55000000000000004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</row>
    <row r="540" spans="1:39" ht="30" customHeight="1" x14ac:dyDescent="0.55000000000000004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</row>
    <row r="541" spans="1:39" ht="30" customHeight="1" x14ac:dyDescent="0.55000000000000004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</row>
    <row r="542" spans="1:39" ht="30" customHeight="1" x14ac:dyDescent="0.55000000000000004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</row>
    <row r="543" spans="1:39" ht="30" customHeight="1" x14ac:dyDescent="0.55000000000000004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</row>
    <row r="544" spans="1:39" ht="30" customHeight="1" x14ac:dyDescent="0.55000000000000004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</row>
    <row r="545" spans="1:39" ht="30" customHeight="1" x14ac:dyDescent="0.55000000000000004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</row>
    <row r="546" spans="1:39" ht="30" customHeight="1" x14ac:dyDescent="0.55000000000000004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</row>
    <row r="547" spans="1:39" ht="30" customHeight="1" x14ac:dyDescent="0.55000000000000004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</row>
    <row r="548" spans="1:39" ht="30" customHeight="1" x14ac:dyDescent="0.55000000000000004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</row>
    <row r="549" spans="1:39" ht="30" customHeight="1" x14ac:dyDescent="0.55000000000000004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</row>
    <row r="550" spans="1:39" ht="30" customHeight="1" x14ac:dyDescent="0.55000000000000004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</row>
    <row r="551" spans="1:39" ht="30" customHeight="1" x14ac:dyDescent="0.55000000000000004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</row>
    <row r="552" spans="1:39" ht="30" customHeight="1" x14ac:dyDescent="0.55000000000000004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</row>
    <row r="553" spans="1:39" ht="30" customHeight="1" x14ac:dyDescent="0.55000000000000004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</row>
    <row r="554" spans="1:39" ht="30" customHeight="1" x14ac:dyDescent="0.55000000000000004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</row>
    <row r="555" spans="1:39" ht="30" customHeight="1" x14ac:dyDescent="0.55000000000000004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</row>
    <row r="556" spans="1:39" ht="30" customHeight="1" x14ac:dyDescent="0.55000000000000004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</row>
    <row r="557" spans="1:39" ht="30" customHeight="1" x14ac:dyDescent="0.55000000000000004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</row>
    <row r="558" spans="1:39" ht="30" customHeight="1" x14ac:dyDescent="0.55000000000000004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</row>
    <row r="559" spans="1:39" ht="30" customHeight="1" x14ac:dyDescent="0.55000000000000004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</row>
    <row r="560" spans="1:39" ht="30" customHeight="1" x14ac:dyDescent="0.55000000000000004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</row>
    <row r="561" spans="1:39" ht="30" customHeight="1" x14ac:dyDescent="0.55000000000000004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</row>
    <row r="562" spans="1:39" ht="30" customHeight="1" x14ac:dyDescent="0.55000000000000004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</row>
    <row r="563" spans="1:39" ht="30" customHeight="1" x14ac:dyDescent="0.55000000000000004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</row>
    <row r="564" spans="1:39" ht="30" customHeight="1" x14ac:dyDescent="0.55000000000000004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</row>
    <row r="565" spans="1:39" ht="30" customHeight="1" x14ac:dyDescent="0.55000000000000004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</row>
    <row r="566" spans="1:39" ht="30" customHeight="1" x14ac:dyDescent="0.55000000000000004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</row>
    <row r="567" spans="1:39" ht="30" customHeight="1" x14ac:dyDescent="0.55000000000000004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</row>
    <row r="568" spans="1:39" ht="30" customHeight="1" x14ac:dyDescent="0.55000000000000004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</row>
    <row r="569" spans="1:39" ht="30" customHeight="1" x14ac:dyDescent="0.55000000000000004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</row>
    <row r="570" spans="1:39" ht="30" customHeight="1" x14ac:dyDescent="0.55000000000000004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</row>
    <row r="571" spans="1:39" ht="30" customHeight="1" x14ac:dyDescent="0.55000000000000004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</row>
    <row r="572" spans="1:39" ht="30" customHeight="1" x14ac:dyDescent="0.55000000000000004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</row>
    <row r="573" spans="1:39" ht="30" customHeight="1" x14ac:dyDescent="0.55000000000000004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</row>
    <row r="574" spans="1:39" ht="30" customHeight="1" x14ac:dyDescent="0.55000000000000004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</row>
    <row r="575" spans="1:39" ht="30" customHeight="1" x14ac:dyDescent="0.55000000000000004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</row>
    <row r="576" spans="1:39" ht="30" customHeight="1" x14ac:dyDescent="0.55000000000000004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</row>
    <row r="577" spans="1:39" ht="30" customHeight="1" x14ac:dyDescent="0.55000000000000004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</row>
    <row r="578" spans="1:39" ht="30" customHeight="1" x14ac:dyDescent="0.55000000000000004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</row>
    <row r="579" spans="1:39" ht="30" customHeight="1" x14ac:dyDescent="0.55000000000000004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</row>
    <row r="580" spans="1:39" ht="30" customHeight="1" x14ac:dyDescent="0.55000000000000004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</row>
    <row r="581" spans="1:39" ht="30" customHeight="1" x14ac:dyDescent="0.55000000000000004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</row>
    <row r="582" spans="1:39" ht="30" customHeight="1" x14ac:dyDescent="0.55000000000000004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</row>
    <row r="583" spans="1:39" ht="30" customHeight="1" x14ac:dyDescent="0.55000000000000004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</row>
    <row r="584" spans="1:39" ht="30" customHeight="1" x14ac:dyDescent="0.55000000000000004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</row>
    <row r="585" spans="1:39" ht="30" customHeight="1" x14ac:dyDescent="0.55000000000000004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</row>
    <row r="586" spans="1:39" ht="30" customHeight="1" x14ac:dyDescent="0.55000000000000004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</row>
    <row r="587" spans="1:39" ht="30" customHeight="1" x14ac:dyDescent="0.55000000000000004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</row>
    <row r="588" spans="1:39" ht="30" customHeight="1" x14ac:dyDescent="0.55000000000000004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</row>
    <row r="589" spans="1:39" ht="30" customHeight="1" x14ac:dyDescent="0.55000000000000004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</row>
    <row r="590" spans="1:39" ht="30" customHeight="1" x14ac:dyDescent="0.55000000000000004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</row>
    <row r="591" spans="1:39" ht="30" customHeight="1" x14ac:dyDescent="0.55000000000000004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</row>
    <row r="592" spans="1:39" ht="30" customHeight="1" x14ac:dyDescent="0.55000000000000004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</row>
    <row r="593" spans="1:39" ht="30" customHeight="1" x14ac:dyDescent="0.55000000000000004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</row>
    <row r="594" spans="1:39" ht="30" customHeight="1" x14ac:dyDescent="0.55000000000000004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</row>
    <row r="595" spans="1:39" ht="30" customHeight="1" x14ac:dyDescent="0.55000000000000004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</row>
    <row r="596" spans="1:39" ht="30" customHeight="1" x14ac:dyDescent="0.55000000000000004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</row>
    <row r="597" spans="1:39" ht="30" customHeight="1" x14ac:dyDescent="0.55000000000000004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</row>
    <row r="598" spans="1:39" ht="30" customHeight="1" x14ac:dyDescent="0.55000000000000004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</row>
    <row r="599" spans="1:39" ht="30" customHeight="1" x14ac:dyDescent="0.55000000000000004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</row>
    <row r="600" spans="1:39" ht="30" customHeight="1" x14ac:dyDescent="0.55000000000000004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</row>
    <row r="601" spans="1:39" ht="30" customHeight="1" x14ac:dyDescent="0.55000000000000004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</row>
    <row r="602" spans="1:39" ht="30" customHeight="1" x14ac:dyDescent="0.55000000000000004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</row>
    <row r="603" spans="1:39" ht="30" customHeight="1" x14ac:dyDescent="0.55000000000000004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</row>
    <row r="604" spans="1:39" ht="30" customHeight="1" x14ac:dyDescent="0.55000000000000004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</row>
    <row r="605" spans="1:39" ht="30" customHeight="1" x14ac:dyDescent="0.55000000000000004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</row>
    <row r="606" spans="1:39" ht="30" customHeight="1" x14ac:dyDescent="0.55000000000000004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</row>
    <row r="607" spans="1:39" ht="30" customHeight="1" x14ac:dyDescent="0.55000000000000004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</row>
    <row r="608" spans="1:39" ht="30" customHeight="1" x14ac:dyDescent="0.55000000000000004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</row>
    <row r="609" spans="1:39" ht="30" customHeight="1" x14ac:dyDescent="0.55000000000000004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</row>
    <row r="610" spans="1:39" ht="30" customHeight="1" x14ac:dyDescent="0.55000000000000004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</row>
    <row r="611" spans="1:39" ht="30" customHeight="1" x14ac:dyDescent="0.55000000000000004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</row>
    <row r="612" spans="1:39" ht="30" customHeight="1" x14ac:dyDescent="0.55000000000000004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</row>
    <row r="613" spans="1:39" ht="30" customHeight="1" x14ac:dyDescent="0.55000000000000004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</row>
    <row r="614" spans="1:39" ht="30" customHeight="1" x14ac:dyDescent="0.55000000000000004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</row>
    <row r="615" spans="1:39" ht="30" customHeight="1" x14ac:dyDescent="0.55000000000000004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</row>
    <row r="616" spans="1:39" ht="30" customHeight="1" x14ac:dyDescent="0.55000000000000004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</row>
    <row r="617" spans="1:39" ht="30" customHeight="1" x14ac:dyDescent="0.55000000000000004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</row>
    <row r="618" spans="1:39" ht="30" customHeight="1" x14ac:dyDescent="0.55000000000000004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</row>
    <row r="619" spans="1:39" ht="30" customHeight="1" x14ac:dyDescent="0.55000000000000004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</row>
    <row r="620" spans="1:39" ht="30" customHeight="1" x14ac:dyDescent="0.55000000000000004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</row>
    <row r="621" spans="1:39" ht="30" customHeight="1" x14ac:dyDescent="0.55000000000000004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</row>
    <row r="622" spans="1:39" ht="30" customHeight="1" x14ac:dyDescent="0.55000000000000004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</row>
    <row r="623" spans="1:39" ht="30" customHeight="1" x14ac:dyDescent="0.55000000000000004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</row>
    <row r="624" spans="1:39" ht="30" customHeight="1" x14ac:dyDescent="0.55000000000000004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</row>
    <row r="625" spans="1:39" ht="30" customHeight="1" x14ac:dyDescent="0.55000000000000004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</row>
    <row r="626" spans="1:39" ht="30" customHeight="1" x14ac:dyDescent="0.55000000000000004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</row>
    <row r="627" spans="1:39" ht="30" customHeight="1" x14ac:dyDescent="0.55000000000000004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</row>
    <row r="628" spans="1:39" ht="30" customHeight="1" x14ac:dyDescent="0.55000000000000004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</row>
    <row r="629" spans="1:39" ht="30" customHeight="1" x14ac:dyDescent="0.55000000000000004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</row>
    <row r="630" spans="1:39" ht="30" customHeight="1" x14ac:dyDescent="0.55000000000000004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</row>
    <row r="631" spans="1:39" ht="30" customHeight="1" x14ac:dyDescent="0.55000000000000004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</row>
    <row r="632" spans="1:39" ht="30" customHeight="1" x14ac:dyDescent="0.55000000000000004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</row>
    <row r="633" spans="1:39" ht="30" customHeight="1" x14ac:dyDescent="0.55000000000000004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</row>
    <row r="634" spans="1:39" ht="30" customHeight="1" x14ac:dyDescent="0.55000000000000004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</row>
    <row r="635" spans="1:39" ht="30" customHeight="1" x14ac:dyDescent="0.55000000000000004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</row>
    <row r="636" spans="1:39" ht="30" customHeight="1" x14ac:dyDescent="0.55000000000000004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</row>
    <row r="637" spans="1:39" ht="30" customHeight="1" x14ac:dyDescent="0.55000000000000004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</row>
    <row r="638" spans="1:39" ht="30" customHeight="1" x14ac:dyDescent="0.55000000000000004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</row>
    <row r="639" spans="1:39" ht="30" customHeight="1" x14ac:dyDescent="0.55000000000000004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</row>
    <row r="640" spans="1:39" ht="30" customHeight="1" x14ac:dyDescent="0.55000000000000004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</row>
    <row r="641" spans="1:39" ht="30" customHeight="1" x14ac:dyDescent="0.55000000000000004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</row>
    <row r="642" spans="1:39" ht="30" customHeight="1" x14ac:dyDescent="0.55000000000000004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</row>
    <row r="643" spans="1:39" ht="30" customHeight="1" x14ac:dyDescent="0.55000000000000004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</row>
    <row r="644" spans="1:39" ht="30" customHeight="1" x14ac:dyDescent="0.55000000000000004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</row>
    <row r="645" spans="1:39" ht="30" customHeight="1" x14ac:dyDescent="0.55000000000000004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</row>
    <row r="646" spans="1:39" ht="30" customHeight="1" x14ac:dyDescent="0.55000000000000004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</row>
    <row r="647" spans="1:39" ht="30" customHeight="1" x14ac:dyDescent="0.55000000000000004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</row>
    <row r="648" spans="1:39" ht="30" customHeight="1" x14ac:dyDescent="0.55000000000000004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</row>
    <row r="649" spans="1:39" ht="30" customHeight="1" x14ac:dyDescent="0.55000000000000004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</row>
    <row r="650" spans="1:39" ht="30" customHeight="1" x14ac:dyDescent="0.55000000000000004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</row>
    <row r="651" spans="1:39" ht="30" customHeight="1" x14ac:dyDescent="0.55000000000000004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</row>
    <row r="652" spans="1:39" ht="30" customHeight="1" x14ac:dyDescent="0.55000000000000004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</row>
    <row r="653" spans="1:39" ht="30" customHeight="1" x14ac:dyDescent="0.55000000000000004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</row>
    <row r="654" spans="1:39" ht="30" customHeight="1" x14ac:dyDescent="0.55000000000000004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</row>
    <row r="655" spans="1:39" ht="30" customHeight="1" x14ac:dyDescent="0.55000000000000004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</row>
    <row r="656" spans="1:39" ht="30" customHeight="1" x14ac:dyDescent="0.55000000000000004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</row>
    <row r="657" spans="1:39" ht="30" customHeight="1" x14ac:dyDescent="0.55000000000000004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</row>
    <row r="658" spans="1:39" ht="30" customHeight="1" x14ac:dyDescent="0.55000000000000004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</row>
    <row r="659" spans="1:39" ht="30" customHeight="1" x14ac:dyDescent="0.55000000000000004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</row>
    <row r="660" spans="1:39" ht="30" customHeight="1" x14ac:dyDescent="0.55000000000000004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</row>
    <row r="661" spans="1:39" ht="30" customHeight="1" x14ac:dyDescent="0.55000000000000004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</row>
    <row r="662" spans="1:39" ht="30" customHeight="1" x14ac:dyDescent="0.55000000000000004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</row>
    <row r="663" spans="1:39" ht="30" customHeight="1" x14ac:dyDescent="0.55000000000000004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</row>
    <row r="664" spans="1:39" ht="30" customHeight="1" x14ac:dyDescent="0.55000000000000004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</row>
    <row r="665" spans="1:39" ht="30" customHeight="1" x14ac:dyDescent="0.55000000000000004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</row>
    <row r="666" spans="1:39" ht="30" customHeight="1" x14ac:dyDescent="0.55000000000000004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</row>
    <row r="667" spans="1:39" ht="30" customHeight="1" x14ac:dyDescent="0.55000000000000004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</row>
    <row r="668" spans="1:39" ht="30" customHeight="1" x14ac:dyDescent="0.55000000000000004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</row>
    <row r="669" spans="1:39" ht="30" customHeight="1" x14ac:dyDescent="0.55000000000000004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</row>
    <row r="670" spans="1:39" ht="30" customHeight="1" x14ac:dyDescent="0.55000000000000004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</row>
    <row r="671" spans="1:39" ht="30" customHeight="1" x14ac:dyDescent="0.55000000000000004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</row>
    <row r="672" spans="1:39" ht="30" customHeight="1" x14ac:dyDescent="0.55000000000000004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</row>
    <row r="673" spans="1:39" ht="30" customHeight="1" x14ac:dyDescent="0.55000000000000004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</row>
    <row r="674" spans="1:39" ht="30" customHeight="1" x14ac:dyDescent="0.55000000000000004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</row>
    <row r="675" spans="1:39" ht="30" customHeight="1" x14ac:dyDescent="0.55000000000000004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</row>
    <row r="676" spans="1:39" ht="30" customHeight="1" x14ac:dyDescent="0.55000000000000004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</row>
    <row r="677" spans="1:39" ht="30" customHeight="1" x14ac:dyDescent="0.55000000000000004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</row>
    <row r="678" spans="1:39" ht="30" customHeight="1" x14ac:dyDescent="0.55000000000000004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</row>
    <row r="679" spans="1:39" ht="30" customHeight="1" x14ac:dyDescent="0.55000000000000004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</row>
    <row r="680" spans="1:39" ht="30" customHeight="1" x14ac:dyDescent="0.55000000000000004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</row>
    <row r="681" spans="1:39" ht="30" customHeight="1" x14ac:dyDescent="0.55000000000000004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</row>
    <row r="682" spans="1:39" ht="30" customHeight="1" x14ac:dyDescent="0.55000000000000004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</row>
    <row r="683" spans="1:39" ht="30" customHeight="1" x14ac:dyDescent="0.55000000000000004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</row>
    <row r="684" spans="1:39" ht="30" customHeight="1" x14ac:dyDescent="0.55000000000000004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</row>
    <row r="685" spans="1:39" ht="30" customHeight="1" x14ac:dyDescent="0.55000000000000004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</row>
    <row r="686" spans="1:39" ht="30" customHeight="1" x14ac:dyDescent="0.55000000000000004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</row>
    <row r="687" spans="1:39" ht="30" customHeight="1" x14ac:dyDescent="0.55000000000000004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</row>
    <row r="688" spans="1:39" ht="30" customHeight="1" x14ac:dyDescent="0.55000000000000004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</row>
    <row r="689" spans="1:39" ht="30" customHeight="1" x14ac:dyDescent="0.55000000000000004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</row>
    <row r="690" spans="1:39" ht="30" customHeight="1" x14ac:dyDescent="0.55000000000000004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</row>
    <row r="691" spans="1:39" ht="30" customHeight="1" x14ac:dyDescent="0.55000000000000004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</row>
    <row r="692" spans="1:39" ht="30" customHeight="1" x14ac:dyDescent="0.55000000000000004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</row>
    <row r="693" spans="1:39" ht="30" customHeight="1" x14ac:dyDescent="0.55000000000000004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</row>
    <row r="694" spans="1:39" ht="30" customHeight="1" x14ac:dyDescent="0.55000000000000004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</row>
    <row r="695" spans="1:39" ht="30" customHeight="1" x14ac:dyDescent="0.55000000000000004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</row>
    <row r="696" spans="1:39" ht="30" customHeight="1" x14ac:dyDescent="0.55000000000000004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</row>
    <row r="697" spans="1:39" ht="30" customHeight="1" x14ac:dyDescent="0.55000000000000004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</row>
    <row r="698" spans="1:39" ht="30" customHeight="1" x14ac:dyDescent="0.55000000000000004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</row>
    <row r="699" spans="1:39" ht="30" customHeight="1" x14ac:dyDescent="0.55000000000000004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</row>
    <row r="700" spans="1:39" ht="30" customHeight="1" x14ac:dyDescent="0.55000000000000004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</row>
    <row r="701" spans="1:39" ht="30" customHeight="1" x14ac:dyDescent="0.55000000000000004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</row>
    <row r="702" spans="1:39" ht="30" customHeight="1" x14ac:dyDescent="0.55000000000000004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</row>
    <row r="703" spans="1:39" ht="30" customHeight="1" x14ac:dyDescent="0.55000000000000004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</row>
    <row r="704" spans="1:39" ht="30" customHeight="1" x14ac:dyDescent="0.55000000000000004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</row>
    <row r="705" spans="1:39" ht="30" customHeight="1" x14ac:dyDescent="0.55000000000000004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</row>
    <row r="706" spans="1:39" ht="30" customHeight="1" x14ac:dyDescent="0.55000000000000004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</row>
    <row r="707" spans="1:39" ht="30" customHeight="1" x14ac:dyDescent="0.55000000000000004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</row>
    <row r="708" spans="1:39" ht="30" customHeight="1" x14ac:dyDescent="0.55000000000000004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</row>
    <row r="709" spans="1:39" ht="30" customHeight="1" x14ac:dyDescent="0.55000000000000004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</row>
    <row r="710" spans="1:39" ht="30" customHeight="1" x14ac:dyDescent="0.55000000000000004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</row>
    <row r="711" spans="1:39" ht="30" customHeight="1" x14ac:dyDescent="0.55000000000000004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</row>
    <row r="712" spans="1:39" ht="30" customHeight="1" x14ac:dyDescent="0.55000000000000004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</row>
    <row r="713" spans="1:39" ht="30" customHeight="1" x14ac:dyDescent="0.55000000000000004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</row>
    <row r="714" spans="1:39" ht="30" customHeight="1" x14ac:dyDescent="0.55000000000000004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</row>
    <row r="715" spans="1:39" ht="30" customHeight="1" x14ac:dyDescent="0.55000000000000004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</row>
    <row r="716" spans="1:39" ht="30" customHeight="1" x14ac:dyDescent="0.55000000000000004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</row>
    <row r="717" spans="1:39" ht="30" customHeight="1" x14ac:dyDescent="0.55000000000000004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</row>
    <row r="718" spans="1:39" ht="30" customHeight="1" x14ac:dyDescent="0.55000000000000004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</row>
    <row r="719" spans="1:39" ht="30" customHeight="1" x14ac:dyDescent="0.55000000000000004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</row>
    <row r="720" spans="1:39" ht="30" customHeight="1" x14ac:dyDescent="0.55000000000000004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</row>
    <row r="721" spans="1:39" ht="30" customHeight="1" x14ac:dyDescent="0.55000000000000004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</row>
    <row r="722" spans="1:39" ht="30" customHeight="1" x14ac:dyDescent="0.55000000000000004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</row>
    <row r="723" spans="1:39" ht="30" customHeight="1" x14ac:dyDescent="0.55000000000000004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</row>
    <row r="724" spans="1:39" ht="30" customHeight="1" x14ac:dyDescent="0.55000000000000004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</row>
    <row r="725" spans="1:39" ht="30" customHeight="1" x14ac:dyDescent="0.55000000000000004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</row>
    <row r="726" spans="1:39" ht="30" customHeight="1" x14ac:dyDescent="0.55000000000000004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</row>
    <row r="727" spans="1:39" ht="30" customHeight="1" x14ac:dyDescent="0.55000000000000004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</row>
    <row r="728" spans="1:39" ht="30" customHeight="1" x14ac:dyDescent="0.55000000000000004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</row>
    <row r="729" spans="1:39" ht="30" customHeight="1" x14ac:dyDescent="0.55000000000000004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</row>
    <row r="730" spans="1:39" ht="30" customHeight="1" x14ac:dyDescent="0.55000000000000004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</row>
    <row r="731" spans="1:39" ht="30" customHeight="1" x14ac:dyDescent="0.55000000000000004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</row>
    <row r="732" spans="1:39" ht="30" customHeight="1" x14ac:dyDescent="0.55000000000000004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</row>
    <row r="733" spans="1:39" ht="30" customHeight="1" x14ac:dyDescent="0.55000000000000004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</row>
    <row r="734" spans="1:39" ht="30" customHeight="1" x14ac:dyDescent="0.55000000000000004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</row>
    <row r="735" spans="1:39" ht="30" customHeight="1" x14ac:dyDescent="0.55000000000000004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</row>
    <row r="736" spans="1:39" ht="30" customHeight="1" x14ac:dyDescent="0.55000000000000004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</row>
    <row r="737" spans="1:39" ht="30" customHeight="1" x14ac:dyDescent="0.55000000000000004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</row>
    <row r="738" spans="1:39" ht="30" customHeight="1" x14ac:dyDescent="0.55000000000000004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</row>
    <row r="739" spans="1:39" ht="30" customHeight="1" x14ac:dyDescent="0.55000000000000004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</row>
    <row r="740" spans="1:39" ht="30" customHeight="1" x14ac:dyDescent="0.55000000000000004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</row>
    <row r="741" spans="1:39" ht="30" customHeight="1" x14ac:dyDescent="0.55000000000000004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</row>
    <row r="742" spans="1:39" ht="30" customHeight="1" x14ac:dyDescent="0.55000000000000004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</row>
    <row r="743" spans="1:39" ht="30" customHeight="1" x14ac:dyDescent="0.55000000000000004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</row>
    <row r="744" spans="1:39" ht="30" customHeight="1" x14ac:dyDescent="0.55000000000000004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</row>
    <row r="745" spans="1:39" ht="30" customHeight="1" x14ac:dyDescent="0.55000000000000004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</row>
    <row r="746" spans="1:39" ht="30" customHeight="1" x14ac:dyDescent="0.55000000000000004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</row>
    <row r="747" spans="1:39" ht="30" customHeight="1" x14ac:dyDescent="0.55000000000000004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</row>
    <row r="748" spans="1:39" ht="30" customHeight="1" x14ac:dyDescent="0.55000000000000004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</row>
    <row r="749" spans="1:39" ht="30" customHeight="1" x14ac:dyDescent="0.55000000000000004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</row>
    <row r="750" spans="1:39" ht="30" customHeight="1" x14ac:dyDescent="0.55000000000000004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</row>
    <row r="751" spans="1:39" ht="30" customHeight="1" x14ac:dyDescent="0.55000000000000004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</row>
    <row r="752" spans="1:39" ht="30" customHeight="1" x14ac:dyDescent="0.55000000000000004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</row>
    <row r="753" spans="1:39" ht="30" customHeight="1" x14ac:dyDescent="0.55000000000000004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</row>
    <row r="754" spans="1:39" ht="30" customHeight="1" x14ac:dyDescent="0.55000000000000004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</row>
    <row r="755" spans="1:39" ht="30" customHeight="1" x14ac:dyDescent="0.55000000000000004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</row>
    <row r="756" spans="1:39" ht="30" customHeight="1" x14ac:dyDescent="0.55000000000000004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</row>
    <row r="757" spans="1:39" ht="30" customHeight="1" x14ac:dyDescent="0.55000000000000004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</row>
    <row r="758" spans="1:39" ht="30" customHeight="1" x14ac:dyDescent="0.55000000000000004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</row>
    <row r="759" spans="1:39" ht="30" customHeight="1" x14ac:dyDescent="0.55000000000000004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</row>
    <row r="760" spans="1:39" ht="30" customHeight="1" x14ac:dyDescent="0.55000000000000004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</row>
    <row r="761" spans="1:39" ht="30" customHeight="1" x14ac:dyDescent="0.55000000000000004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</row>
    <row r="762" spans="1:39" ht="30" customHeight="1" x14ac:dyDescent="0.55000000000000004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</row>
    <row r="763" spans="1:39" ht="30" customHeight="1" x14ac:dyDescent="0.55000000000000004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</row>
    <row r="764" spans="1:39" ht="30" customHeight="1" x14ac:dyDescent="0.55000000000000004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</row>
    <row r="765" spans="1:39" ht="30" customHeight="1" x14ac:dyDescent="0.55000000000000004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</row>
    <row r="766" spans="1:39" ht="30" customHeight="1" x14ac:dyDescent="0.55000000000000004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</row>
    <row r="767" spans="1:39" ht="30" customHeight="1" x14ac:dyDescent="0.55000000000000004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</row>
    <row r="768" spans="1:39" ht="30" customHeight="1" x14ac:dyDescent="0.55000000000000004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</row>
    <row r="769" spans="1:39" ht="30" customHeight="1" x14ac:dyDescent="0.55000000000000004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</row>
    <row r="770" spans="1:39" ht="30" customHeight="1" x14ac:dyDescent="0.55000000000000004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</row>
    <row r="771" spans="1:39" ht="30" customHeight="1" x14ac:dyDescent="0.55000000000000004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</row>
    <row r="772" spans="1:39" ht="30" customHeight="1" x14ac:dyDescent="0.55000000000000004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</row>
    <row r="773" spans="1:39" ht="30" customHeight="1" x14ac:dyDescent="0.55000000000000004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</row>
    <row r="774" spans="1:39" ht="30" customHeight="1" x14ac:dyDescent="0.55000000000000004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</row>
    <row r="775" spans="1:39" ht="30" customHeight="1" x14ac:dyDescent="0.55000000000000004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</row>
    <row r="776" spans="1:39" ht="30" customHeight="1" x14ac:dyDescent="0.55000000000000004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</row>
    <row r="777" spans="1:39" ht="30" customHeight="1" x14ac:dyDescent="0.55000000000000004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</row>
    <row r="778" spans="1:39" ht="30" customHeight="1" x14ac:dyDescent="0.55000000000000004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</row>
    <row r="779" spans="1:39" ht="30" customHeight="1" x14ac:dyDescent="0.55000000000000004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</row>
    <row r="780" spans="1:39" ht="30" customHeight="1" x14ac:dyDescent="0.55000000000000004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</row>
    <row r="781" spans="1:39" ht="30" customHeight="1" x14ac:dyDescent="0.55000000000000004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</row>
    <row r="782" spans="1:39" ht="30" customHeight="1" x14ac:dyDescent="0.55000000000000004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</row>
    <row r="783" spans="1:39" ht="30" customHeight="1" x14ac:dyDescent="0.55000000000000004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</row>
    <row r="784" spans="1:39" ht="30" customHeight="1" x14ac:dyDescent="0.55000000000000004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</row>
    <row r="785" spans="1:39" ht="30" customHeight="1" x14ac:dyDescent="0.55000000000000004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</row>
    <row r="786" spans="1:39" ht="30" customHeight="1" x14ac:dyDescent="0.55000000000000004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</row>
    <row r="787" spans="1:39" ht="30" customHeight="1" x14ac:dyDescent="0.55000000000000004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</row>
    <row r="788" spans="1:39" ht="30" customHeight="1" x14ac:dyDescent="0.55000000000000004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</row>
    <row r="789" spans="1:39" ht="30" customHeight="1" x14ac:dyDescent="0.55000000000000004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</row>
    <row r="790" spans="1:39" ht="30" customHeight="1" x14ac:dyDescent="0.55000000000000004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</row>
    <row r="791" spans="1:39" ht="30" customHeight="1" x14ac:dyDescent="0.55000000000000004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6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</row>
    <row r="792" spans="1:39" ht="30" customHeight="1" x14ac:dyDescent="0.55000000000000004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6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</row>
    <row r="793" spans="1:39" ht="30" customHeight="1" x14ac:dyDescent="0.55000000000000004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6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</row>
    <row r="794" spans="1:39" ht="30" customHeight="1" x14ac:dyDescent="0.55000000000000004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6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</row>
    <row r="795" spans="1:39" ht="30" customHeight="1" x14ac:dyDescent="0.55000000000000004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6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</row>
    <row r="796" spans="1:39" ht="30" customHeight="1" x14ac:dyDescent="0.55000000000000004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6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</row>
    <row r="797" spans="1:39" ht="30" customHeight="1" x14ac:dyDescent="0.55000000000000004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6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</row>
    <row r="798" spans="1:39" ht="30" customHeight="1" x14ac:dyDescent="0.55000000000000004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6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</row>
    <row r="799" spans="1:39" ht="30" customHeight="1" x14ac:dyDescent="0.55000000000000004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6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</row>
    <row r="800" spans="1:39" ht="30" customHeight="1" x14ac:dyDescent="0.55000000000000004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6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</row>
    <row r="801" spans="1:39" ht="30" customHeight="1" x14ac:dyDescent="0.55000000000000004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6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</row>
    <row r="802" spans="1:39" ht="30" customHeight="1" x14ac:dyDescent="0.55000000000000004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6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</row>
    <row r="803" spans="1:39" ht="30" customHeight="1" x14ac:dyDescent="0.55000000000000004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6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</row>
    <row r="804" spans="1:39" ht="30" customHeight="1" x14ac:dyDescent="0.55000000000000004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6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</row>
    <row r="805" spans="1:39" ht="30" customHeight="1" x14ac:dyDescent="0.55000000000000004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6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</row>
    <row r="806" spans="1:39" ht="30" customHeight="1" x14ac:dyDescent="0.55000000000000004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6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</row>
    <row r="807" spans="1:39" ht="30" customHeight="1" x14ac:dyDescent="0.55000000000000004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6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</row>
    <row r="808" spans="1:39" ht="30" customHeight="1" x14ac:dyDescent="0.55000000000000004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6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</row>
    <row r="809" spans="1:39" ht="30" customHeight="1" x14ac:dyDescent="0.55000000000000004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6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</row>
    <row r="810" spans="1:39" ht="30" customHeight="1" x14ac:dyDescent="0.55000000000000004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6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</row>
    <row r="811" spans="1:39" ht="30" customHeight="1" x14ac:dyDescent="0.55000000000000004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6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</row>
    <row r="812" spans="1:39" ht="30" customHeight="1" x14ac:dyDescent="0.55000000000000004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6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</row>
    <row r="813" spans="1:39" ht="30" customHeight="1" x14ac:dyDescent="0.55000000000000004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6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</row>
    <row r="814" spans="1:39" ht="30" customHeight="1" x14ac:dyDescent="0.55000000000000004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6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</row>
    <row r="815" spans="1:39" ht="30" customHeight="1" x14ac:dyDescent="0.55000000000000004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6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</row>
    <row r="816" spans="1:39" ht="30" customHeight="1" x14ac:dyDescent="0.55000000000000004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6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</row>
    <row r="817" spans="1:39" ht="30" customHeight="1" x14ac:dyDescent="0.55000000000000004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6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</row>
    <row r="818" spans="1:39" ht="30" customHeight="1" x14ac:dyDescent="0.55000000000000004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6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</row>
    <row r="819" spans="1:39" ht="30" customHeight="1" x14ac:dyDescent="0.55000000000000004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6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</row>
    <row r="820" spans="1:39" ht="30" customHeight="1" x14ac:dyDescent="0.55000000000000004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6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</row>
    <row r="821" spans="1:39" ht="30" customHeight="1" x14ac:dyDescent="0.55000000000000004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6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</row>
    <row r="822" spans="1:39" ht="30" customHeight="1" x14ac:dyDescent="0.55000000000000004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6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</row>
    <row r="823" spans="1:39" ht="30" customHeight="1" x14ac:dyDescent="0.55000000000000004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6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</row>
    <row r="824" spans="1:39" ht="30" customHeight="1" x14ac:dyDescent="0.55000000000000004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6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</row>
    <row r="825" spans="1:39" ht="30" customHeight="1" x14ac:dyDescent="0.55000000000000004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6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</row>
    <row r="826" spans="1:39" ht="30" customHeight="1" x14ac:dyDescent="0.55000000000000004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6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</row>
    <row r="827" spans="1:39" ht="30" customHeight="1" x14ac:dyDescent="0.55000000000000004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6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</row>
    <row r="828" spans="1:39" ht="30" customHeight="1" x14ac:dyDescent="0.55000000000000004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6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</row>
    <row r="829" spans="1:39" ht="30" customHeight="1" x14ac:dyDescent="0.55000000000000004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6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</row>
    <row r="830" spans="1:39" ht="30" customHeight="1" x14ac:dyDescent="0.55000000000000004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6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</row>
    <row r="831" spans="1:39" ht="30" customHeight="1" x14ac:dyDescent="0.55000000000000004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6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</row>
    <row r="832" spans="1:39" ht="30" customHeight="1" x14ac:dyDescent="0.55000000000000004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6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</row>
    <row r="833" spans="1:39" ht="30" customHeight="1" x14ac:dyDescent="0.55000000000000004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6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</row>
    <row r="834" spans="1:39" ht="30" customHeight="1" x14ac:dyDescent="0.55000000000000004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6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</row>
    <row r="835" spans="1:39" ht="30" customHeight="1" x14ac:dyDescent="0.55000000000000004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6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</row>
    <row r="836" spans="1:39" ht="30" customHeight="1" x14ac:dyDescent="0.55000000000000004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6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</row>
    <row r="837" spans="1:39" ht="30" customHeight="1" x14ac:dyDescent="0.55000000000000004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6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</row>
    <row r="838" spans="1:39" ht="30" customHeight="1" x14ac:dyDescent="0.55000000000000004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6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</row>
    <row r="839" spans="1:39" ht="30" customHeight="1" x14ac:dyDescent="0.55000000000000004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6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</row>
    <row r="840" spans="1:39" ht="30" customHeight="1" x14ac:dyDescent="0.55000000000000004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6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</row>
    <row r="841" spans="1:39" ht="30" customHeight="1" x14ac:dyDescent="0.55000000000000004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6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</row>
    <row r="842" spans="1:39" ht="30" customHeight="1" x14ac:dyDescent="0.55000000000000004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6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</row>
    <row r="843" spans="1:39" ht="30" customHeight="1" x14ac:dyDescent="0.55000000000000004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6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</row>
    <row r="844" spans="1:39" ht="30" customHeight="1" x14ac:dyDescent="0.55000000000000004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6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</row>
    <row r="845" spans="1:39" ht="30" customHeight="1" x14ac:dyDescent="0.55000000000000004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6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</row>
    <row r="846" spans="1:39" ht="30" customHeight="1" x14ac:dyDescent="0.55000000000000004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6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</row>
    <row r="847" spans="1:39" ht="30" customHeight="1" x14ac:dyDescent="0.55000000000000004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6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</row>
    <row r="848" spans="1:39" ht="30" customHeight="1" x14ac:dyDescent="0.55000000000000004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6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</row>
    <row r="849" spans="1:39" ht="30" customHeight="1" x14ac:dyDescent="0.55000000000000004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6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</row>
    <row r="850" spans="1:39" ht="30" customHeight="1" x14ac:dyDescent="0.55000000000000004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6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</row>
    <row r="851" spans="1:39" ht="30" customHeight="1" x14ac:dyDescent="0.55000000000000004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6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</row>
    <row r="852" spans="1:39" ht="30" customHeight="1" x14ac:dyDescent="0.55000000000000004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6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</row>
    <row r="853" spans="1:39" ht="30" customHeight="1" x14ac:dyDescent="0.55000000000000004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6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</row>
    <row r="854" spans="1:39" ht="30" customHeight="1" x14ac:dyDescent="0.55000000000000004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6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</row>
    <row r="855" spans="1:39" ht="30" customHeight="1" x14ac:dyDescent="0.55000000000000004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6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</row>
    <row r="856" spans="1:39" ht="30" customHeight="1" x14ac:dyDescent="0.55000000000000004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6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</row>
    <row r="857" spans="1:39" ht="30" customHeight="1" x14ac:dyDescent="0.55000000000000004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6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</row>
    <row r="858" spans="1:39" ht="30" customHeight="1" x14ac:dyDescent="0.55000000000000004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6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</row>
    <row r="859" spans="1:39" ht="30" customHeight="1" x14ac:dyDescent="0.55000000000000004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6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</row>
    <row r="860" spans="1:39" ht="30" customHeight="1" x14ac:dyDescent="0.55000000000000004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6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</row>
    <row r="861" spans="1:39" ht="30" customHeight="1" x14ac:dyDescent="0.55000000000000004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6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</row>
    <row r="862" spans="1:39" ht="30" customHeight="1" x14ac:dyDescent="0.55000000000000004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6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</row>
    <row r="863" spans="1:39" ht="30" customHeight="1" x14ac:dyDescent="0.55000000000000004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6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</row>
    <row r="864" spans="1:39" ht="30" customHeight="1" x14ac:dyDescent="0.55000000000000004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6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</row>
    <row r="865" spans="1:39" ht="30" customHeight="1" x14ac:dyDescent="0.55000000000000004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6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</row>
    <row r="866" spans="1:39" ht="30" customHeight="1" x14ac:dyDescent="0.55000000000000004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6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</row>
    <row r="867" spans="1:39" ht="30" customHeight="1" x14ac:dyDescent="0.55000000000000004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6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</row>
    <row r="868" spans="1:39" ht="30" customHeight="1" x14ac:dyDescent="0.55000000000000004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6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</row>
    <row r="869" spans="1:39" ht="30" customHeight="1" x14ac:dyDescent="0.55000000000000004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6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</row>
    <row r="870" spans="1:39" ht="30" customHeight="1" x14ac:dyDescent="0.55000000000000004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6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</row>
    <row r="871" spans="1:39" ht="30" customHeight="1" x14ac:dyDescent="0.55000000000000004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6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</row>
    <row r="872" spans="1:39" ht="30" customHeight="1" x14ac:dyDescent="0.55000000000000004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6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</row>
    <row r="873" spans="1:39" ht="30" customHeight="1" x14ac:dyDescent="0.55000000000000004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6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</row>
    <row r="874" spans="1:39" ht="30" customHeight="1" x14ac:dyDescent="0.55000000000000004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6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</row>
    <row r="875" spans="1:39" ht="30" customHeight="1" x14ac:dyDescent="0.55000000000000004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6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</row>
    <row r="876" spans="1:39" ht="30" customHeight="1" x14ac:dyDescent="0.55000000000000004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6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</row>
    <row r="877" spans="1:39" ht="30" customHeight="1" x14ac:dyDescent="0.55000000000000004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6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</row>
    <row r="878" spans="1:39" ht="30" customHeight="1" x14ac:dyDescent="0.55000000000000004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6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</row>
    <row r="879" spans="1:39" ht="30" customHeight="1" x14ac:dyDescent="0.55000000000000004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6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</row>
    <row r="880" spans="1:39" ht="30" customHeight="1" x14ac:dyDescent="0.55000000000000004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6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</row>
    <row r="881" spans="1:39" ht="30" customHeight="1" x14ac:dyDescent="0.55000000000000004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6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</row>
    <row r="882" spans="1:39" ht="30" customHeight="1" x14ac:dyDescent="0.55000000000000004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6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</row>
    <row r="883" spans="1:39" ht="30" customHeight="1" x14ac:dyDescent="0.55000000000000004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6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</row>
    <row r="884" spans="1:39" ht="30" customHeight="1" x14ac:dyDescent="0.55000000000000004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6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</row>
    <row r="885" spans="1:39" ht="30" customHeight="1" x14ac:dyDescent="0.55000000000000004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6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</row>
    <row r="886" spans="1:39" ht="30" customHeight="1" x14ac:dyDescent="0.55000000000000004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6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</row>
    <row r="887" spans="1:39" ht="30" customHeight="1" x14ac:dyDescent="0.55000000000000004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6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</row>
    <row r="888" spans="1:39" ht="30" customHeight="1" x14ac:dyDescent="0.55000000000000004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6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</row>
    <row r="889" spans="1:39" ht="30" customHeight="1" x14ac:dyDescent="0.55000000000000004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6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</row>
    <row r="890" spans="1:39" ht="30" customHeight="1" x14ac:dyDescent="0.55000000000000004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6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</row>
    <row r="891" spans="1:39" ht="30" customHeight="1" x14ac:dyDescent="0.55000000000000004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6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</row>
    <row r="892" spans="1:39" ht="30" customHeight="1" x14ac:dyDescent="0.55000000000000004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6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</row>
    <row r="893" spans="1:39" ht="30" customHeight="1" x14ac:dyDescent="0.55000000000000004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6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</row>
    <row r="894" spans="1:39" ht="30" customHeight="1" x14ac:dyDescent="0.55000000000000004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6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</row>
    <row r="895" spans="1:39" ht="30" customHeight="1" x14ac:dyDescent="0.55000000000000004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6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</row>
    <row r="896" spans="1:39" ht="30" customHeight="1" x14ac:dyDescent="0.55000000000000004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6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</row>
    <row r="897" spans="1:39" ht="30" customHeight="1" x14ac:dyDescent="0.55000000000000004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6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</row>
    <row r="898" spans="1:39" ht="30" customHeight="1" x14ac:dyDescent="0.55000000000000004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6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</row>
    <row r="899" spans="1:39" ht="30" customHeight="1" x14ac:dyDescent="0.55000000000000004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6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</row>
    <row r="900" spans="1:39" ht="30" customHeight="1" x14ac:dyDescent="0.55000000000000004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6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</row>
    <row r="901" spans="1:39" ht="30" customHeight="1" x14ac:dyDescent="0.55000000000000004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6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</row>
    <row r="902" spans="1:39" ht="30" customHeight="1" x14ac:dyDescent="0.55000000000000004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6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</row>
    <row r="903" spans="1:39" ht="30" customHeight="1" x14ac:dyDescent="0.55000000000000004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6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</row>
    <row r="904" spans="1:39" ht="30" customHeight="1" x14ac:dyDescent="0.55000000000000004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6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</row>
    <row r="905" spans="1:39" ht="30" customHeight="1" x14ac:dyDescent="0.55000000000000004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6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</row>
    <row r="906" spans="1:39" ht="30" customHeight="1" x14ac:dyDescent="0.55000000000000004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6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</row>
    <row r="907" spans="1:39" ht="30" customHeight="1" x14ac:dyDescent="0.55000000000000004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6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</row>
    <row r="908" spans="1:39" ht="30" customHeight="1" x14ac:dyDescent="0.55000000000000004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6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</row>
    <row r="909" spans="1:39" ht="30" customHeight="1" x14ac:dyDescent="0.55000000000000004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6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</row>
    <row r="910" spans="1:39" ht="30" customHeight="1" x14ac:dyDescent="0.55000000000000004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6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</row>
    <row r="911" spans="1:39" ht="30" customHeight="1" x14ac:dyDescent="0.55000000000000004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6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</row>
    <row r="912" spans="1:39" ht="30" customHeight="1" x14ac:dyDescent="0.55000000000000004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6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</row>
    <row r="913" spans="1:39" ht="30" customHeight="1" x14ac:dyDescent="0.55000000000000004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6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</row>
    <row r="914" spans="1:39" ht="30" customHeight="1" x14ac:dyDescent="0.55000000000000004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6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</row>
    <row r="915" spans="1:39" ht="30" customHeight="1" x14ac:dyDescent="0.55000000000000004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6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</row>
    <row r="916" spans="1:39" ht="30" customHeight="1" x14ac:dyDescent="0.55000000000000004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6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</row>
    <row r="917" spans="1:39" ht="30" customHeight="1" x14ac:dyDescent="0.55000000000000004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6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</row>
    <row r="918" spans="1:39" ht="30" customHeight="1" x14ac:dyDescent="0.55000000000000004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6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</row>
    <row r="919" spans="1:39" ht="30" customHeight="1" x14ac:dyDescent="0.55000000000000004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6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</row>
    <row r="920" spans="1:39" ht="30" customHeight="1" x14ac:dyDescent="0.55000000000000004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6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</row>
    <row r="921" spans="1:39" ht="30" customHeight="1" x14ac:dyDescent="0.55000000000000004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6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</row>
    <row r="922" spans="1:39" ht="30" customHeight="1" x14ac:dyDescent="0.55000000000000004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6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</row>
    <row r="923" spans="1:39" ht="30" customHeight="1" x14ac:dyDescent="0.55000000000000004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6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</row>
    <row r="924" spans="1:39" ht="30" customHeight="1" x14ac:dyDescent="0.55000000000000004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6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</row>
    <row r="925" spans="1:39" ht="30" customHeight="1" x14ac:dyDescent="0.55000000000000004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6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</row>
    <row r="926" spans="1:39" ht="30" customHeight="1" x14ac:dyDescent="0.55000000000000004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6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</row>
    <row r="927" spans="1:39" ht="30" customHeight="1" x14ac:dyDescent="0.55000000000000004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6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</row>
    <row r="928" spans="1:39" ht="30" customHeight="1" x14ac:dyDescent="0.55000000000000004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6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</row>
    <row r="929" spans="1:39" ht="30" customHeight="1" x14ac:dyDescent="0.55000000000000004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6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</row>
    <row r="930" spans="1:39" ht="30" customHeight="1" x14ac:dyDescent="0.55000000000000004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6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</row>
    <row r="931" spans="1:39" ht="30" customHeight="1" x14ac:dyDescent="0.55000000000000004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6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</row>
    <row r="932" spans="1:39" ht="30" customHeight="1" x14ac:dyDescent="0.55000000000000004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6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</row>
    <row r="933" spans="1:39" ht="30" customHeight="1" x14ac:dyDescent="0.55000000000000004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6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</row>
    <row r="934" spans="1:39" ht="30" customHeight="1" x14ac:dyDescent="0.55000000000000004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6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</row>
    <row r="935" spans="1:39" ht="30" customHeight="1" x14ac:dyDescent="0.55000000000000004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6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</row>
    <row r="936" spans="1:39" ht="30" customHeight="1" x14ac:dyDescent="0.55000000000000004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6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</row>
    <row r="937" spans="1:39" ht="30" customHeight="1" x14ac:dyDescent="0.55000000000000004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6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</row>
    <row r="938" spans="1:39" ht="30" customHeight="1" x14ac:dyDescent="0.55000000000000004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6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</row>
    <row r="939" spans="1:39" ht="30" customHeight="1" x14ac:dyDescent="0.55000000000000004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6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</row>
    <row r="940" spans="1:39" ht="30" customHeight="1" x14ac:dyDescent="0.55000000000000004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6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</row>
    <row r="941" spans="1:39" ht="30" customHeight="1" x14ac:dyDescent="0.55000000000000004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6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</row>
    <row r="942" spans="1:39" ht="30" customHeight="1" x14ac:dyDescent="0.55000000000000004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6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</row>
    <row r="943" spans="1:39" ht="30" customHeight="1" x14ac:dyDescent="0.55000000000000004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6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</row>
    <row r="944" spans="1:39" ht="30" customHeight="1" x14ac:dyDescent="0.55000000000000004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6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</row>
    <row r="945" spans="1:39" ht="30" customHeight="1" x14ac:dyDescent="0.55000000000000004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6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</row>
    <row r="946" spans="1:39" ht="30" customHeight="1" x14ac:dyDescent="0.55000000000000004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6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</row>
    <row r="947" spans="1:39" ht="30" customHeight="1" x14ac:dyDescent="0.55000000000000004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6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</row>
    <row r="948" spans="1:39" ht="30" customHeight="1" x14ac:dyDescent="0.55000000000000004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6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</row>
    <row r="949" spans="1:39" ht="30" customHeight="1" x14ac:dyDescent="0.55000000000000004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6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</row>
    <row r="950" spans="1:39" ht="30" customHeight="1" x14ac:dyDescent="0.55000000000000004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6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</row>
    <row r="951" spans="1:39" ht="30" customHeight="1" x14ac:dyDescent="0.55000000000000004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6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</row>
    <row r="952" spans="1:39" ht="30" customHeight="1" x14ac:dyDescent="0.55000000000000004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6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</row>
    <row r="953" spans="1:39" ht="30" customHeight="1" x14ac:dyDescent="0.55000000000000004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6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</row>
    <row r="954" spans="1:39" ht="30" customHeight="1" x14ac:dyDescent="0.55000000000000004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6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</row>
    <row r="955" spans="1:39" ht="30" customHeight="1" x14ac:dyDescent="0.55000000000000004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6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</row>
    <row r="956" spans="1:39" ht="30" customHeight="1" x14ac:dyDescent="0.55000000000000004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6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</row>
    <row r="957" spans="1:39" ht="30" customHeight="1" x14ac:dyDescent="0.55000000000000004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6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</row>
    <row r="958" spans="1:39" ht="30" customHeight="1" x14ac:dyDescent="0.55000000000000004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6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</row>
    <row r="959" spans="1:39" ht="30" customHeight="1" x14ac:dyDescent="0.55000000000000004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6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</row>
    <row r="960" spans="1:39" ht="30" customHeight="1" x14ac:dyDescent="0.55000000000000004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6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</row>
    <row r="961" spans="1:39" ht="30" customHeight="1" x14ac:dyDescent="0.55000000000000004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6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</row>
    <row r="962" spans="1:39" ht="30" customHeight="1" x14ac:dyDescent="0.55000000000000004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6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</row>
    <row r="963" spans="1:39" ht="30" customHeight="1" x14ac:dyDescent="0.55000000000000004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6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</row>
    <row r="964" spans="1:39" ht="30" customHeight="1" x14ac:dyDescent="0.55000000000000004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6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</row>
    <row r="965" spans="1:39" ht="30" customHeight="1" x14ac:dyDescent="0.55000000000000004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6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</row>
    <row r="966" spans="1:39" ht="30" customHeight="1" x14ac:dyDescent="0.55000000000000004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6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</row>
    <row r="967" spans="1:39" ht="30" customHeight="1" x14ac:dyDescent="0.55000000000000004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6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</row>
    <row r="968" spans="1:39" ht="30" customHeight="1" x14ac:dyDescent="0.55000000000000004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6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</row>
    <row r="969" spans="1:39" ht="30" customHeight="1" x14ac:dyDescent="0.55000000000000004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6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</row>
    <row r="970" spans="1:39" ht="30" customHeight="1" x14ac:dyDescent="0.55000000000000004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6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</row>
    <row r="971" spans="1:39" ht="30" customHeight="1" x14ac:dyDescent="0.55000000000000004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6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</row>
    <row r="972" spans="1:39" ht="30" customHeight="1" x14ac:dyDescent="0.55000000000000004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6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</row>
    <row r="973" spans="1:39" ht="30" customHeight="1" x14ac:dyDescent="0.55000000000000004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6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</row>
    <row r="974" spans="1:39" ht="30" customHeight="1" x14ac:dyDescent="0.55000000000000004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6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</row>
    <row r="975" spans="1:39" ht="30" customHeight="1" x14ac:dyDescent="0.55000000000000004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6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</row>
    <row r="976" spans="1:39" ht="30" customHeight="1" x14ac:dyDescent="0.55000000000000004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6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</row>
    <row r="977" spans="1:39" ht="30" customHeight="1" x14ac:dyDescent="0.55000000000000004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6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</row>
    <row r="978" spans="1:39" ht="30" customHeight="1" x14ac:dyDescent="0.55000000000000004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6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</row>
    <row r="979" spans="1:39" ht="30" customHeight="1" x14ac:dyDescent="0.55000000000000004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6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</row>
    <row r="980" spans="1:39" ht="30" customHeight="1" x14ac:dyDescent="0.55000000000000004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6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</row>
    <row r="981" spans="1:39" ht="30" customHeight="1" x14ac:dyDescent="0.55000000000000004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6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</row>
    <row r="982" spans="1:39" ht="30" customHeight="1" x14ac:dyDescent="0.55000000000000004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6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</row>
    <row r="983" spans="1:39" ht="30" customHeight="1" x14ac:dyDescent="0.55000000000000004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6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</row>
    <row r="984" spans="1:39" ht="30" customHeight="1" x14ac:dyDescent="0.55000000000000004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6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</row>
    <row r="985" spans="1:39" ht="30" customHeight="1" x14ac:dyDescent="0.55000000000000004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6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</row>
    <row r="986" spans="1:39" ht="30" customHeight="1" x14ac:dyDescent="0.55000000000000004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6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</row>
    <row r="987" spans="1:39" ht="30" customHeight="1" x14ac:dyDescent="0.55000000000000004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6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</row>
    <row r="988" spans="1:39" ht="30" customHeight="1" x14ac:dyDescent="0.55000000000000004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6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</row>
    <row r="989" spans="1:39" ht="30" customHeight="1" x14ac:dyDescent="0.55000000000000004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6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</row>
    <row r="990" spans="1:39" ht="30" customHeight="1" x14ac:dyDescent="0.55000000000000004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6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</row>
    <row r="991" spans="1:39" ht="30" customHeight="1" x14ac:dyDescent="0.55000000000000004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6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</row>
    <row r="992" spans="1:39" ht="30" customHeight="1" x14ac:dyDescent="0.55000000000000004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6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</row>
    <row r="993" spans="1:39" ht="30" customHeight="1" x14ac:dyDescent="0.55000000000000004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6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</row>
    <row r="994" spans="1:39" ht="30" customHeight="1" x14ac:dyDescent="0.55000000000000004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6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</row>
    <row r="995" spans="1:39" ht="30" customHeight="1" x14ac:dyDescent="0.55000000000000004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6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</row>
    <row r="996" spans="1:39" ht="30" customHeight="1" x14ac:dyDescent="0.55000000000000004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6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</row>
    <row r="997" spans="1:39" ht="30" customHeight="1" x14ac:dyDescent="0.55000000000000004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6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</row>
    <row r="998" spans="1:39" ht="30" customHeight="1" x14ac:dyDescent="0.55000000000000004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6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</row>
    <row r="999" spans="1:39" ht="30" customHeight="1" x14ac:dyDescent="0.55000000000000004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6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</row>
    <row r="1000" spans="1:39" ht="30" customHeight="1" x14ac:dyDescent="0.55000000000000004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6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</row>
    <row r="1001" spans="1:39" ht="30" customHeight="1" x14ac:dyDescent="0.55000000000000004">
      <c r="A1001" s="2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6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</row>
    <row r="1002" spans="1:39" ht="30" customHeight="1" x14ac:dyDescent="0.55000000000000004">
      <c r="A1002" s="2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6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</row>
    <row r="1003" spans="1:39" ht="30" customHeight="1" x14ac:dyDescent="0.55000000000000004">
      <c r="A1003" s="2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6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</row>
    <row r="1004" spans="1:39" ht="30" customHeight="1" x14ac:dyDescent="0.55000000000000004">
      <c r="A1004" s="2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6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</row>
    <row r="1005" spans="1:39" ht="30" customHeight="1" x14ac:dyDescent="0.55000000000000004">
      <c r="A1005" s="2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6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</row>
    <row r="1006" spans="1:39" ht="30" customHeight="1" x14ac:dyDescent="0.55000000000000004">
      <c r="A1006" s="2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6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</row>
    <row r="1007" spans="1:39" ht="30" customHeight="1" x14ac:dyDescent="0.55000000000000004">
      <c r="A1007" s="2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6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</row>
    <row r="1008" spans="1:39" ht="30" customHeight="1" x14ac:dyDescent="0.55000000000000004">
      <c r="A1008" s="2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6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</row>
    <row r="1009" spans="1:39" ht="30" customHeight="1" x14ac:dyDescent="0.55000000000000004">
      <c r="A1009" s="2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6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</row>
    <row r="1010" spans="1:39" ht="30" customHeight="1" x14ac:dyDescent="0.55000000000000004">
      <c r="A1010" s="2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6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</row>
    <row r="1011" spans="1:39" ht="30" customHeight="1" x14ac:dyDescent="0.55000000000000004">
      <c r="A1011" s="2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6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</row>
    <row r="1012" spans="1:39" ht="30" customHeight="1" x14ac:dyDescent="0.55000000000000004">
      <c r="A1012" s="2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6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</row>
    <row r="1013" spans="1:39" ht="30" customHeight="1" x14ac:dyDescent="0.55000000000000004">
      <c r="A1013" s="2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6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</row>
    <row r="1014" spans="1:39" ht="30" customHeight="1" x14ac:dyDescent="0.55000000000000004">
      <c r="A1014" s="2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6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</row>
    <row r="1015" spans="1:39" ht="30" customHeight="1" x14ac:dyDescent="0.55000000000000004">
      <c r="A1015" s="2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6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</row>
  </sheetData>
  <sheetProtection algorithmName="SHA-512" hashValue="6qDmUJ+Lda8qFDyNUsIIO38DIEOtv1a/99ixlcGs/I3IoLF5jfQRhZM33TTuX5L7AWKhHISPv7setJ88v3fGoA==" saltValue="CPgBu3Ay+hMv2/yBcaYgXA==" spinCount="100000" sheet="1" objects="1" scenarios="1" sort="0" autoFilter="0"/>
  <mergeCells count="334">
    <mergeCell ref="B7:K7"/>
    <mergeCell ref="N7:O7"/>
    <mergeCell ref="Q7:R7"/>
    <mergeCell ref="B8:K8"/>
    <mergeCell ref="N8:O8"/>
    <mergeCell ref="Q8:R8"/>
    <mergeCell ref="E2:J2"/>
    <mergeCell ref="N2:R2"/>
    <mergeCell ref="E3:J3"/>
    <mergeCell ref="N3:R5"/>
    <mergeCell ref="B4:D4"/>
    <mergeCell ref="B6:R6"/>
    <mergeCell ref="Q14:R15"/>
    <mergeCell ref="C15:D15"/>
    <mergeCell ref="K15:M15"/>
    <mergeCell ref="C16:D16"/>
    <mergeCell ref="F16:J16"/>
    <mergeCell ref="K16:M16"/>
    <mergeCell ref="N16:P16"/>
    <mergeCell ref="Q16:R16"/>
    <mergeCell ref="B10:R10"/>
    <mergeCell ref="B11:C11"/>
    <mergeCell ref="B12:C12"/>
    <mergeCell ref="B13:R13"/>
    <mergeCell ref="B14:B15"/>
    <mergeCell ref="C14:D14"/>
    <mergeCell ref="E14:E15"/>
    <mergeCell ref="F14:J15"/>
    <mergeCell ref="K14:M14"/>
    <mergeCell ref="N14:P15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6:D36"/>
    <mergeCell ref="F36:J36"/>
    <mergeCell ref="K36:M36"/>
    <mergeCell ref="N36:P36"/>
    <mergeCell ref="Q36:R36"/>
    <mergeCell ref="C37:D37"/>
    <mergeCell ref="F37:J37"/>
    <mergeCell ref="K37:M37"/>
    <mergeCell ref="N37:P37"/>
    <mergeCell ref="Q37:R37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72:D72"/>
    <mergeCell ref="F72:J72"/>
    <mergeCell ref="K72:M72"/>
    <mergeCell ref="N72:P72"/>
    <mergeCell ref="Q72:R72"/>
    <mergeCell ref="C73:D73"/>
    <mergeCell ref="F73:J73"/>
    <mergeCell ref="K73:M73"/>
    <mergeCell ref="N73:P73"/>
    <mergeCell ref="Q73:R73"/>
    <mergeCell ref="C74:D74"/>
    <mergeCell ref="F74:J74"/>
    <mergeCell ref="K74:M74"/>
    <mergeCell ref="N74:P74"/>
    <mergeCell ref="Q74:R74"/>
    <mergeCell ref="B100:R100"/>
    <mergeCell ref="B78:R78"/>
    <mergeCell ref="B79:R79"/>
    <mergeCell ref="B80:R80"/>
    <mergeCell ref="B87:R91"/>
    <mergeCell ref="B92:R92"/>
    <mergeCell ref="B93:R94"/>
    <mergeCell ref="C75:D75"/>
    <mergeCell ref="F75:J75"/>
    <mergeCell ref="K75:M75"/>
    <mergeCell ref="N75:P75"/>
    <mergeCell ref="Q75:R75"/>
    <mergeCell ref="B76:P76"/>
    <mergeCell ref="Q76:R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2024 SAUDE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2024-04-25T17:50:50Z</dcterms:modified>
</cp:coreProperties>
</file>