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426452A2-5188-4EA0-B1A3-AE28C720FB97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" i="1" l="1"/>
  <c r="M12" i="1" s="1"/>
  <c r="O12" i="1" s="1"/>
  <c r="U38" i="1"/>
  <c r="U36" i="1"/>
  <c r="E12" i="1"/>
  <c r="L12" i="1" s="1"/>
  <c r="Q12" i="1" l="1"/>
  <c r="S12" i="1" s="1"/>
</calcChain>
</file>

<file path=xl/sharedStrings.xml><?xml version="1.0" encoding="utf-8"?>
<sst xmlns="http://schemas.openxmlformats.org/spreadsheetml/2006/main" count="144" uniqueCount="89">
  <si>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</si>
  <si>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</si>
  <si>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</si>
  <si>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</si>
  <si>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</si>
  <si>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</si>
  <si>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</si>
  <si>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</si>
  <si>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</si>
  <si>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</si>
  <si>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</si>
  <si>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</si>
  <si>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01/04/2023 A 30/04/2023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</si>
  <si>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</si>
  <si>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</si>
  <si>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</si>
  <si>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</si>
  <si>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</si>
  <si>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</si>
  <si>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</si>
  <si>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</si>
  <si>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</si>
  <si>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</si>
  <si>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</si>
  <si>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</si>
  <si>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</si>
  <si>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</si>
  <si>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</si>
  <si>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</si>
  <si>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</si>
  <si>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</si>
  <si>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</si>
  <si>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</si>
  <si>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</si>
  <si>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</si>
  <si>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</si>
  <si>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</si>
  <si>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</si>
  <si>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</si>
  <si>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</si>
  <si>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</si>
  <si>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 03/2023 - AMANDA CHAVES DE SOUZA - MONITORA</t>
  </si>
  <si>
    <t>*</t>
  </si>
  <si>
    <t xml:space="preserve">RECURSOS HUMANOS </t>
  </si>
  <si>
    <t>HOLERITE FÉRIAS  - AMARA MARIA H. DA CONCEIÇÃO - FAXINEIRA</t>
  </si>
  <si>
    <t>HOLERITE COMPETÊNCIA  03/2023 - ADENILCE ARAUJO DA SILVA- COZINHEIRA</t>
  </si>
  <si>
    <t>HOLERITE COMPETÊNCIA  03/2023 - SUELEN RAFAELA DOS PASSOS- COZINHEIRA</t>
  </si>
  <si>
    <t>HOLERITE COMPETÊNCIA  03/2023 - CARINA LIMA TAVARES- DIRETORA ESCOLAR</t>
  </si>
  <si>
    <t>HOLERITE COMPETÊNCIA  03/2023- AMARA MARIA H. DA CONCEIÇÃO - FAXINEIRA</t>
  </si>
  <si>
    <t>HOLERITE COMPETÊNCIA  03/2023 - MARIA FIGUEIREDO DA SILVA- FAXINEIRA</t>
  </si>
  <si>
    <t>HOLERITE COMPETÊNCIA  03/2023 - ANA LUCIA VASQUEZ ANTONIO- MONITORA</t>
  </si>
  <si>
    <t>HOLERITE COMPETÊNCIA  03/2023 - DYANE DANTAS MIRANDA- MONITORA</t>
  </si>
  <si>
    <t>HOLERITE COMPETÊNCIA  03/2023 - JANAINA JENIFER ANDRADE- MONITORA</t>
  </si>
  <si>
    <t>HOLERITE COMPETÊNCIA  03/2023 - JULIANA SANTOS FIDELIS - MONITORA</t>
  </si>
  <si>
    <t>HOLERITE COMPETÊNCIA  03/2023 - MARCOS FERREIRA DE LIMA - MOTORISTA</t>
  </si>
  <si>
    <t xml:space="preserve">HOLERITE COMPETÊNCIA  03/2023 - ANA CAROLINA AGUIAR ALVES - PROFESSORA DE ED.ESPECIAL </t>
  </si>
  <si>
    <t xml:space="preserve">HOLERITE COMPETÊNCIA  03/2023 - CAROLINA LEOPOLDINO GASPAR - PROFESSORA DE ED.ESPECIAL </t>
  </si>
  <si>
    <t xml:space="preserve">HOLERITE COMPETÊNCIA  03/2023 -  MAGDA FABIANA ASSIS PEREIRA RIBEIRO - PROFESSORA DE ED.ESPECIAL </t>
  </si>
  <si>
    <t xml:space="preserve">HOLERITE COMPETÊNCIA  03/2023 - MELISSA RIBEIRO BORBIGNON SOUZA - PROFESSORA DE ED.ESPECIAL </t>
  </si>
  <si>
    <t xml:space="preserve">HOLERITE COMPETÊNCIA  03/2023 - MILENA DE ANDRADE BEZERRA - PROFESSORA DE ED.ESPECIAL </t>
  </si>
  <si>
    <t xml:space="preserve">HOLERITE COMPETÊNCIA  03/2023 - SIMONE NASCIMENTO DOS SANTOS- PROFESSORA DE ED.ESPECIAL </t>
  </si>
  <si>
    <t xml:space="preserve">HOLERITE COMPETÊNCIA  03/2023 - JOSE ADRIANO DE FARIAS - PROFESSOR DE EDUCAÇÃO FISICA </t>
  </si>
  <si>
    <t>HOLERITE COMPETÊNCIA  03/2023 - THALITA REGINA DA SILVA FRANÇA - SECRETARIA ESCOLAR</t>
  </si>
  <si>
    <t xml:space="preserve">HOLERITE COMPETÊNCIA  03/2023 - BEATRIZ NASCIMENTO DA SILVA - JOVEM APRENDIZ - AUX ADM </t>
  </si>
  <si>
    <t>HOLERITE ADIANTAMENTO 1º PARC DE 13º SALARIO - DYANE DANTAS MIRANDA- MONITORA</t>
  </si>
  <si>
    <t>HOLERITE ADIANTAMENTO 1º PARC DE 13º SALARIO - JULIANA SANTOS FIDELIS - MONITORA</t>
  </si>
  <si>
    <t xml:space="preserve">FGTS - COMPETÊNCIA 03/2023 - S/FLS       </t>
  </si>
  <si>
    <t xml:space="preserve">ENCARGOS </t>
  </si>
  <si>
    <t>PROAGIR CLUBE DE BENEFICIOS SOCIAS - SEGURO BEM ESTAR SOCIAL</t>
  </si>
  <si>
    <t xml:space="preserve">BENEFÍCIOS </t>
  </si>
  <si>
    <t>CONTA DE TELEFONE - VIVO TELEFONICA BRASIL S/A - 13 33542983/33543009 - REF 03/2023</t>
  </si>
  <si>
    <t>UTILIDADE PÚBLICA</t>
  </si>
  <si>
    <t>CONTA DE ENERGIA ELETRICA - ELEKTRO REDES S/A - REF 03/2023</t>
  </si>
  <si>
    <t>DARF IR COD. 0561- COMPETÊNCIA 03/2023 - S/ FOLHA</t>
  </si>
  <si>
    <t>INSS - REF 03/2023</t>
  </si>
  <si>
    <t>NOTA FISCAL Nº 874579 -  SODEXO PASS DO BRASIL SERVIÇOS E COMERCIO S.A - VALE ALIMENTAÇÃO- PROFESSORES</t>
  </si>
  <si>
    <t>NOTA FISCAL Nº 876571 -  SODEXO PASS DO BRASIL SERVIÇOS E COMERCIO S.A - VALE REFEIÇÃO FUNCIONÁRIOS</t>
  </si>
  <si>
    <t>RECIBO DE VALE TRANSPORTE Nº 20748  - APB PRODATA -BR MOBILIDADE BAIX.SANTISTA S.A</t>
  </si>
  <si>
    <t xml:space="preserve">RECIBO DE VALE TRANSPORTE Nº 1365408  - AUTOPASS S.A - EMPRESA CITY - </t>
  </si>
  <si>
    <t>28/04-/2023</t>
  </si>
  <si>
    <t>NOTA FISCAL Nº 03136106 - CIEE- CENTRO DE INTEGRAÇÃO EMPRESA ESCOLA - REF 03/2023 -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</si>
  <si>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</si>
  <si>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</si>
  <si>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</si>
  <si>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</si>
  <si>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</si>
  <si>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</si>
  <si>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                                                                                                                                           </t>
  </si>
  <si>
    <t xml:space="preserve">                                                                            GUARUJA,     15   DE       MAIO        DE             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</si>
</sst>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2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b/>
      <sz val="1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sz val="10"/>
      <color theme="1"/>
      <name val="Arial"/>
    </font>
    <font>
      <b/>
      <sz val="12"/>
      <color theme="1"/>
      <name val="Arial"/>
      <family val="2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4CCCC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38" xfId="0" applyFont="1" applyFill="1" applyBorder="1" applyAlignment="1">
      <alignment horizontal="center" vertical="center"/>
    </xf>
    <xf numFmtId="3" fontId="15" fillId="5" borderId="41" xfId="0" applyNumberFormat="1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/>
    </xf>
    <xf numFmtId="3" fontId="15" fillId="5" borderId="33" xfId="0" applyNumberFormat="1" applyFont="1" applyFill="1" applyBorder="1" applyAlignment="1">
      <alignment horizontal="center" vertical="center"/>
    </xf>
    <xf numFmtId="3" fontId="12" fillId="9" borderId="51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4" fillId="4" borderId="45" xfId="0" applyFont="1" applyFill="1" applyBorder="1" applyAlignment="1">
      <alignment horizontal="center" vertical="center"/>
    </xf>
    <xf numFmtId="3" fontId="12" fillId="9" borderId="4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3" fontId="12" fillId="9" borderId="57" xfId="0" applyNumberFormat="1" applyFont="1" applyFill="1" applyBorder="1" applyAlignment="1">
      <alignment horizontal="center" vertical="center"/>
    </xf>
    <xf numFmtId="166" fontId="2" fillId="9" borderId="59" xfId="0" applyNumberFormat="1" applyFont="1" applyFill="1" applyBorder="1" applyAlignment="1">
      <alignment vertical="center" wrapText="1"/>
    </xf>
    <xf numFmtId="3" fontId="22" fillId="13" borderId="50" xfId="0" applyNumberFormat="1" applyFont="1" applyFill="1" applyBorder="1" applyAlignment="1">
      <alignment horizontal="center" vertical="center"/>
    </xf>
    <xf numFmtId="3" fontId="18" fillId="11" borderId="56" xfId="0" applyNumberFormat="1" applyFont="1" applyFill="1" applyBorder="1" applyAlignment="1">
      <alignment horizontal="center" vertical="center"/>
    </xf>
    <xf numFmtId="166" fontId="18" fillId="12" borderId="60" xfId="0" applyNumberFormat="1" applyFont="1" applyFill="1" applyBorder="1" applyAlignment="1">
      <alignment vertical="center" wrapText="1"/>
    </xf>
    <xf numFmtId="3" fontId="17" fillId="5" borderId="12" xfId="0" applyNumberFormat="1" applyFont="1" applyFill="1" applyBorder="1" applyAlignment="1">
      <alignment horizontal="center" vertical="center"/>
    </xf>
    <xf numFmtId="3" fontId="17" fillId="5" borderId="20" xfId="0" applyNumberFormat="1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26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6" fillId="0" borderId="0" xfId="0" applyFont="1" applyAlignment="1">
      <alignment horizontal="left" vertical="center"/>
    </xf>
    <xf numFmtId="0" fontId="1" fillId="17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26" fillId="0" borderId="0" xfId="0" applyFont="1"/>
    <xf numFmtId="0" fontId="31" fillId="0" borderId="0" xfId="0" applyFont="1"/>
    <xf numFmtId="165" fontId="1" fillId="0" borderId="0" xfId="0" applyNumberFormat="1" applyFont="1"/>
    <xf numFmtId="0" fontId="5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49" fontId="6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4" fillId="0" borderId="5" xfId="0" applyFont="1" applyBorder="1"/>
    <xf numFmtId="49" fontId="7" fillId="0" borderId="7" xfId="0" applyNumberFormat="1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25" xfId="0" applyFont="1" applyBorder="1"/>
    <xf numFmtId="0" fontId="4" fillId="0" borderId="34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4" fillId="0" borderId="33" xfId="0" applyFont="1" applyBorder="1"/>
    <xf numFmtId="0" fontId="9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37" xfId="0" applyFont="1" applyBorder="1"/>
    <xf numFmtId="0" fontId="7" fillId="6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4" fillId="0" borderId="24" xfId="0" applyFont="1" applyBorder="1"/>
    <xf numFmtId="0" fontId="9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4" fillId="0" borderId="32" xfId="0" applyFont="1" applyBorder="1"/>
    <xf numFmtId="0" fontId="9" fillId="4" borderId="8" xfId="0" applyFont="1" applyFill="1" applyBorder="1" applyAlignment="1">
      <alignment horizontal="center" vertical="center"/>
    </xf>
    <xf numFmtId="14" fontId="15" fillId="5" borderId="39" xfId="0" applyNumberFormat="1" applyFont="1" applyFill="1" applyBorder="1" applyAlignment="1">
      <alignment horizontal="center" vertical="center"/>
    </xf>
    <xf numFmtId="0" fontId="4" fillId="0" borderId="40" xfId="0" applyFont="1" applyBorder="1"/>
    <xf numFmtId="0" fontId="15" fillId="5" borderId="42" xfId="0" applyFont="1" applyFill="1" applyBorder="1" applyAlignment="1">
      <alignment horizontal="left"/>
    </xf>
    <xf numFmtId="0" fontId="4" fillId="0" borderId="43" xfId="0" applyFont="1" applyBorder="1"/>
    <xf numFmtId="0" fontId="4" fillId="0" borderId="41" xfId="0" applyFont="1" applyBorder="1"/>
    <xf numFmtId="0" fontId="15" fillId="5" borderId="35" xfId="0" applyFont="1" applyFill="1" applyBorder="1" applyAlignment="1">
      <alignment horizontal="center" vertical="center" wrapText="1"/>
    </xf>
    <xf numFmtId="49" fontId="15" fillId="5" borderId="42" xfId="0" applyNumberFormat="1" applyFont="1" applyFill="1" applyBorder="1" applyAlignment="1">
      <alignment horizontal="center" vertical="center" wrapText="1"/>
    </xf>
    <xf numFmtId="166" fontId="16" fillId="5" borderId="42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14" fontId="15" fillId="5" borderId="46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0" fontId="17" fillId="5" borderId="31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/>
    </xf>
    <xf numFmtId="166" fontId="16" fillId="5" borderId="31" xfId="0" applyNumberFormat="1" applyFont="1" applyFill="1" applyBorder="1" applyAlignment="1">
      <alignment horizontal="center" vertical="center"/>
    </xf>
    <xf numFmtId="0" fontId="4" fillId="0" borderId="48" xfId="0" applyFont="1" applyBorder="1"/>
    <xf numFmtId="14" fontId="18" fillId="8" borderId="49" xfId="0" applyNumberFormat="1" applyFont="1" applyFill="1" applyBorder="1" applyAlignment="1">
      <alignment horizontal="center" vertical="center"/>
    </xf>
    <xf numFmtId="14" fontId="18" fillId="8" borderId="50" xfId="0" applyNumberFormat="1" applyFont="1" applyFill="1" applyBorder="1" applyAlignment="1">
      <alignment horizontal="center" vertical="center"/>
    </xf>
    <xf numFmtId="0" fontId="12" fillId="9" borderId="51" xfId="0" applyFont="1" applyFill="1" applyBorder="1" applyAlignment="1"/>
    <xf numFmtId="0" fontId="4" fillId="10" borderId="51" xfId="0" applyFont="1" applyFill="1" applyBorder="1"/>
    <xf numFmtId="0" fontId="12" fillId="9" borderId="51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center"/>
    </xf>
    <xf numFmtId="166" fontId="19" fillId="9" borderId="51" xfId="0" applyNumberFormat="1" applyFont="1" applyFill="1" applyBorder="1" applyAlignment="1">
      <alignment horizontal="center"/>
    </xf>
    <xf numFmtId="0" fontId="4" fillId="10" borderId="52" xfId="0" applyFont="1" applyFill="1" applyBorder="1"/>
    <xf numFmtId="14" fontId="18" fillId="8" borderId="53" xfId="0" applyNumberFormat="1" applyFont="1" applyFill="1" applyBorder="1" applyAlignment="1">
      <alignment horizontal="center" vertical="center"/>
    </xf>
    <xf numFmtId="14" fontId="18" fillId="8" borderId="39" xfId="0" applyNumberFormat="1" applyFont="1" applyFill="1" applyBorder="1" applyAlignment="1">
      <alignment horizontal="center" vertical="center"/>
    </xf>
    <xf numFmtId="0" fontId="12" fillId="9" borderId="40" xfId="0" applyFont="1" applyFill="1" applyBorder="1" applyAlignment="1"/>
    <xf numFmtId="0" fontId="4" fillId="10" borderId="40" xfId="0" applyFont="1" applyFill="1" applyBorder="1"/>
    <xf numFmtId="0" fontId="12" fillId="9" borderId="40" xfId="0" applyFont="1" applyFill="1" applyBorder="1" applyAlignment="1">
      <alignment horizontal="center" vertical="center" wrapText="1"/>
    </xf>
    <xf numFmtId="0" fontId="12" fillId="9" borderId="40" xfId="0" applyFont="1" applyFill="1" applyBorder="1" applyAlignment="1">
      <alignment horizontal="center" vertical="center"/>
    </xf>
    <xf numFmtId="166" fontId="19" fillId="9" borderId="40" xfId="0" applyNumberFormat="1" applyFont="1" applyFill="1" applyBorder="1" applyAlignment="1">
      <alignment horizontal="center"/>
    </xf>
    <xf numFmtId="0" fontId="4" fillId="10" borderId="54" xfId="0" applyFont="1" applyFill="1" applyBorder="1"/>
    <xf numFmtId="0" fontId="18" fillId="9" borderId="40" xfId="0" applyFont="1" applyFill="1" applyBorder="1" applyAlignment="1"/>
    <xf numFmtId="14" fontId="18" fillId="8" borderId="55" xfId="0" applyNumberFormat="1" applyFont="1" applyFill="1" applyBorder="1" applyAlignment="1">
      <alignment horizontal="center" vertical="center"/>
    </xf>
    <xf numFmtId="14" fontId="18" fillId="8" borderId="56" xfId="0" applyNumberFormat="1" applyFont="1" applyFill="1" applyBorder="1" applyAlignment="1">
      <alignment horizontal="center" vertical="center"/>
    </xf>
    <xf numFmtId="0" fontId="12" fillId="9" borderId="57" xfId="0" applyFont="1" applyFill="1" applyBorder="1" applyAlignment="1"/>
    <xf numFmtId="0" fontId="4" fillId="10" borderId="57" xfId="0" applyFont="1" applyFill="1" applyBorder="1"/>
    <xf numFmtId="0" fontId="12" fillId="9" borderId="57" xfId="0" applyFont="1" applyFill="1" applyBorder="1" applyAlignment="1">
      <alignment horizontal="center" vertical="center" wrapText="1"/>
    </xf>
    <xf numFmtId="0" fontId="12" fillId="9" borderId="57" xfId="0" applyFont="1" applyFill="1" applyBorder="1" applyAlignment="1">
      <alignment horizontal="center" vertical="center"/>
    </xf>
    <xf numFmtId="166" fontId="19" fillId="9" borderId="57" xfId="0" applyNumberFormat="1" applyFont="1" applyFill="1" applyBorder="1" applyAlignment="1">
      <alignment horizontal="center"/>
    </xf>
    <xf numFmtId="0" fontId="4" fillId="10" borderId="58" xfId="0" applyFont="1" applyFill="1" applyBorder="1"/>
    <xf numFmtId="14" fontId="18" fillId="11" borderId="50" xfId="0" applyNumberFormat="1" applyFont="1" applyFill="1" applyBorder="1" applyAlignment="1">
      <alignment horizontal="center" vertical="center"/>
    </xf>
    <xf numFmtId="0" fontId="21" fillId="12" borderId="51" xfId="0" applyFont="1" applyFill="1" applyBorder="1"/>
    <xf numFmtId="0" fontId="22" fillId="13" borderId="51" xfId="0" applyFont="1" applyFill="1" applyBorder="1" applyAlignment="1"/>
    <xf numFmtId="0" fontId="22" fillId="13" borderId="51" xfId="0" applyFont="1" applyFill="1" applyBorder="1" applyAlignment="1">
      <alignment horizontal="center" vertical="center" wrapText="1"/>
    </xf>
    <xf numFmtId="0" fontId="22" fillId="13" borderId="51" xfId="0" applyFont="1" applyFill="1" applyBorder="1" applyAlignment="1">
      <alignment horizontal="center" vertical="center"/>
    </xf>
    <xf numFmtId="166" fontId="22" fillId="13" borderId="51" xfId="0" applyNumberFormat="1" applyFont="1" applyFill="1" applyBorder="1" applyAlignment="1">
      <alignment horizontal="center"/>
    </xf>
    <xf numFmtId="0" fontId="21" fillId="12" borderId="52" xfId="0" applyFont="1" applyFill="1" applyBorder="1"/>
    <xf numFmtId="14" fontId="18" fillId="11" borderId="56" xfId="0" applyNumberFormat="1" applyFont="1" applyFill="1" applyBorder="1" applyAlignment="1">
      <alignment horizontal="center" vertical="center"/>
    </xf>
    <xf numFmtId="0" fontId="21" fillId="12" borderId="57" xfId="0" applyFont="1" applyFill="1" applyBorder="1"/>
    <xf numFmtId="0" fontId="22" fillId="11" borderId="57" xfId="0" applyFont="1" applyFill="1" applyBorder="1" applyAlignment="1">
      <alignment horizontal="left"/>
    </xf>
    <xf numFmtId="14" fontId="18" fillId="11" borderId="57" xfId="0" applyNumberFormat="1" applyFont="1" applyFill="1" applyBorder="1" applyAlignment="1">
      <alignment horizontal="center" vertical="center" wrapText="1"/>
    </xf>
    <xf numFmtId="0" fontId="18" fillId="11" borderId="57" xfId="0" applyFont="1" applyFill="1" applyBorder="1" applyAlignment="1">
      <alignment horizontal="center" vertical="center"/>
    </xf>
    <xf numFmtId="166" fontId="18" fillId="11" borderId="57" xfId="0" applyNumberFormat="1" applyFont="1" applyFill="1" applyBorder="1" applyAlignment="1">
      <alignment horizontal="center" vertical="center"/>
    </xf>
    <xf numFmtId="0" fontId="21" fillId="12" borderId="58" xfId="0" applyFont="1" applyFill="1" applyBorder="1"/>
    <xf numFmtId="14" fontId="15" fillId="5" borderId="61" xfId="0" applyNumberFormat="1" applyFont="1" applyFill="1" applyBorder="1" applyAlignment="1">
      <alignment horizontal="center" vertical="center"/>
    </xf>
    <xf numFmtId="0" fontId="4" fillId="0" borderId="62" xfId="0" applyFont="1" applyBorder="1"/>
    <xf numFmtId="0" fontId="23" fillId="5" borderId="10" xfId="0" applyFont="1" applyFill="1" applyBorder="1" applyAlignment="1">
      <alignment horizontal="left"/>
    </xf>
    <xf numFmtId="0" fontId="24" fillId="0" borderId="11" xfId="0" applyFont="1" applyBorder="1"/>
    <xf numFmtId="0" fontId="24" fillId="0" borderId="12" xfId="0" applyFont="1" applyBorder="1"/>
    <xf numFmtId="14" fontId="17" fillId="5" borderId="10" xfId="0" applyNumberFormat="1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166" fontId="17" fillId="5" borderId="10" xfId="0" applyNumberFormat="1" applyFont="1" applyFill="1" applyBorder="1" applyAlignment="1">
      <alignment horizontal="center" vertical="center"/>
    </xf>
    <xf numFmtId="0" fontId="24" fillId="0" borderId="63" xfId="0" applyFont="1" applyBorder="1"/>
    <xf numFmtId="14" fontId="17" fillId="14" borderId="46" xfId="0" applyNumberFormat="1" applyFont="1" applyFill="1" applyBorder="1" applyAlignment="1">
      <alignment horizontal="center" vertical="center"/>
    </xf>
    <xf numFmtId="0" fontId="24" fillId="3" borderId="47" xfId="0" applyFont="1" applyFill="1" applyBorder="1"/>
    <xf numFmtId="0" fontId="17" fillId="5" borderId="35" xfId="0" applyFont="1" applyFill="1" applyBorder="1" applyAlignment="1">
      <alignment horizontal="left"/>
    </xf>
    <xf numFmtId="0" fontId="24" fillId="0" borderId="36" xfId="0" applyFont="1" applyBorder="1"/>
    <xf numFmtId="0" fontId="24" fillId="0" borderId="37" xfId="0" applyFont="1" applyBorder="1"/>
    <xf numFmtId="14" fontId="17" fillId="5" borderId="35" xfId="0" applyNumberFormat="1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/>
    </xf>
    <xf numFmtId="166" fontId="17" fillId="5" borderId="35" xfId="0" applyNumberFormat="1" applyFont="1" applyFill="1" applyBorder="1" applyAlignment="1">
      <alignment horizontal="center" vertical="center"/>
    </xf>
    <xf numFmtId="0" fontId="24" fillId="0" borderId="64" xfId="0" applyFont="1" applyBorder="1"/>
    <xf numFmtId="14" fontId="23" fillId="15" borderId="39" xfId="0" applyNumberFormat="1" applyFont="1" applyFill="1" applyBorder="1" applyAlignment="1">
      <alignment horizontal="center" vertical="center"/>
    </xf>
    <xf numFmtId="0" fontId="24" fillId="3" borderId="40" xfId="0" applyFont="1" applyFill="1" applyBorder="1"/>
    <xf numFmtId="14" fontId="17" fillId="5" borderId="36" xfId="0" applyNumberFormat="1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left"/>
    </xf>
    <xf numFmtId="0" fontId="24" fillId="3" borderId="36" xfId="0" applyFont="1" applyFill="1" applyBorder="1"/>
    <xf numFmtId="0" fontId="24" fillId="3" borderId="37" xfId="0" applyFont="1" applyFill="1" applyBorder="1"/>
    <xf numFmtId="49" fontId="2" fillId="6" borderId="25" xfId="0" applyNumberFormat="1" applyFont="1" applyFill="1" applyBorder="1" applyAlignment="1">
      <alignment horizontal="left"/>
    </xf>
    <xf numFmtId="0" fontId="26" fillId="0" borderId="70" xfId="0" applyFont="1" applyBorder="1" applyAlignment="1">
      <alignment horizontal="center" vertical="center"/>
    </xf>
    <xf numFmtId="0" fontId="0" fillId="0" borderId="71" xfId="0" applyFont="1" applyBorder="1" applyAlignment="1"/>
    <xf numFmtId="0" fontId="0" fillId="0" borderId="60" xfId="0" applyFont="1" applyBorder="1" applyAlignment="1"/>
    <xf numFmtId="0" fontId="27" fillId="0" borderId="0" xfId="0" applyFont="1" applyAlignment="1">
      <alignment horizontal="center"/>
    </xf>
    <xf numFmtId="49" fontId="2" fillId="6" borderId="66" xfId="0" applyNumberFormat="1" applyFont="1" applyFill="1" applyBorder="1" applyAlignment="1">
      <alignment horizontal="right"/>
    </xf>
    <xf numFmtId="0" fontId="4" fillId="0" borderId="67" xfId="0" applyFont="1" applyBorder="1"/>
    <xf numFmtId="0" fontId="4" fillId="0" borderId="68" xfId="0" applyFont="1" applyBorder="1"/>
    <xf numFmtId="168" fontId="25" fillId="16" borderId="6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26894</xdr:colOff>
      <xdr:row>53</xdr:row>
      <xdr:rowOff>36823</xdr:rowOff>
    </xdr:from>
    <xdr:to>
      <xdr:col>19</xdr:col>
      <xdr:colOff>995082</xdr:colOff>
      <xdr:row>64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" y="10803435"/>
          <a:ext cx="20063012" cy="2285036"/>
        </a:xfrm>
        <a:prstGeom prst="rect">
          <a:avLst/>
        </a:prstGeom>
      </xdr:spPr>
    </xdr:pic>
    <xdr:clientData/>
  </xdr:twoCellAnchor>
  <xdr:twoCellAnchor>
    <xdr:from>
      <xdr:col>9</xdr:col>
      <xdr:colOff>376517</xdr:colOff>
      <xdr:row>68</xdr:row>
      <xdr:rowOff>0</xdr:rowOff>
    </xdr:from>
    <xdr:to>
      <xdr:col>12</xdr:col>
      <xdr:colOff>71717</xdr:colOff>
      <xdr:row>69</xdr:row>
      <xdr:rowOff>107577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92988" y="12541624"/>
          <a:ext cx="3012141" cy="304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367553</xdr:colOff>
      <xdr:row>62</xdr:row>
      <xdr:rowOff>0</xdr:rowOff>
    </xdr:from>
    <xdr:to>
      <xdr:col>12</xdr:col>
      <xdr:colOff>268941</xdr:colOff>
      <xdr:row>64</xdr:row>
      <xdr:rowOff>35858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4024" y="12541624"/>
          <a:ext cx="3218329" cy="4303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O1047"/>
  <sheetViews>
    <sheetView tabSelected="1" topLeftCell="K1" zoomScale="85" zoomScaleNormal="85" workbookViewId="0">
      <selection activeCell="A68" sqref="A68"/>
    </sheetView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14.6328125" style="2" customWidth="1"/>
    <col min="23" max="24" width="8.36328125" style="2" customWidth="1"/>
    <col min="25" max="25" width="17.453125" style="2" customWidth="1"/>
    <col min="26" max="41" width="8.36328125" style="2" customWidth="1"/>
    <col min="42" max="16384" width="14.453125" style="2"/>
  </cols>
  <sheetData>
    <row r="3" spans="1:41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.5">
      <c r="A4" s="3"/>
      <c r="B4" s="3"/>
      <c r="C4" s="3"/>
      <c r="D4" s="98" t="s">
        <v>1</v>
      </c>
      <c r="E4" s="99"/>
      <c r="F4" s="99"/>
      <c r="G4" s="99"/>
      <c r="H4" s="99"/>
      <c r="I4" s="99"/>
      <c r="J4" s="99"/>
      <c r="K4" s="99"/>
      <c r="L4" s="99"/>
      <c r="M4" s="3"/>
      <c r="N4" s="3"/>
      <c r="O4" s="3"/>
      <c r="P4" s="100" t="s">
        <v>2</v>
      </c>
      <c r="Q4" s="85"/>
      <c r="R4" s="85"/>
      <c r="S4" s="85"/>
      <c r="T4" s="85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5">
      <c r="A5" s="1"/>
      <c r="B5" s="1"/>
      <c r="C5" s="1"/>
      <c r="D5" s="98" t="s">
        <v>3</v>
      </c>
      <c r="E5" s="99"/>
      <c r="F5" s="99"/>
      <c r="G5" s="99"/>
      <c r="H5" s="99"/>
      <c r="I5" s="99"/>
      <c r="J5" s="99"/>
      <c r="K5" s="99"/>
      <c r="L5" s="99"/>
      <c r="M5" s="1"/>
      <c r="N5" s="1"/>
      <c r="O5" s="1"/>
      <c r="P5" s="101" t="s">
        <v>4</v>
      </c>
      <c r="Q5" s="102"/>
      <c r="R5" s="102"/>
      <c r="S5" s="102"/>
      <c r="T5" s="10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" thickBot="1">
      <c r="A6" s="103"/>
      <c r="B6" s="85"/>
      <c r="C6" s="85"/>
      <c r="D6" s="5"/>
      <c r="E6" s="5"/>
      <c r="F6" s="5"/>
      <c r="G6" s="5"/>
      <c r="H6" s="5"/>
      <c r="I6" s="5"/>
      <c r="J6" s="5"/>
      <c r="K6" s="6"/>
      <c r="L6" s="6"/>
      <c r="M6" s="1"/>
      <c r="N6" s="1"/>
      <c r="O6" s="1"/>
      <c r="P6" s="104" t="s">
        <v>5</v>
      </c>
      <c r="Q6" s="102"/>
      <c r="R6" s="102"/>
      <c r="S6" s="102"/>
      <c r="T6" s="10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6" thickBot="1">
      <c r="A7" s="81" t="s">
        <v>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3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" customHeight="1">
      <c r="A8" s="84" t="s">
        <v>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  <c r="N8" s="7"/>
      <c r="O8" s="87" t="s">
        <v>8</v>
      </c>
      <c r="P8" s="88"/>
      <c r="Q8" s="88"/>
      <c r="R8" s="89"/>
      <c r="S8" s="90" t="s">
        <v>9</v>
      </c>
      <c r="T8" s="86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16" thickBot="1">
      <c r="A9" s="91" t="s">
        <v>10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  <c r="N9" s="9"/>
      <c r="O9" s="94" t="s">
        <v>11</v>
      </c>
      <c r="P9" s="95"/>
      <c r="Q9" s="95"/>
      <c r="R9" s="96"/>
      <c r="S9" s="97" t="s">
        <v>12</v>
      </c>
      <c r="T9" s="93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16" thickBot="1">
      <c r="A10" s="117" t="s">
        <v>13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32.25" customHeight="1" thickBot="1">
      <c r="A11" s="118" t="s">
        <v>14</v>
      </c>
      <c r="B11" s="119"/>
      <c r="C11" s="11" t="s">
        <v>15</v>
      </c>
      <c r="D11" s="12" t="s">
        <v>16</v>
      </c>
      <c r="E11" s="13" t="s">
        <v>17</v>
      </c>
      <c r="F11" s="12" t="s">
        <v>18</v>
      </c>
      <c r="G11" s="14" t="s">
        <v>19</v>
      </c>
      <c r="H11" s="15" t="s">
        <v>20</v>
      </c>
      <c r="I11" s="15" t="s">
        <v>21</v>
      </c>
      <c r="J11" s="16" t="s">
        <v>22</v>
      </c>
      <c r="K11" s="17" t="s">
        <v>23</v>
      </c>
      <c r="L11" s="18" t="s">
        <v>24</v>
      </c>
      <c r="M11" s="19" t="s">
        <v>25</v>
      </c>
      <c r="N11" s="12" t="s">
        <v>26</v>
      </c>
      <c r="O11" s="13" t="s">
        <v>27</v>
      </c>
      <c r="P11" s="20"/>
      <c r="Q11" s="21" t="s">
        <v>28</v>
      </c>
      <c r="R11" s="15" t="s">
        <v>29</v>
      </c>
      <c r="S11" s="15" t="s">
        <v>30</v>
      </c>
      <c r="T11" s="22" t="s">
        <v>31</v>
      </c>
      <c r="U11" s="20"/>
      <c r="V11" s="20"/>
      <c r="W11" s="20"/>
      <c r="X11" s="20"/>
      <c r="Y11" s="23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ht="19.5" customHeight="1" thickBot="1">
      <c r="A12" s="120">
        <v>0</v>
      </c>
      <c r="B12" s="86"/>
      <c r="C12" s="24">
        <v>26755.78</v>
      </c>
      <c r="D12" s="25">
        <v>0</v>
      </c>
      <c r="E12" s="26">
        <f>SUM(A12:D12)</f>
        <v>26755.78</v>
      </c>
      <c r="F12" s="27">
        <v>96256.4</v>
      </c>
      <c r="G12" s="24">
        <v>0</v>
      </c>
      <c r="H12" s="24">
        <v>0</v>
      </c>
      <c r="I12" s="24">
        <v>0</v>
      </c>
      <c r="J12" s="25">
        <v>0</v>
      </c>
      <c r="K12" s="25">
        <v>370.97</v>
      </c>
      <c r="L12" s="28">
        <f>SUM(E12+F12+G12+H12+I12+J12+K12)</f>
        <v>123383.15</v>
      </c>
      <c r="M12" s="29">
        <f>S51</f>
        <v>73057.809999999983</v>
      </c>
      <c r="N12" s="27">
        <v>0</v>
      </c>
      <c r="O12" s="26">
        <f>SUM(M12:N12)</f>
        <v>73057.809999999983</v>
      </c>
      <c r="P12" s="10"/>
      <c r="Q12" s="26">
        <f>SUM(L12-O12)</f>
        <v>50325.340000000011</v>
      </c>
      <c r="R12" s="30">
        <v>0</v>
      </c>
      <c r="S12" s="31">
        <f>Q12</f>
        <v>50325.340000000011</v>
      </c>
      <c r="T12" s="32">
        <v>0</v>
      </c>
      <c r="V12" s="10"/>
      <c r="W12" s="10"/>
      <c r="X12" s="10"/>
      <c r="Y12" s="33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16" thickBot="1">
      <c r="A13" s="81">
        <v>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4.5">
      <c r="A14" s="121" t="s">
        <v>32</v>
      </c>
      <c r="B14" s="123" t="s">
        <v>33</v>
      </c>
      <c r="C14" s="106"/>
      <c r="D14" s="124" t="s">
        <v>34</v>
      </c>
      <c r="E14" s="105" t="s">
        <v>35</v>
      </c>
      <c r="F14" s="88"/>
      <c r="G14" s="88"/>
      <c r="H14" s="88"/>
      <c r="I14" s="88"/>
      <c r="J14" s="88"/>
      <c r="K14" s="88"/>
      <c r="L14" s="106"/>
      <c r="M14" s="125" t="s">
        <v>36</v>
      </c>
      <c r="N14" s="126"/>
      <c r="O14" s="113"/>
      <c r="P14" s="127" t="s">
        <v>37</v>
      </c>
      <c r="Q14" s="88"/>
      <c r="R14" s="106"/>
      <c r="S14" s="105" t="s">
        <v>38</v>
      </c>
      <c r="T14" s="106"/>
      <c r="U14" s="34"/>
      <c r="V14" s="35"/>
      <c r="W14" s="35"/>
      <c r="X14" s="35"/>
      <c r="Y14" s="36"/>
      <c r="Z14" s="35"/>
      <c r="AA14" s="35"/>
      <c r="AB14" s="35"/>
      <c r="AC14" s="109"/>
      <c r="AD14" s="102"/>
      <c r="AE14" s="102"/>
      <c r="AF14" s="102"/>
      <c r="AG14" s="110"/>
      <c r="AH14" s="102"/>
      <c r="AI14" s="102"/>
      <c r="AJ14" s="111"/>
      <c r="AK14" s="102"/>
      <c r="AL14" s="37"/>
      <c r="AM14" s="37"/>
      <c r="AN14" s="37"/>
      <c r="AO14" s="37"/>
    </row>
    <row r="15" spans="1:41" ht="15.75" customHeight="1" thickBot="1">
      <c r="A15" s="122"/>
      <c r="B15" s="112" t="s">
        <v>39</v>
      </c>
      <c r="C15" s="113"/>
      <c r="D15" s="122"/>
      <c r="E15" s="107"/>
      <c r="F15" s="102"/>
      <c r="G15" s="102"/>
      <c r="H15" s="102"/>
      <c r="I15" s="102"/>
      <c r="J15" s="102"/>
      <c r="K15" s="102"/>
      <c r="L15" s="108"/>
      <c r="M15" s="114" t="s">
        <v>40</v>
      </c>
      <c r="N15" s="115"/>
      <c r="O15" s="116"/>
      <c r="P15" s="102"/>
      <c r="Q15" s="102"/>
      <c r="R15" s="108"/>
      <c r="S15" s="107"/>
      <c r="T15" s="108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</row>
    <row r="16" spans="1:41" ht="15.75" customHeight="1">
      <c r="A16" s="38">
        <v>1</v>
      </c>
      <c r="B16" s="128">
        <v>45021</v>
      </c>
      <c r="C16" s="129"/>
      <c r="D16" s="39">
        <v>52176</v>
      </c>
      <c r="E16" s="130" t="s">
        <v>41</v>
      </c>
      <c r="F16" s="131"/>
      <c r="G16" s="131"/>
      <c r="H16" s="131"/>
      <c r="I16" s="131"/>
      <c r="J16" s="131"/>
      <c r="K16" s="131"/>
      <c r="L16" s="132"/>
      <c r="M16" s="133" t="s">
        <v>42</v>
      </c>
      <c r="N16" s="115"/>
      <c r="O16" s="116"/>
      <c r="P16" s="134" t="s">
        <v>43</v>
      </c>
      <c r="Q16" s="131"/>
      <c r="R16" s="132"/>
      <c r="S16" s="135">
        <v>1430.53</v>
      </c>
      <c r="T16" s="136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</row>
    <row r="17" spans="1:41" ht="15.75" customHeight="1" thickBot="1">
      <c r="A17" s="40">
        <v>2</v>
      </c>
      <c r="B17" s="137">
        <v>45021</v>
      </c>
      <c r="C17" s="138"/>
      <c r="D17" s="41">
        <v>9910</v>
      </c>
      <c r="E17" s="139" t="s">
        <v>44</v>
      </c>
      <c r="F17" s="126"/>
      <c r="G17" s="126"/>
      <c r="H17" s="126"/>
      <c r="I17" s="126"/>
      <c r="J17" s="126"/>
      <c r="K17" s="126"/>
      <c r="L17" s="113"/>
      <c r="M17" s="140" t="s">
        <v>42</v>
      </c>
      <c r="N17" s="126"/>
      <c r="O17" s="113"/>
      <c r="P17" s="141" t="s">
        <v>43</v>
      </c>
      <c r="Q17" s="126"/>
      <c r="R17" s="113"/>
      <c r="S17" s="142">
        <v>2124.1</v>
      </c>
      <c r="T17" s="143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</row>
    <row r="18" spans="1:41" ht="15.75" customHeight="1">
      <c r="A18" s="40">
        <v>3</v>
      </c>
      <c r="B18" s="144">
        <v>45021</v>
      </c>
      <c r="C18" s="145"/>
      <c r="D18" s="42">
        <v>9911</v>
      </c>
      <c r="E18" s="146" t="s">
        <v>45</v>
      </c>
      <c r="F18" s="147"/>
      <c r="G18" s="147"/>
      <c r="H18" s="147"/>
      <c r="I18" s="147"/>
      <c r="J18" s="147"/>
      <c r="K18" s="147"/>
      <c r="L18" s="147"/>
      <c r="M18" s="148" t="s">
        <v>42</v>
      </c>
      <c r="N18" s="147"/>
      <c r="O18" s="147"/>
      <c r="P18" s="149" t="s">
        <v>43</v>
      </c>
      <c r="Q18" s="147"/>
      <c r="R18" s="147"/>
      <c r="S18" s="150">
        <v>1399.64</v>
      </c>
      <c r="T18" s="151"/>
      <c r="U18" s="43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</row>
    <row r="19" spans="1:41" ht="16.5" customHeight="1">
      <c r="A19" s="44">
        <v>4</v>
      </c>
      <c r="B19" s="152">
        <v>45021</v>
      </c>
      <c r="C19" s="153"/>
      <c r="D19" s="45">
        <v>9911</v>
      </c>
      <c r="E19" s="154" t="s">
        <v>46</v>
      </c>
      <c r="F19" s="155"/>
      <c r="G19" s="155"/>
      <c r="H19" s="155"/>
      <c r="I19" s="155"/>
      <c r="J19" s="155"/>
      <c r="K19" s="155"/>
      <c r="L19" s="155"/>
      <c r="M19" s="156" t="s">
        <v>42</v>
      </c>
      <c r="N19" s="155"/>
      <c r="O19" s="155"/>
      <c r="P19" s="157" t="s">
        <v>43</v>
      </c>
      <c r="Q19" s="155"/>
      <c r="R19" s="155"/>
      <c r="S19" s="158">
        <v>1779.68</v>
      </c>
      <c r="T19" s="159"/>
      <c r="U19" s="46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</row>
    <row r="20" spans="1:41" ht="16.5" customHeight="1">
      <c r="A20" s="40">
        <v>5</v>
      </c>
      <c r="B20" s="152">
        <v>45021</v>
      </c>
      <c r="C20" s="153"/>
      <c r="D20" s="45">
        <v>9911</v>
      </c>
      <c r="E20" s="154" t="s">
        <v>47</v>
      </c>
      <c r="F20" s="155"/>
      <c r="G20" s="155"/>
      <c r="H20" s="155"/>
      <c r="I20" s="155"/>
      <c r="J20" s="155"/>
      <c r="K20" s="155"/>
      <c r="L20" s="155"/>
      <c r="M20" s="156" t="s">
        <v>42</v>
      </c>
      <c r="N20" s="155"/>
      <c r="O20" s="155"/>
      <c r="P20" s="157" t="s">
        <v>43</v>
      </c>
      <c r="Q20" s="155"/>
      <c r="R20" s="155"/>
      <c r="S20" s="158">
        <v>5569.6</v>
      </c>
      <c r="T20" s="159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</row>
    <row r="21" spans="1:41" ht="16.5" customHeight="1">
      <c r="A21" s="40">
        <v>6</v>
      </c>
      <c r="B21" s="152">
        <v>45021</v>
      </c>
      <c r="C21" s="153"/>
      <c r="D21" s="45">
        <v>9911</v>
      </c>
      <c r="E21" s="154" t="s">
        <v>48</v>
      </c>
      <c r="F21" s="155"/>
      <c r="G21" s="155"/>
      <c r="H21" s="155"/>
      <c r="I21" s="155"/>
      <c r="J21" s="155"/>
      <c r="K21" s="155"/>
      <c r="L21" s="155"/>
      <c r="M21" s="156" t="s">
        <v>42</v>
      </c>
      <c r="N21" s="155"/>
      <c r="O21" s="155"/>
      <c r="P21" s="157" t="s">
        <v>43</v>
      </c>
      <c r="Q21" s="155"/>
      <c r="R21" s="155"/>
      <c r="S21" s="158">
        <v>1515.93</v>
      </c>
      <c r="T21" s="159"/>
      <c r="U21" s="48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</row>
    <row r="22" spans="1:41" ht="16.5" customHeight="1">
      <c r="A22" s="44">
        <v>7</v>
      </c>
      <c r="B22" s="152">
        <v>45021</v>
      </c>
      <c r="C22" s="153"/>
      <c r="D22" s="45">
        <v>9911</v>
      </c>
      <c r="E22" s="154" t="s">
        <v>49</v>
      </c>
      <c r="F22" s="155"/>
      <c r="G22" s="155"/>
      <c r="H22" s="155"/>
      <c r="I22" s="155"/>
      <c r="J22" s="155"/>
      <c r="K22" s="155"/>
      <c r="L22" s="155"/>
      <c r="M22" s="156" t="s">
        <v>42</v>
      </c>
      <c r="N22" s="155"/>
      <c r="O22" s="155"/>
      <c r="P22" s="157" t="s">
        <v>43</v>
      </c>
      <c r="Q22" s="155"/>
      <c r="R22" s="155"/>
      <c r="S22" s="158">
        <v>1429.11</v>
      </c>
      <c r="T22" s="159"/>
      <c r="U22" s="48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</row>
    <row r="23" spans="1:41" ht="16.5" customHeight="1">
      <c r="A23" s="40">
        <v>8</v>
      </c>
      <c r="B23" s="152">
        <v>45021</v>
      </c>
      <c r="C23" s="153"/>
      <c r="D23" s="45">
        <v>9911</v>
      </c>
      <c r="E23" s="154" t="s">
        <v>50</v>
      </c>
      <c r="F23" s="155"/>
      <c r="G23" s="155"/>
      <c r="H23" s="155"/>
      <c r="I23" s="155"/>
      <c r="J23" s="155"/>
      <c r="K23" s="155"/>
      <c r="L23" s="155"/>
      <c r="M23" s="156" t="s">
        <v>42</v>
      </c>
      <c r="N23" s="155"/>
      <c r="O23" s="155"/>
      <c r="P23" s="157" t="s">
        <v>43</v>
      </c>
      <c r="Q23" s="155"/>
      <c r="R23" s="155"/>
      <c r="S23" s="158">
        <v>1471.96</v>
      </c>
      <c r="T23" s="159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</row>
    <row r="24" spans="1:41" ht="16.5" customHeight="1">
      <c r="A24" s="40">
        <v>9</v>
      </c>
      <c r="B24" s="152">
        <v>45021</v>
      </c>
      <c r="C24" s="153"/>
      <c r="D24" s="45">
        <v>9911</v>
      </c>
      <c r="E24" s="154" t="s">
        <v>51</v>
      </c>
      <c r="F24" s="155"/>
      <c r="G24" s="155"/>
      <c r="H24" s="155"/>
      <c r="I24" s="155"/>
      <c r="J24" s="155"/>
      <c r="K24" s="155"/>
      <c r="L24" s="155"/>
      <c r="M24" s="156" t="s">
        <v>42</v>
      </c>
      <c r="N24" s="155"/>
      <c r="O24" s="155"/>
      <c r="P24" s="157" t="s">
        <v>43</v>
      </c>
      <c r="Q24" s="155"/>
      <c r="R24" s="155"/>
      <c r="S24" s="158">
        <v>752.21</v>
      </c>
      <c r="T24" s="159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</row>
    <row r="25" spans="1:41" ht="16.5" customHeight="1">
      <c r="A25" s="44">
        <v>10</v>
      </c>
      <c r="B25" s="152">
        <v>45021</v>
      </c>
      <c r="C25" s="153"/>
      <c r="D25" s="45">
        <v>9911</v>
      </c>
      <c r="E25" s="154" t="s">
        <v>52</v>
      </c>
      <c r="F25" s="155"/>
      <c r="G25" s="155"/>
      <c r="H25" s="155"/>
      <c r="I25" s="155"/>
      <c r="J25" s="155"/>
      <c r="K25" s="155"/>
      <c r="L25" s="155"/>
      <c r="M25" s="156" t="s">
        <v>42</v>
      </c>
      <c r="N25" s="155"/>
      <c r="O25" s="155"/>
      <c r="P25" s="157" t="s">
        <v>43</v>
      </c>
      <c r="Q25" s="155"/>
      <c r="R25" s="155"/>
      <c r="S25" s="158">
        <v>1914.53</v>
      </c>
      <c r="T25" s="159"/>
      <c r="U25" s="46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</row>
    <row r="26" spans="1:41" ht="15.75" customHeight="1">
      <c r="A26" s="40">
        <v>11</v>
      </c>
      <c r="B26" s="152">
        <v>45021</v>
      </c>
      <c r="C26" s="153"/>
      <c r="D26" s="45">
        <v>9911</v>
      </c>
      <c r="E26" s="160" t="s">
        <v>53</v>
      </c>
      <c r="F26" s="155"/>
      <c r="G26" s="155"/>
      <c r="H26" s="155"/>
      <c r="I26" s="155"/>
      <c r="J26" s="155"/>
      <c r="K26" s="155"/>
      <c r="L26" s="155"/>
      <c r="M26" s="156" t="s">
        <v>42</v>
      </c>
      <c r="N26" s="155"/>
      <c r="O26" s="155"/>
      <c r="P26" s="157" t="s">
        <v>43</v>
      </c>
      <c r="Q26" s="155"/>
      <c r="R26" s="155"/>
      <c r="S26" s="158">
        <v>1490.35</v>
      </c>
      <c r="T26" s="159"/>
      <c r="U26" s="49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</row>
    <row r="27" spans="1:41" ht="15.75" customHeight="1">
      <c r="A27" s="40">
        <v>12</v>
      </c>
      <c r="B27" s="152">
        <v>45021</v>
      </c>
      <c r="C27" s="153"/>
      <c r="D27" s="45">
        <v>9911</v>
      </c>
      <c r="E27" s="160" t="s">
        <v>54</v>
      </c>
      <c r="F27" s="155"/>
      <c r="G27" s="155"/>
      <c r="H27" s="155"/>
      <c r="I27" s="155"/>
      <c r="J27" s="155"/>
      <c r="K27" s="155"/>
      <c r="L27" s="155"/>
      <c r="M27" s="156" t="s">
        <v>42</v>
      </c>
      <c r="N27" s="155"/>
      <c r="O27" s="155"/>
      <c r="P27" s="157" t="s">
        <v>43</v>
      </c>
      <c r="Q27" s="155"/>
      <c r="R27" s="155"/>
      <c r="S27" s="158">
        <v>5030.8599999999997</v>
      </c>
      <c r="T27" s="159"/>
      <c r="U27" s="49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</row>
    <row r="28" spans="1:41" ht="15.75" customHeight="1">
      <c r="A28" s="44">
        <v>13</v>
      </c>
      <c r="B28" s="152">
        <v>45021</v>
      </c>
      <c r="C28" s="153"/>
      <c r="D28" s="45">
        <v>9911</v>
      </c>
      <c r="E28" s="154" t="s">
        <v>55</v>
      </c>
      <c r="F28" s="155"/>
      <c r="G28" s="155"/>
      <c r="H28" s="155"/>
      <c r="I28" s="155"/>
      <c r="J28" s="155"/>
      <c r="K28" s="155"/>
      <c r="L28" s="155"/>
      <c r="M28" s="156" t="s">
        <v>42</v>
      </c>
      <c r="N28" s="155"/>
      <c r="O28" s="155"/>
      <c r="P28" s="157" t="s">
        <v>43</v>
      </c>
      <c r="Q28" s="155"/>
      <c r="R28" s="155"/>
      <c r="S28" s="158">
        <v>4085.34</v>
      </c>
      <c r="T28" s="159"/>
      <c r="U28" s="49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</row>
    <row r="29" spans="1:41" ht="15.75" customHeight="1">
      <c r="A29" s="40">
        <v>14</v>
      </c>
      <c r="B29" s="152">
        <v>45021</v>
      </c>
      <c r="C29" s="153"/>
      <c r="D29" s="45">
        <v>9911</v>
      </c>
      <c r="E29" s="154" t="s">
        <v>56</v>
      </c>
      <c r="F29" s="155"/>
      <c r="G29" s="155"/>
      <c r="H29" s="155"/>
      <c r="I29" s="155"/>
      <c r="J29" s="155"/>
      <c r="K29" s="155"/>
      <c r="L29" s="155"/>
      <c r="M29" s="156" t="s">
        <v>42</v>
      </c>
      <c r="N29" s="155"/>
      <c r="O29" s="155"/>
      <c r="P29" s="157" t="s">
        <v>43</v>
      </c>
      <c r="Q29" s="155"/>
      <c r="R29" s="155"/>
      <c r="S29" s="158">
        <v>2253.86</v>
      </c>
      <c r="T29" s="159"/>
      <c r="U29" s="49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 ht="15.75" customHeight="1">
      <c r="A30" s="40">
        <v>15</v>
      </c>
      <c r="B30" s="152">
        <v>45021</v>
      </c>
      <c r="C30" s="153"/>
      <c r="D30" s="45">
        <v>9911</v>
      </c>
      <c r="E30" s="154" t="s">
        <v>57</v>
      </c>
      <c r="F30" s="155"/>
      <c r="G30" s="155"/>
      <c r="H30" s="155"/>
      <c r="I30" s="155"/>
      <c r="J30" s="155"/>
      <c r="K30" s="155"/>
      <c r="L30" s="155"/>
      <c r="M30" s="156" t="s">
        <v>42</v>
      </c>
      <c r="N30" s="155"/>
      <c r="O30" s="155"/>
      <c r="P30" s="157" t="s">
        <v>43</v>
      </c>
      <c r="Q30" s="155"/>
      <c r="R30" s="155"/>
      <c r="S30" s="158">
        <v>2253.86</v>
      </c>
      <c r="T30" s="159"/>
      <c r="U30" s="49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</row>
    <row r="31" spans="1:41" ht="15.75" customHeight="1">
      <c r="A31" s="44">
        <v>16</v>
      </c>
      <c r="B31" s="152">
        <v>45021</v>
      </c>
      <c r="C31" s="153"/>
      <c r="D31" s="45">
        <v>9911</v>
      </c>
      <c r="E31" s="154" t="s">
        <v>58</v>
      </c>
      <c r="F31" s="155"/>
      <c r="G31" s="155"/>
      <c r="H31" s="155"/>
      <c r="I31" s="155"/>
      <c r="J31" s="155"/>
      <c r="K31" s="155"/>
      <c r="L31" s="155"/>
      <c r="M31" s="156" t="s">
        <v>42</v>
      </c>
      <c r="N31" s="155"/>
      <c r="O31" s="155"/>
      <c r="P31" s="157" t="s">
        <v>43</v>
      </c>
      <c r="Q31" s="155"/>
      <c r="R31" s="155"/>
      <c r="S31" s="158">
        <v>3815</v>
      </c>
      <c r="T31" s="159"/>
      <c r="U31" s="49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ht="15.75" customHeight="1">
      <c r="A32" s="40">
        <v>17</v>
      </c>
      <c r="B32" s="152">
        <v>45021</v>
      </c>
      <c r="C32" s="153"/>
      <c r="D32" s="45">
        <v>9911</v>
      </c>
      <c r="E32" s="154" t="s">
        <v>59</v>
      </c>
      <c r="F32" s="155"/>
      <c r="G32" s="155"/>
      <c r="H32" s="155"/>
      <c r="I32" s="155"/>
      <c r="J32" s="155"/>
      <c r="K32" s="155"/>
      <c r="L32" s="155"/>
      <c r="M32" s="156" t="s">
        <v>42</v>
      </c>
      <c r="N32" s="155"/>
      <c r="O32" s="155"/>
      <c r="P32" s="157" t="s">
        <v>43</v>
      </c>
      <c r="Q32" s="155"/>
      <c r="R32" s="155"/>
      <c r="S32" s="158">
        <v>3040.45</v>
      </c>
      <c r="T32" s="159"/>
      <c r="U32" s="49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1:41" ht="15.75" customHeight="1">
      <c r="A33" s="40">
        <v>18</v>
      </c>
      <c r="B33" s="152">
        <v>45021</v>
      </c>
      <c r="C33" s="153"/>
      <c r="D33" s="45">
        <v>9911</v>
      </c>
      <c r="E33" s="154" t="s">
        <v>60</v>
      </c>
      <c r="F33" s="155"/>
      <c r="G33" s="155"/>
      <c r="H33" s="155"/>
      <c r="I33" s="155"/>
      <c r="J33" s="155"/>
      <c r="K33" s="155"/>
      <c r="L33" s="155"/>
      <c r="M33" s="156" t="s">
        <v>42</v>
      </c>
      <c r="N33" s="155"/>
      <c r="O33" s="155"/>
      <c r="P33" s="157" t="s">
        <v>43</v>
      </c>
      <c r="Q33" s="155"/>
      <c r="R33" s="155"/>
      <c r="S33" s="158">
        <v>2352.6</v>
      </c>
      <c r="T33" s="159"/>
      <c r="U33" s="49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</row>
    <row r="34" spans="1:41" ht="15.75" customHeight="1">
      <c r="A34" s="44">
        <v>19</v>
      </c>
      <c r="B34" s="152">
        <v>45021</v>
      </c>
      <c r="C34" s="153"/>
      <c r="D34" s="45">
        <v>9911</v>
      </c>
      <c r="E34" s="154" t="s">
        <v>61</v>
      </c>
      <c r="F34" s="155"/>
      <c r="G34" s="155"/>
      <c r="H34" s="155"/>
      <c r="I34" s="155"/>
      <c r="J34" s="155"/>
      <c r="K34" s="155"/>
      <c r="L34" s="155"/>
      <c r="M34" s="156" t="s">
        <v>42</v>
      </c>
      <c r="N34" s="155"/>
      <c r="O34" s="155"/>
      <c r="P34" s="157" t="s">
        <v>43</v>
      </c>
      <c r="Q34" s="155"/>
      <c r="R34" s="155"/>
      <c r="S34" s="158">
        <v>2004.15</v>
      </c>
      <c r="T34" s="159"/>
      <c r="U34" s="49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</row>
    <row r="35" spans="1:41" ht="15.75" customHeight="1" thickBot="1">
      <c r="A35" s="40">
        <v>20</v>
      </c>
      <c r="B35" s="152">
        <v>45021</v>
      </c>
      <c r="C35" s="153"/>
      <c r="D35" s="45">
        <v>9911</v>
      </c>
      <c r="E35" s="154" t="s">
        <v>62</v>
      </c>
      <c r="F35" s="155"/>
      <c r="G35" s="155"/>
      <c r="H35" s="155"/>
      <c r="I35" s="155"/>
      <c r="J35" s="155"/>
      <c r="K35" s="155"/>
      <c r="L35" s="155"/>
      <c r="M35" s="156" t="s">
        <v>42</v>
      </c>
      <c r="N35" s="155"/>
      <c r="O35" s="155"/>
      <c r="P35" s="157" t="s">
        <v>43</v>
      </c>
      <c r="Q35" s="155"/>
      <c r="R35" s="155"/>
      <c r="S35" s="158">
        <v>2045.27</v>
      </c>
      <c r="T35" s="159"/>
      <c r="U35" s="49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1:41" ht="15.75" customHeight="1" thickBot="1">
      <c r="A36" s="40">
        <v>21</v>
      </c>
      <c r="B36" s="161">
        <v>45021</v>
      </c>
      <c r="C36" s="162"/>
      <c r="D36" s="51">
        <v>9911</v>
      </c>
      <c r="E36" s="163" t="s">
        <v>63</v>
      </c>
      <c r="F36" s="164"/>
      <c r="G36" s="164"/>
      <c r="H36" s="164"/>
      <c r="I36" s="164"/>
      <c r="J36" s="164"/>
      <c r="K36" s="164"/>
      <c r="L36" s="164"/>
      <c r="M36" s="165" t="s">
        <v>42</v>
      </c>
      <c r="N36" s="164"/>
      <c r="O36" s="164"/>
      <c r="P36" s="166" t="s">
        <v>43</v>
      </c>
      <c r="Q36" s="164"/>
      <c r="R36" s="164"/>
      <c r="S36" s="167">
        <v>1016.67</v>
      </c>
      <c r="T36" s="168"/>
      <c r="U36" s="52">
        <f>SUM(S18:T36)</f>
        <v>45221.07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</row>
    <row r="37" spans="1:41" ht="15.75" customHeight="1" thickBot="1">
      <c r="A37" s="44">
        <v>22</v>
      </c>
      <c r="B37" s="169">
        <v>45021</v>
      </c>
      <c r="C37" s="170"/>
      <c r="D37" s="53">
        <v>9912</v>
      </c>
      <c r="E37" s="171" t="s">
        <v>64</v>
      </c>
      <c r="F37" s="170"/>
      <c r="G37" s="170"/>
      <c r="H37" s="170"/>
      <c r="I37" s="170"/>
      <c r="J37" s="170"/>
      <c r="K37" s="170"/>
      <c r="L37" s="170"/>
      <c r="M37" s="172" t="s">
        <v>42</v>
      </c>
      <c r="N37" s="170"/>
      <c r="O37" s="170"/>
      <c r="P37" s="173" t="s">
        <v>43</v>
      </c>
      <c r="Q37" s="170"/>
      <c r="R37" s="170"/>
      <c r="S37" s="174">
        <v>794.81</v>
      </c>
      <c r="T37" s="175"/>
      <c r="U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</row>
    <row r="38" spans="1:41" ht="15.75" customHeight="1" thickBot="1">
      <c r="A38" s="40">
        <v>23</v>
      </c>
      <c r="B38" s="176">
        <v>45021</v>
      </c>
      <c r="C38" s="177"/>
      <c r="D38" s="54">
        <v>9912</v>
      </c>
      <c r="E38" s="178" t="s">
        <v>65</v>
      </c>
      <c r="F38" s="177"/>
      <c r="G38" s="177"/>
      <c r="H38" s="177"/>
      <c r="I38" s="177"/>
      <c r="J38" s="177"/>
      <c r="K38" s="177"/>
      <c r="L38" s="177"/>
      <c r="M38" s="179" t="s">
        <v>42</v>
      </c>
      <c r="N38" s="177"/>
      <c r="O38" s="177"/>
      <c r="P38" s="180" t="s">
        <v>43</v>
      </c>
      <c r="Q38" s="177"/>
      <c r="R38" s="177"/>
      <c r="S38" s="181">
        <v>794.81</v>
      </c>
      <c r="T38" s="182"/>
      <c r="U38" s="55">
        <f>SUM(S37:T38)</f>
        <v>1589.62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</row>
    <row r="39" spans="1:41" ht="15.75" customHeight="1">
      <c r="A39" s="40">
        <v>24</v>
      </c>
      <c r="B39" s="183">
        <v>45021</v>
      </c>
      <c r="C39" s="184"/>
      <c r="D39" s="56">
        <v>40501</v>
      </c>
      <c r="E39" s="185" t="s">
        <v>66</v>
      </c>
      <c r="F39" s="186"/>
      <c r="G39" s="186"/>
      <c r="H39" s="186"/>
      <c r="I39" s="186"/>
      <c r="J39" s="186"/>
      <c r="K39" s="186"/>
      <c r="L39" s="187"/>
      <c r="M39" s="188">
        <v>45019</v>
      </c>
      <c r="N39" s="186"/>
      <c r="O39" s="187"/>
      <c r="P39" s="189" t="s">
        <v>67</v>
      </c>
      <c r="Q39" s="186"/>
      <c r="R39" s="187"/>
      <c r="S39" s="190">
        <v>23.12</v>
      </c>
      <c r="T39" s="191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</row>
    <row r="40" spans="1:41" ht="15.75" customHeight="1">
      <c r="A40" s="44">
        <v>25</v>
      </c>
      <c r="B40" s="192">
        <v>45021</v>
      </c>
      <c r="C40" s="193"/>
      <c r="D40" s="57">
        <v>40502</v>
      </c>
      <c r="E40" s="194" t="s">
        <v>66</v>
      </c>
      <c r="F40" s="195"/>
      <c r="G40" s="195"/>
      <c r="H40" s="195"/>
      <c r="I40" s="195"/>
      <c r="J40" s="195"/>
      <c r="K40" s="195"/>
      <c r="L40" s="196"/>
      <c r="M40" s="197">
        <v>45019</v>
      </c>
      <c r="N40" s="195"/>
      <c r="O40" s="196"/>
      <c r="P40" s="198" t="s">
        <v>67</v>
      </c>
      <c r="Q40" s="195"/>
      <c r="R40" s="196"/>
      <c r="S40" s="199">
        <v>4603.29</v>
      </c>
      <c r="T40" s="20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15.75" customHeight="1">
      <c r="A41" s="40">
        <v>26</v>
      </c>
      <c r="B41" s="201">
        <v>45026</v>
      </c>
      <c r="C41" s="202"/>
      <c r="D41" s="57">
        <v>41001</v>
      </c>
      <c r="E41" s="194" t="s">
        <v>68</v>
      </c>
      <c r="F41" s="195"/>
      <c r="G41" s="195"/>
      <c r="H41" s="195"/>
      <c r="I41" s="195"/>
      <c r="J41" s="195"/>
      <c r="K41" s="195"/>
      <c r="L41" s="196"/>
      <c r="M41" s="197">
        <v>45019</v>
      </c>
      <c r="N41" s="195"/>
      <c r="O41" s="196"/>
      <c r="P41" s="198" t="s">
        <v>69</v>
      </c>
      <c r="Q41" s="195"/>
      <c r="R41" s="196"/>
      <c r="S41" s="199">
        <v>201.5</v>
      </c>
      <c r="T41" s="20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15.75" customHeight="1">
      <c r="A42" s="40">
        <v>27</v>
      </c>
      <c r="B42" s="203">
        <v>45028</v>
      </c>
      <c r="C42" s="196"/>
      <c r="D42" s="57">
        <v>41201</v>
      </c>
      <c r="E42" s="194" t="s">
        <v>70</v>
      </c>
      <c r="F42" s="195"/>
      <c r="G42" s="195"/>
      <c r="H42" s="195"/>
      <c r="I42" s="195"/>
      <c r="J42" s="195"/>
      <c r="K42" s="195"/>
      <c r="L42" s="196"/>
      <c r="M42" s="197">
        <v>45008</v>
      </c>
      <c r="N42" s="195"/>
      <c r="O42" s="196"/>
      <c r="P42" s="198" t="s">
        <v>71</v>
      </c>
      <c r="Q42" s="195"/>
      <c r="R42" s="196"/>
      <c r="S42" s="199">
        <v>504.97</v>
      </c>
      <c r="T42" s="20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</row>
    <row r="43" spans="1:41" ht="15.75" customHeight="1">
      <c r="A43" s="44">
        <v>28</v>
      </c>
      <c r="B43" s="203">
        <v>45029</v>
      </c>
      <c r="C43" s="196"/>
      <c r="D43" s="57">
        <v>41301</v>
      </c>
      <c r="E43" s="194" t="s">
        <v>72</v>
      </c>
      <c r="F43" s="195"/>
      <c r="G43" s="195"/>
      <c r="H43" s="195"/>
      <c r="I43" s="195"/>
      <c r="J43" s="195"/>
      <c r="K43" s="195"/>
      <c r="L43" s="196"/>
      <c r="M43" s="197">
        <v>45007</v>
      </c>
      <c r="N43" s="195"/>
      <c r="O43" s="196"/>
      <c r="P43" s="198" t="s">
        <v>71</v>
      </c>
      <c r="Q43" s="195"/>
      <c r="R43" s="196"/>
      <c r="S43" s="199">
        <v>2112.1799999999998</v>
      </c>
      <c r="T43" s="20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</row>
    <row r="44" spans="1:41" ht="15.75" customHeight="1">
      <c r="A44" s="40">
        <v>29</v>
      </c>
      <c r="B44" s="203">
        <v>45036</v>
      </c>
      <c r="C44" s="196"/>
      <c r="D44" s="57">
        <v>42001</v>
      </c>
      <c r="E44" s="204" t="s">
        <v>73</v>
      </c>
      <c r="F44" s="195"/>
      <c r="G44" s="195"/>
      <c r="H44" s="195"/>
      <c r="I44" s="195"/>
      <c r="J44" s="195"/>
      <c r="K44" s="195"/>
      <c r="L44" s="196"/>
      <c r="M44" s="197" t="s">
        <v>42</v>
      </c>
      <c r="N44" s="195"/>
      <c r="O44" s="196"/>
      <c r="P44" s="198" t="s">
        <v>67</v>
      </c>
      <c r="Q44" s="195"/>
      <c r="R44" s="196"/>
      <c r="S44" s="199">
        <v>2385</v>
      </c>
      <c r="T44" s="20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</row>
    <row r="45" spans="1:41" ht="15.75" customHeight="1">
      <c r="A45" s="40">
        <v>30</v>
      </c>
      <c r="B45" s="203">
        <v>45036</v>
      </c>
      <c r="C45" s="196"/>
      <c r="D45" s="57">
        <v>42002</v>
      </c>
      <c r="E45" s="194" t="s">
        <v>74</v>
      </c>
      <c r="F45" s="195"/>
      <c r="G45" s="195"/>
      <c r="H45" s="195"/>
      <c r="I45" s="195"/>
      <c r="J45" s="195"/>
      <c r="K45" s="195"/>
      <c r="L45" s="196"/>
      <c r="M45" s="197">
        <v>45034</v>
      </c>
      <c r="N45" s="195"/>
      <c r="O45" s="196"/>
      <c r="P45" s="198" t="s">
        <v>67</v>
      </c>
      <c r="Q45" s="195"/>
      <c r="R45" s="196"/>
      <c r="S45" s="199">
        <v>2549.31</v>
      </c>
      <c r="T45" s="20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</row>
    <row r="46" spans="1:41" ht="15.75" customHeight="1">
      <c r="A46" s="44">
        <v>31</v>
      </c>
      <c r="B46" s="203">
        <v>45040</v>
      </c>
      <c r="C46" s="196"/>
      <c r="D46" s="57">
        <v>42401</v>
      </c>
      <c r="E46" s="194" t="s">
        <v>75</v>
      </c>
      <c r="F46" s="205"/>
      <c r="G46" s="205"/>
      <c r="H46" s="205"/>
      <c r="I46" s="205"/>
      <c r="J46" s="205"/>
      <c r="K46" s="205"/>
      <c r="L46" s="206"/>
      <c r="M46" s="197">
        <v>45042</v>
      </c>
      <c r="N46" s="195"/>
      <c r="O46" s="196"/>
      <c r="P46" s="198" t="s">
        <v>69</v>
      </c>
      <c r="Q46" s="195"/>
      <c r="R46" s="196"/>
      <c r="S46" s="199">
        <v>814.38</v>
      </c>
      <c r="T46" s="20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</row>
    <row r="47" spans="1:41" ht="15.75" customHeight="1">
      <c r="A47" s="40">
        <v>32</v>
      </c>
      <c r="B47" s="203">
        <v>45040</v>
      </c>
      <c r="C47" s="196"/>
      <c r="D47" s="57">
        <v>42402</v>
      </c>
      <c r="E47" s="194" t="s">
        <v>76</v>
      </c>
      <c r="F47" s="205"/>
      <c r="G47" s="205"/>
      <c r="H47" s="205"/>
      <c r="I47" s="205"/>
      <c r="J47" s="205"/>
      <c r="K47" s="205"/>
      <c r="L47" s="206"/>
      <c r="M47" s="197">
        <v>45042</v>
      </c>
      <c r="N47" s="195"/>
      <c r="O47" s="196"/>
      <c r="P47" s="198" t="s">
        <v>69</v>
      </c>
      <c r="Q47" s="195"/>
      <c r="R47" s="196"/>
      <c r="S47" s="199">
        <v>7329.7</v>
      </c>
      <c r="T47" s="20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  <row r="48" spans="1:41" ht="15.75" customHeight="1">
      <c r="A48" s="40">
        <v>33</v>
      </c>
      <c r="B48" s="203">
        <v>45040</v>
      </c>
      <c r="C48" s="196"/>
      <c r="D48" s="57">
        <v>42403</v>
      </c>
      <c r="E48" s="194" t="s">
        <v>77</v>
      </c>
      <c r="F48" s="205"/>
      <c r="G48" s="205"/>
      <c r="H48" s="205"/>
      <c r="I48" s="205"/>
      <c r="J48" s="205"/>
      <c r="K48" s="205"/>
      <c r="L48" s="206"/>
      <c r="M48" s="197">
        <v>45033</v>
      </c>
      <c r="N48" s="195"/>
      <c r="O48" s="196"/>
      <c r="P48" s="198" t="s">
        <v>69</v>
      </c>
      <c r="Q48" s="195"/>
      <c r="R48" s="196"/>
      <c r="S48" s="199">
        <v>192.61</v>
      </c>
      <c r="T48" s="20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</row>
    <row r="49" spans="1:41" ht="15.75" customHeight="1">
      <c r="A49" s="44">
        <v>34</v>
      </c>
      <c r="B49" s="203">
        <v>45040</v>
      </c>
      <c r="C49" s="196"/>
      <c r="D49" s="57">
        <v>42404</v>
      </c>
      <c r="E49" s="194" t="s">
        <v>78</v>
      </c>
      <c r="F49" s="205"/>
      <c r="G49" s="205"/>
      <c r="H49" s="205"/>
      <c r="I49" s="205"/>
      <c r="J49" s="205"/>
      <c r="K49" s="205"/>
      <c r="L49" s="206"/>
      <c r="M49" s="197">
        <v>45033</v>
      </c>
      <c r="N49" s="195"/>
      <c r="O49" s="196"/>
      <c r="P49" s="198" t="s">
        <v>69</v>
      </c>
      <c r="Q49" s="195"/>
      <c r="R49" s="196"/>
      <c r="S49" s="199">
        <v>1737</v>
      </c>
      <c r="T49" s="20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</row>
    <row r="50" spans="1:41" ht="15.75" customHeight="1" thickBot="1">
      <c r="A50" s="58">
        <v>35</v>
      </c>
      <c r="B50" s="203" t="s">
        <v>79</v>
      </c>
      <c r="C50" s="196"/>
      <c r="D50" s="57">
        <v>42801</v>
      </c>
      <c r="E50" s="194" t="s">
        <v>80</v>
      </c>
      <c r="F50" s="205"/>
      <c r="G50" s="205"/>
      <c r="H50" s="205"/>
      <c r="I50" s="205"/>
      <c r="J50" s="205"/>
      <c r="K50" s="205"/>
      <c r="L50" s="206"/>
      <c r="M50" s="197"/>
      <c r="N50" s="195"/>
      <c r="O50" s="196"/>
      <c r="P50" s="198" t="s">
        <v>43</v>
      </c>
      <c r="Q50" s="195"/>
      <c r="R50" s="196"/>
      <c r="S50" s="199">
        <v>239.43</v>
      </c>
      <c r="T50" s="20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</row>
    <row r="51" spans="1:41" ht="15.75" customHeight="1" thickTop="1" thickBot="1">
      <c r="A51" s="212" t="s">
        <v>81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4"/>
      <c r="S51" s="215">
        <f>SUM(S16:T50)</f>
        <v>73057.809999999983</v>
      </c>
      <c r="T51" s="214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</row>
    <row r="52" spans="1:41" ht="15.75" customHeight="1" thickTop="1" thickBot="1">
      <c r="A52" s="207" t="s">
        <v>82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8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</row>
    <row r="53" spans="1:41" ht="15.75" customHeight="1" thickBot="1">
      <c r="A53" s="208" t="s">
        <v>83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1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>
      <c r="A54" s="59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>
      <c r="A55" s="5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s="63" customFormat="1" ht="15.75" customHeight="1">
      <c r="A56" s="60"/>
      <c r="B56" s="60"/>
      <c r="C56" s="60"/>
      <c r="D56" s="60"/>
      <c r="E56" s="61"/>
      <c r="F56" s="61"/>
      <c r="G56" s="61"/>
      <c r="H56" s="61"/>
      <c r="I56" s="61"/>
      <c r="J56" s="61"/>
      <c r="K56" s="61"/>
      <c r="L56" s="61"/>
      <c r="M56" s="60"/>
      <c r="N56" s="60"/>
      <c r="O56" s="60"/>
      <c r="P56" s="60"/>
      <c r="Q56" s="60"/>
      <c r="R56" s="60"/>
      <c r="S56" s="60"/>
      <c r="T56" s="60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</row>
    <row r="57" spans="1:41" ht="15.75" customHeight="1">
      <c r="A57" s="64"/>
      <c r="B57" s="64"/>
      <c r="C57" s="64"/>
      <c r="D57" s="64"/>
      <c r="E57" s="65"/>
      <c r="F57" s="65"/>
      <c r="G57" s="65"/>
      <c r="H57" s="65"/>
      <c r="I57" s="65"/>
      <c r="J57" s="65"/>
      <c r="K57" s="65"/>
      <c r="L57" s="65"/>
      <c r="M57" s="64"/>
      <c r="N57" s="64"/>
      <c r="O57" s="64"/>
      <c r="P57" s="64"/>
      <c r="Q57" s="64"/>
      <c r="R57" s="64"/>
      <c r="S57" s="64"/>
      <c r="T57" s="64"/>
      <c r="U57" s="1" t="s">
        <v>84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>
      <c r="A58" s="66" t="s">
        <v>85</v>
      </c>
      <c r="B58" s="66"/>
      <c r="C58" s="66"/>
      <c r="D58" s="66"/>
      <c r="E58" s="67"/>
      <c r="F58" s="1"/>
      <c r="G58" s="1"/>
      <c r="H58" s="1"/>
      <c r="I58" s="1"/>
      <c r="J58" s="1"/>
      <c r="K58" s="1"/>
      <c r="L58" s="1"/>
      <c r="M58" s="68"/>
      <c r="N58" s="68"/>
      <c r="O58" s="68"/>
      <c r="P58" s="68"/>
      <c r="Q58" s="68"/>
      <c r="R58" s="68"/>
      <c r="S58" s="68"/>
      <c r="T58" s="68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>
      <c r="A59" s="64" t="s">
        <v>86</v>
      </c>
      <c r="B59" s="64"/>
      <c r="C59" s="64"/>
      <c r="D59" s="64"/>
      <c r="E59" s="1"/>
      <c r="F59" s="1"/>
      <c r="G59" s="1"/>
      <c r="H59" s="1"/>
      <c r="I59" s="1"/>
      <c r="J59" s="1"/>
      <c r="K59" s="1"/>
      <c r="L59" s="1"/>
      <c r="M59" s="64"/>
      <c r="N59" s="64"/>
      <c r="O59" s="64"/>
      <c r="P59" s="64"/>
      <c r="Q59" s="64"/>
      <c r="R59" s="64"/>
      <c r="S59" s="64"/>
      <c r="T59" s="64"/>
      <c r="U59" s="1"/>
      <c r="V59" s="1"/>
      <c r="W59" s="1"/>
      <c r="X59" s="1"/>
      <c r="Y59" s="1"/>
      <c r="Z59" s="1"/>
      <c r="AA59" s="69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>
      <c r="A60" s="64"/>
      <c r="B60" s="64"/>
      <c r="C60" s="64"/>
      <c r="D60" s="64"/>
      <c r="E60" s="1"/>
      <c r="F60" s="1"/>
      <c r="G60" s="1"/>
      <c r="H60" s="1"/>
      <c r="I60" s="1"/>
      <c r="J60" s="1"/>
      <c r="K60" s="1"/>
      <c r="L60" s="1"/>
      <c r="M60" s="64"/>
      <c r="N60" s="64"/>
      <c r="O60" s="64"/>
      <c r="P60" s="64"/>
      <c r="Q60" s="64"/>
      <c r="R60" s="64"/>
      <c r="S60" s="64"/>
      <c r="T60" s="64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s="4" customFormat="1" ht="15.75" customHeight="1">
      <c r="A61" s="64"/>
      <c r="B61" s="64"/>
      <c r="C61" s="64"/>
      <c r="D61" s="64"/>
      <c r="E61" s="1"/>
      <c r="F61" s="1"/>
      <c r="G61" s="1"/>
      <c r="H61" s="1"/>
      <c r="I61" s="1"/>
      <c r="J61" s="1"/>
      <c r="K61" s="1"/>
      <c r="L61" s="1"/>
      <c r="M61" s="64"/>
      <c r="N61" s="64"/>
      <c r="O61" s="64"/>
      <c r="P61" s="64"/>
      <c r="Q61" s="64"/>
      <c r="R61" s="64"/>
      <c r="S61" s="64"/>
      <c r="T61" s="64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s="4" customFormat="1" ht="15.75" customHeight="1">
      <c r="A62" s="64"/>
      <c r="B62" s="64"/>
      <c r="C62" s="64"/>
      <c r="D62" s="64"/>
      <c r="E62" s="1"/>
      <c r="F62" s="1"/>
      <c r="G62" s="1"/>
      <c r="H62" s="1"/>
      <c r="I62" s="1"/>
      <c r="J62" s="1"/>
      <c r="K62" s="1"/>
      <c r="L62" s="1"/>
      <c r="M62" s="64"/>
      <c r="N62" s="64"/>
      <c r="O62" s="64"/>
      <c r="P62" s="64"/>
      <c r="Q62" s="64"/>
      <c r="R62" s="64"/>
      <c r="S62" s="64"/>
      <c r="T62" s="64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s="4" customFormat="1" ht="15.75" customHeight="1">
      <c r="A63" s="64"/>
      <c r="B63" s="64"/>
      <c r="C63" s="64"/>
      <c r="D63" s="64"/>
      <c r="E63" s="1"/>
      <c r="F63" s="1"/>
      <c r="G63" s="1"/>
      <c r="H63" s="1"/>
      <c r="I63" s="1"/>
      <c r="J63" s="1"/>
      <c r="K63" s="1"/>
      <c r="L63" s="1"/>
      <c r="M63" s="64"/>
      <c r="N63" s="64"/>
      <c r="O63" s="64"/>
      <c r="P63" s="64"/>
      <c r="Q63" s="64"/>
      <c r="R63" s="64"/>
      <c r="S63" s="64"/>
      <c r="T63" s="6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s="4" customFormat="1" ht="15.75" customHeight="1">
      <c r="A64" s="64"/>
      <c r="B64" s="64"/>
      <c r="C64" s="64"/>
      <c r="D64" s="64"/>
      <c r="E64" s="1"/>
      <c r="F64" s="1"/>
      <c r="G64" s="1"/>
      <c r="H64" s="1"/>
      <c r="I64" s="1"/>
      <c r="J64" s="1"/>
      <c r="K64" s="1"/>
      <c r="L64" s="1"/>
      <c r="M64" s="64"/>
      <c r="N64" s="64"/>
      <c r="O64" s="64"/>
      <c r="P64" s="64"/>
      <c r="Q64" s="64"/>
      <c r="R64" s="64"/>
      <c r="S64" s="64"/>
      <c r="T64" s="6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s="4" customFormat="1" ht="15.75" customHeight="1">
      <c r="A65" s="64"/>
      <c r="B65" s="64"/>
      <c r="C65" s="64"/>
      <c r="D65" s="64"/>
      <c r="E65" s="1"/>
      <c r="F65" s="1"/>
      <c r="G65" s="1"/>
      <c r="H65" s="1"/>
      <c r="I65" s="1"/>
      <c r="J65" s="1"/>
      <c r="K65" s="1"/>
      <c r="L65" s="1"/>
      <c r="M65" s="64"/>
      <c r="N65" s="64"/>
      <c r="O65" s="64"/>
      <c r="P65" s="64"/>
      <c r="Q65" s="64"/>
      <c r="R65" s="64"/>
      <c r="S65" s="64"/>
      <c r="T65" s="6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s="4" customFormat="1" ht="15.75" customHeight="1">
      <c r="A66" s="64"/>
      <c r="B66" s="64"/>
      <c r="C66" s="64"/>
      <c r="D66" s="64"/>
      <c r="E66" s="1"/>
      <c r="F66" s="1"/>
      <c r="G66" s="1"/>
      <c r="H66" s="1"/>
      <c r="I66" s="1"/>
      <c r="J66" s="1"/>
      <c r="K66" s="1"/>
      <c r="L66" s="1"/>
      <c r="M66" s="64"/>
      <c r="N66" s="64"/>
      <c r="O66" s="64"/>
      <c r="P66" s="64"/>
      <c r="Q66" s="64"/>
      <c r="R66" s="64"/>
      <c r="S66" s="64"/>
      <c r="T66" s="6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>
      <c r="A67" s="64"/>
      <c r="B67" s="64"/>
      <c r="C67" s="64"/>
      <c r="D67" s="64"/>
      <c r="E67" s="1"/>
      <c r="F67" s="1"/>
      <c r="G67" s="1"/>
      <c r="H67" s="1"/>
      <c r="I67" s="1"/>
      <c r="J67" s="1"/>
      <c r="K67" s="1"/>
      <c r="L67" s="1"/>
      <c r="M67" s="64"/>
      <c r="N67" s="64"/>
      <c r="O67" s="64"/>
      <c r="P67" s="64"/>
      <c r="Q67" s="68"/>
      <c r="R67" s="64"/>
      <c r="S67" s="64"/>
      <c r="T67" s="6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>
      <c r="A68" s="70"/>
      <c r="B68" s="70"/>
      <c r="C68" s="70"/>
      <c r="D68" s="70"/>
      <c r="E68" s="71"/>
      <c r="F68" s="211" t="s">
        <v>88</v>
      </c>
      <c r="G68" s="85"/>
      <c r="H68" s="85"/>
      <c r="I68" s="85"/>
      <c r="J68" s="85"/>
      <c r="K68" s="85"/>
      <c r="L68" s="85"/>
      <c r="M68" s="70"/>
      <c r="N68" s="70"/>
      <c r="O68" s="70"/>
      <c r="P68" s="70"/>
      <c r="Q68" s="70"/>
      <c r="R68" s="70"/>
      <c r="S68" s="70"/>
      <c r="T68" s="70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>
      <c r="A69" s="72" t="s">
        <v>87</v>
      </c>
      <c r="B69" s="72"/>
      <c r="C69" s="72"/>
      <c r="D69" s="72"/>
      <c r="E69" s="73"/>
      <c r="F69" s="73"/>
      <c r="G69" s="73"/>
      <c r="H69" s="73"/>
      <c r="I69" s="73"/>
      <c r="J69" s="73"/>
      <c r="K69" s="73"/>
      <c r="L69" s="73"/>
      <c r="M69" s="72"/>
      <c r="N69" s="72"/>
      <c r="O69" s="72"/>
      <c r="P69" s="72"/>
      <c r="Q69" s="72"/>
      <c r="R69" s="72"/>
      <c r="S69" s="72"/>
      <c r="T69" s="7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>
      <c r="A70" s="1"/>
      <c r="B70" s="1"/>
      <c r="C70" s="1"/>
      <c r="D70" s="1"/>
      <c r="E70" s="74"/>
      <c r="F70" s="74"/>
      <c r="G70" s="74"/>
      <c r="H70" s="74"/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</row>
    <row r="71" spans="1:41" ht="15.75" customHeight="1">
      <c r="A71" s="76"/>
      <c r="B71" s="1"/>
      <c r="C71" s="1"/>
      <c r="D71" s="1"/>
      <c r="E71" s="68"/>
      <c r="F71" s="68"/>
      <c r="G71" s="68"/>
      <c r="H71" s="68"/>
      <c r="I71" s="68"/>
      <c r="J71" s="68"/>
      <c r="K71" s="68"/>
      <c r="L71" s="68"/>
      <c r="M71" s="1"/>
      <c r="N71" s="1"/>
      <c r="O71" s="1"/>
      <c r="P71" s="1"/>
      <c r="Q71" s="1"/>
      <c r="R71" s="1"/>
      <c r="S71" s="1"/>
      <c r="T71" s="1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</row>
    <row r="72" spans="1:41" ht="15.75" customHeight="1">
      <c r="A72" s="76"/>
      <c r="B72" s="1"/>
      <c r="C72" s="1"/>
      <c r="D72" s="1"/>
      <c r="E72" s="68"/>
      <c r="F72" s="68"/>
      <c r="G72" s="68"/>
      <c r="H72" s="68"/>
      <c r="I72" s="68"/>
      <c r="J72" s="68"/>
      <c r="K72" s="68"/>
      <c r="L72" s="68"/>
      <c r="M72" s="1"/>
      <c r="N72" s="1"/>
      <c r="O72" s="1"/>
      <c r="P72" s="1"/>
      <c r="Q72" s="1"/>
      <c r="R72" s="1"/>
      <c r="S72" s="1"/>
      <c r="T72" s="1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</row>
    <row r="73" spans="1:41" ht="15.75" customHeight="1">
      <c r="A73" s="76"/>
      <c r="B73" s="1"/>
      <c r="C73" s="1"/>
      <c r="D73" s="1"/>
      <c r="E73" s="68"/>
      <c r="F73" s="68"/>
      <c r="G73" s="68"/>
      <c r="H73" s="68"/>
      <c r="I73" s="68"/>
      <c r="J73" s="68"/>
      <c r="K73" s="68"/>
      <c r="L73" s="68"/>
      <c r="M73" s="1"/>
      <c r="N73" s="1"/>
      <c r="O73" s="1"/>
      <c r="P73" s="1"/>
      <c r="Q73" s="1"/>
      <c r="R73" s="1"/>
      <c r="S73" s="1"/>
      <c r="T73" s="1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</row>
    <row r="74" spans="1:41" ht="15.75" customHeight="1">
      <c r="A74" s="76"/>
      <c r="B74" s="1"/>
      <c r="C74" s="1"/>
      <c r="D74" s="1"/>
      <c r="E74" s="68"/>
      <c r="F74" s="68"/>
      <c r="G74" s="68"/>
      <c r="H74" s="68"/>
      <c r="I74" s="68"/>
      <c r="J74" s="68"/>
      <c r="K74" s="68"/>
      <c r="L74" s="68"/>
      <c r="M74" s="1"/>
      <c r="N74" s="1"/>
      <c r="O74" s="1"/>
      <c r="P74" s="1"/>
      <c r="Q74" s="1"/>
      <c r="R74" s="1"/>
      <c r="S74" s="1"/>
      <c r="T74" s="1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</row>
    <row r="75" spans="1:41" ht="15.75" customHeight="1">
      <c r="A75" s="76"/>
      <c r="B75" s="1"/>
      <c r="C75" s="1"/>
      <c r="D75" s="1"/>
      <c r="E75" s="68"/>
      <c r="F75" s="68"/>
      <c r="G75" s="68"/>
      <c r="H75" s="68"/>
      <c r="I75" s="68"/>
      <c r="J75" s="68"/>
      <c r="K75" s="68"/>
      <c r="L75" s="68"/>
      <c r="M75" s="1"/>
      <c r="N75" s="1"/>
      <c r="O75" s="1"/>
      <c r="P75" s="1"/>
      <c r="Q75" s="1"/>
      <c r="R75" s="1"/>
      <c r="S75" s="1"/>
      <c r="T75" s="1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</row>
    <row r="76" spans="1:41" ht="15.75" customHeight="1">
      <c r="A76" s="76"/>
      <c r="B76" s="1"/>
      <c r="C76" s="1"/>
      <c r="D76" s="1"/>
      <c r="E76" s="68"/>
      <c r="F76" s="68"/>
      <c r="G76" s="68"/>
      <c r="H76" s="68"/>
      <c r="I76" s="68"/>
      <c r="J76" s="68"/>
      <c r="K76" s="68"/>
      <c r="L76" s="68"/>
      <c r="M76" s="1"/>
      <c r="N76" s="1"/>
      <c r="O76" s="1"/>
      <c r="P76" s="1"/>
      <c r="Q76" s="1"/>
      <c r="R76" s="1"/>
      <c r="S76" s="1"/>
      <c r="T76" s="1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</row>
    <row r="77" spans="1:41" ht="15.75" customHeight="1">
      <c r="A77" s="76"/>
      <c r="B77" s="1"/>
      <c r="C77" s="1"/>
      <c r="D77" s="1"/>
      <c r="E77" s="68"/>
      <c r="F77" s="68"/>
      <c r="G77" s="68"/>
      <c r="H77" s="68"/>
      <c r="I77" s="68"/>
      <c r="J77" s="68"/>
      <c r="K77" s="68"/>
      <c r="L77" s="68"/>
      <c r="M77" s="1"/>
      <c r="N77" s="1"/>
      <c r="O77" s="1"/>
      <c r="P77" s="1"/>
      <c r="Q77" s="1"/>
      <c r="R77" s="1"/>
      <c r="S77" s="1"/>
      <c r="T77" s="1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</row>
    <row r="78" spans="1:41" ht="15.75" customHeight="1">
      <c r="A78" s="76"/>
      <c r="B78" s="1"/>
      <c r="C78" s="1"/>
      <c r="D78" s="1"/>
      <c r="E78" s="68"/>
      <c r="F78" s="68"/>
      <c r="G78" s="68"/>
      <c r="H78" s="68"/>
      <c r="I78" s="68"/>
      <c r="J78" s="68"/>
      <c r="K78" s="68"/>
      <c r="L78" s="68"/>
      <c r="M78" s="1"/>
      <c r="N78" s="1"/>
      <c r="O78" s="1"/>
      <c r="P78" s="1"/>
      <c r="Q78" s="1"/>
      <c r="R78" s="1"/>
      <c r="S78" s="1"/>
      <c r="T78" s="1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</row>
    <row r="79" spans="1:41" ht="15.75" customHeight="1">
      <c r="A79" s="76"/>
      <c r="B79" s="1"/>
      <c r="C79" s="1"/>
      <c r="D79" s="1"/>
      <c r="E79" s="68"/>
      <c r="F79" s="68"/>
      <c r="G79" s="68"/>
      <c r="H79" s="68"/>
      <c r="I79" s="68"/>
      <c r="J79" s="68"/>
      <c r="K79" s="68"/>
      <c r="L79" s="68"/>
      <c r="M79" s="1"/>
      <c r="N79" s="1"/>
      <c r="O79" s="1"/>
      <c r="P79" s="1"/>
      <c r="Q79" s="1"/>
      <c r="R79" s="1"/>
      <c r="S79" s="1"/>
      <c r="T79" s="1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</row>
    <row r="80" spans="1:41" ht="15.75" customHeight="1">
      <c r="A80" s="76"/>
      <c r="B80" s="1"/>
      <c r="C80" s="1"/>
      <c r="D80" s="1"/>
      <c r="E80" s="68"/>
      <c r="F80" s="68"/>
      <c r="G80" s="68"/>
      <c r="H80" s="68"/>
      <c r="I80" s="68"/>
      <c r="J80" s="68"/>
      <c r="K80" s="68"/>
      <c r="L80" s="68"/>
      <c r="M80" s="1"/>
      <c r="N80" s="1"/>
      <c r="O80" s="1"/>
      <c r="P80" s="1"/>
      <c r="Q80" s="1"/>
      <c r="R80" s="1"/>
      <c r="S80" s="1"/>
      <c r="T80" s="1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</row>
    <row r="81" spans="1:41" ht="15.75" customHeight="1">
      <c r="A81" s="76"/>
      <c r="B81" s="1"/>
      <c r="C81" s="1"/>
      <c r="D81" s="1"/>
      <c r="E81" s="68"/>
      <c r="F81" s="68"/>
      <c r="G81" s="68"/>
      <c r="H81" s="68"/>
      <c r="I81" s="68"/>
      <c r="J81" s="68"/>
      <c r="K81" s="68"/>
      <c r="L81" s="68"/>
      <c r="M81" s="1"/>
      <c r="N81" s="1"/>
      <c r="O81" s="1"/>
      <c r="P81" s="1"/>
      <c r="Q81" s="1"/>
      <c r="R81" s="1"/>
      <c r="S81" s="1"/>
      <c r="T81" s="1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</row>
    <row r="82" spans="1:41" ht="15.75" customHeight="1">
      <c r="A82" s="76"/>
      <c r="B82" s="1"/>
      <c r="C82" s="1"/>
      <c r="D82" s="1"/>
      <c r="E82" s="68"/>
      <c r="F82" s="68"/>
      <c r="G82" s="68"/>
      <c r="H82" s="68"/>
      <c r="I82" s="68"/>
      <c r="J82" s="68"/>
      <c r="K82" s="68"/>
      <c r="L82" s="68"/>
      <c r="M82" s="1"/>
      <c r="N82" s="1"/>
      <c r="O82" s="1"/>
      <c r="P82" s="1"/>
      <c r="Q82" s="1"/>
      <c r="R82" s="1"/>
      <c r="S82" s="1"/>
      <c r="T82" s="1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</row>
    <row r="83" spans="1:41" ht="15.75" customHeight="1">
      <c r="A83" s="76"/>
      <c r="B83" s="1"/>
      <c r="C83" s="1"/>
      <c r="D83" s="1"/>
      <c r="E83" s="68"/>
      <c r="F83" s="68"/>
      <c r="G83" s="68"/>
      <c r="H83" s="68"/>
      <c r="I83" s="68"/>
      <c r="J83" s="68"/>
      <c r="K83" s="68"/>
      <c r="L83" s="68"/>
      <c r="M83" s="1"/>
      <c r="N83" s="1"/>
      <c r="O83" s="1"/>
      <c r="P83" s="1"/>
      <c r="Q83" s="1"/>
      <c r="R83" s="1"/>
      <c r="S83" s="1"/>
      <c r="T83" s="1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</row>
    <row r="84" spans="1:41" ht="15.75" customHeight="1">
      <c r="A84" s="76"/>
      <c r="B84" s="1"/>
      <c r="C84" s="1"/>
      <c r="D84" s="1"/>
      <c r="E84" s="68"/>
      <c r="F84" s="68"/>
      <c r="G84" s="68"/>
      <c r="H84" s="68"/>
      <c r="I84" s="68"/>
      <c r="J84" s="68"/>
      <c r="K84" s="68"/>
      <c r="L84" s="68"/>
      <c r="M84" s="1"/>
      <c r="N84" s="1"/>
      <c r="O84" s="1"/>
      <c r="P84" s="1"/>
      <c r="Q84" s="1"/>
      <c r="R84" s="1"/>
      <c r="S84" s="1"/>
      <c r="T84" s="1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</row>
    <row r="85" spans="1:41" ht="15.75" customHeight="1">
      <c r="A85" s="76"/>
      <c r="B85" s="1"/>
      <c r="C85" s="1"/>
      <c r="D85" s="1"/>
      <c r="E85" s="68"/>
      <c r="F85" s="68"/>
      <c r="G85" s="68"/>
      <c r="H85" s="68"/>
      <c r="I85" s="68"/>
      <c r="J85" s="68"/>
      <c r="K85" s="68"/>
      <c r="L85" s="68"/>
      <c r="M85" s="1"/>
      <c r="N85" s="1"/>
      <c r="O85" s="1"/>
      <c r="P85" s="1"/>
      <c r="Q85" s="1"/>
      <c r="R85" s="1"/>
      <c r="S85" s="1"/>
      <c r="T85" s="1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</row>
    <row r="86" spans="1:41" ht="15.75" customHeight="1">
      <c r="A86" s="76"/>
      <c r="B86" s="1"/>
      <c r="C86" s="1"/>
      <c r="D86" s="1"/>
      <c r="E86" s="68"/>
      <c r="F86" s="68"/>
      <c r="G86" s="68"/>
      <c r="H86" s="68"/>
      <c r="I86" s="68"/>
      <c r="J86" s="68"/>
      <c r="K86" s="68"/>
      <c r="L86" s="68"/>
      <c r="M86" s="1"/>
      <c r="N86" s="1"/>
      <c r="O86" s="1"/>
      <c r="P86" s="1"/>
      <c r="Q86" s="1"/>
      <c r="R86" s="1"/>
      <c r="S86" s="1"/>
      <c r="T86" s="1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</row>
    <row r="87" spans="1:41" ht="15.75" customHeight="1">
      <c r="A87" s="76"/>
      <c r="B87" s="1"/>
      <c r="C87" s="1"/>
      <c r="D87" s="1"/>
      <c r="E87" s="68"/>
      <c r="F87" s="68"/>
      <c r="G87" s="68"/>
      <c r="H87" s="68"/>
      <c r="I87" s="68"/>
      <c r="J87" s="68"/>
      <c r="K87" s="68"/>
      <c r="L87" s="68"/>
      <c r="M87" s="1"/>
      <c r="N87" s="1"/>
      <c r="O87" s="1"/>
      <c r="P87" s="1"/>
      <c r="Q87" s="1"/>
      <c r="R87" s="1"/>
      <c r="S87" s="1"/>
      <c r="T87" s="1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</row>
    <row r="88" spans="1:41" ht="15.75" customHeight="1">
      <c r="A88" s="76"/>
      <c r="B88" s="1"/>
      <c r="C88" s="1"/>
      <c r="D88" s="1"/>
      <c r="E88" s="68"/>
      <c r="F88" s="68"/>
      <c r="G88" s="68"/>
      <c r="H88" s="68"/>
      <c r="I88" s="68"/>
      <c r="J88" s="68"/>
      <c r="K88" s="68"/>
      <c r="L88" s="68"/>
      <c r="M88" s="1"/>
      <c r="N88" s="1"/>
      <c r="O88" s="1"/>
      <c r="P88" s="1"/>
      <c r="Q88" s="1"/>
      <c r="R88" s="1"/>
      <c r="S88" s="1"/>
      <c r="T88" s="1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</row>
    <row r="89" spans="1:41" ht="15.75" customHeight="1">
      <c r="A89" s="76"/>
      <c r="B89" s="1"/>
      <c r="C89" s="1"/>
      <c r="D89" s="1"/>
      <c r="E89" s="68"/>
      <c r="F89" s="68"/>
      <c r="G89" s="68"/>
      <c r="H89" s="68"/>
      <c r="I89" s="68"/>
      <c r="J89" s="68"/>
      <c r="K89" s="68"/>
      <c r="L89" s="68"/>
      <c r="M89" s="1"/>
      <c r="N89" s="1"/>
      <c r="O89" s="1"/>
      <c r="P89" s="1"/>
      <c r="Q89" s="1"/>
      <c r="R89" s="1"/>
      <c r="S89" s="1"/>
      <c r="T89" s="1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</row>
    <row r="90" spans="1:41" ht="15.75" customHeight="1">
      <c r="A90" s="76"/>
      <c r="B90" s="1"/>
      <c r="C90" s="1"/>
      <c r="D90" s="1"/>
      <c r="E90" s="68"/>
      <c r="F90" s="68"/>
      <c r="G90" s="68"/>
      <c r="H90" s="68"/>
      <c r="I90" s="68"/>
      <c r="J90" s="68"/>
      <c r="K90" s="68"/>
      <c r="L90" s="68"/>
      <c r="M90" s="1"/>
      <c r="N90" s="1"/>
      <c r="O90" s="1"/>
      <c r="P90" s="1"/>
      <c r="Q90" s="1"/>
      <c r="R90" s="1"/>
      <c r="S90" s="1"/>
      <c r="T90" s="1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</row>
    <row r="91" spans="1:41" ht="15.75" customHeight="1">
      <c r="A91" s="77"/>
      <c r="B91" s="75"/>
      <c r="C91" s="75"/>
      <c r="D91" s="75"/>
      <c r="E91" s="64"/>
      <c r="F91" s="64"/>
      <c r="G91" s="64"/>
      <c r="H91" s="64"/>
      <c r="I91" s="64"/>
      <c r="J91" s="64"/>
      <c r="K91" s="64"/>
      <c r="L91" s="64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</row>
    <row r="92" spans="1:41" ht="15.75" customHeight="1">
      <c r="A92" s="77"/>
      <c r="B92" s="75"/>
      <c r="C92" s="75"/>
      <c r="D92" s="75"/>
      <c r="E92" s="64"/>
      <c r="F92" s="64"/>
      <c r="G92" s="64"/>
      <c r="H92" s="64"/>
      <c r="I92" s="64"/>
      <c r="J92" s="64"/>
      <c r="K92" s="64"/>
      <c r="L92" s="64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</row>
    <row r="93" spans="1:41" ht="15.75" customHeight="1">
      <c r="A93" s="77"/>
      <c r="B93" s="75"/>
      <c r="C93" s="75"/>
      <c r="D93" s="75"/>
      <c r="E93" s="64"/>
      <c r="F93" s="64"/>
      <c r="G93" s="64"/>
      <c r="H93" s="64"/>
      <c r="I93" s="64"/>
      <c r="J93" s="64"/>
      <c r="K93" s="64"/>
      <c r="L93" s="64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</row>
    <row r="94" spans="1:41" ht="15.75" customHeight="1">
      <c r="A94" s="77"/>
      <c r="B94" s="75"/>
      <c r="C94" s="75"/>
      <c r="D94" s="75"/>
      <c r="E94" s="64"/>
      <c r="F94" s="64"/>
      <c r="G94" s="64"/>
      <c r="H94" s="64"/>
      <c r="I94" s="64"/>
      <c r="J94" s="64"/>
      <c r="K94" s="64"/>
      <c r="L94" s="64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</row>
    <row r="95" spans="1:41" ht="15.75" customHeight="1">
      <c r="A95" s="77"/>
      <c r="B95" s="75"/>
      <c r="C95" s="75"/>
      <c r="D95" s="75"/>
      <c r="E95" s="72"/>
      <c r="F95" s="72"/>
      <c r="G95" s="72"/>
      <c r="H95" s="72"/>
      <c r="I95" s="72"/>
      <c r="J95" s="72"/>
      <c r="K95" s="72"/>
      <c r="L95" s="72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</row>
    <row r="96" spans="1:41" ht="15.75" customHeight="1">
      <c r="A96" s="77"/>
      <c r="B96" s="75"/>
      <c r="C96" s="75"/>
      <c r="D96" s="75"/>
      <c r="E96" s="1"/>
      <c r="F96" s="1"/>
      <c r="G96" s="1"/>
      <c r="H96" s="1"/>
      <c r="I96" s="1"/>
      <c r="J96" s="1"/>
      <c r="K96" s="1"/>
      <c r="L96" s="1"/>
      <c r="M96" s="75"/>
      <c r="N96" s="75"/>
      <c r="O96" s="75"/>
      <c r="P96" s="75"/>
      <c r="Q96" s="75"/>
      <c r="R96" s="75"/>
      <c r="S96" s="75"/>
      <c r="T96" s="75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1:41" ht="15.75" customHeight="1">
      <c r="A97" s="79"/>
      <c r="B97" s="78"/>
      <c r="C97" s="78"/>
      <c r="D97" s="78"/>
      <c r="E97" s="1"/>
      <c r="F97" s="1"/>
      <c r="G97" s="1"/>
      <c r="H97" s="1"/>
      <c r="I97" s="1"/>
      <c r="J97" s="1"/>
      <c r="K97" s="1"/>
      <c r="L97" s="1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1:41" ht="15.75" customHeight="1">
      <c r="A98" s="79"/>
      <c r="B98" s="78"/>
      <c r="C98" s="78"/>
      <c r="D98" s="78"/>
      <c r="E98" s="1"/>
      <c r="F98" s="1"/>
      <c r="G98" s="1"/>
      <c r="H98" s="1"/>
      <c r="I98" s="1"/>
      <c r="J98" s="1"/>
      <c r="K98" s="1"/>
      <c r="L98" s="1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1:41" ht="15.75" customHeight="1">
      <c r="A99" s="79"/>
      <c r="B99" s="78"/>
      <c r="C99" s="78"/>
      <c r="D99" s="78"/>
      <c r="E99" s="1"/>
      <c r="F99" s="1"/>
      <c r="G99" s="1"/>
      <c r="H99" s="1"/>
      <c r="I99" s="1"/>
      <c r="J99" s="1"/>
      <c r="K99" s="1"/>
      <c r="L99" s="1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1:41" ht="15.75" customHeight="1">
      <c r="A100" s="79"/>
      <c r="B100" s="78"/>
      <c r="C100" s="78"/>
      <c r="D100" s="78"/>
      <c r="E100" s="1"/>
      <c r="F100" s="1"/>
      <c r="G100" s="1"/>
      <c r="H100" s="1"/>
      <c r="I100" s="1"/>
      <c r="J100" s="1"/>
      <c r="K100" s="1"/>
      <c r="L100" s="1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</row>
    <row r="101" spans="1:41" ht="15.75" customHeight="1">
      <c r="A101" s="79"/>
      <c r="B101" s="78"/>
      <c r="C101" s="78"/>
      <c r="D101" s="78"/>
      <c r="E101" s="1"/>
      <c r="F101" s="1"/>
      <c r="G101" s="1"/>
      <c r="H101" s="1"/>
      <c r="I101" s="1"/>
      <c r="J101" s="1"/>
      <c r="K101" s="1"/>
      <c r="L101" s="1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</row>
    <row r="102" spans="1:41" ht="15.75" customHeight="1">
      <c r="A102" s="79"/>
      <c r="B102" s="78"/>
      <c r="C102" s="78"/>
      <c r="D102" s="78"/>
      <c r="E102" s="1"/>
      <c r="F102" s="1"/>
      <c r="G102" s="1"/>
      <c r="H102" s="1"/>
      <c r="I102" s="1"/>
      <c r="J102" s="1"/>
      <c r="K102" s="1"/>
      <c r="L102" s="1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</row>
    <row r="103" spans="1:41" ht="15.75" customHeight="1">
      <c r="A103" s="79"/>
      <c r="B103" s="78"/>
      <c r="C103" s="78"/>
      <c r="D103" s="78"/>
      <c r="E103" s="1"/>
      <c r="F103" s="1"/>
      <c r="G103" s="1"/>
      <c r="H103" s="1"/>
      <c r="I103" s="1"/>
      <c r="J103" s="1"/>
      <c r="K103" s="1"/>
      <c r="L103" s="1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</row>
    <row r="104" spans="1:41" ht="15.75" customHeight="1">
      <c r="A104" s="79"/>
      <c r="B104" s="78"/>
      <c r="C104" s="78"/>
      <c r="D104" s="78"/>
      <c r="E104" s="75"/>
      <c r="F104" s="75"/>
      <c r="G104" s="75"/>
      <c r="H104" s="75"/>
      <c r="I104" s="75"/>
      <c r="J104" s="75"/>
      <c r="K104" s="75"/>
      <c r="L104" s="75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1:41" ht="15.75" customHeight="1">
      <c r="A105" s="79"/>
      <c r="B105" s="78"/>
      <c r="C105" s="78"/>
      <c r="D105" s="78"/>
      <c r="E105" s="75"/>
      <c r="F105" s="75"/>
      <c r="G105" s="75"/>
      <c r="H105" s="75"/>
      <c r="I105" s="75"/>
      <c r="J105" s="75"/>
      <c r="K105" s="75"/>
      <c r="L105" s="75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1:41" ht="15.75" customHeight="1">
      <c r="A106" s="79"/>
      <c r="B106" s="78"/>
      <c r="C106" s="78"/>
      <c r="D106" s="78"/>
      <c r="E106" s="75"/>
      <c r="F106" s="75"/>
      <c r="G106" s="75"/>
      <c r="H106" s="75"/>
      <c r="I106" s="75"/>
      <c r="J106" s="75"/>
      <c r="K106" s="75"/>
      <c r="L106" s="75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1:41" ht="15.75" customHeight="1">
      <c r="A107" s="79"/>
      <c r="B107" s="78"/>
      <c r="C107" s="78"/>
      <c r="D107" s="78"/>
      <c r="E107" s="75"/>
      <c r="F107" s="75"/>
      <c r="G107" s="75"/>
      <c r="H107" s="75"/>
      <c r="I107" s="75"/>
      <c r="J107" s="75"/>
      <c r="K107" s="75"/>
      <c r="L107" s="75"/>
      <c r="M107" s="78"/>
      <c r="N107" s="78"/>
      <c r="O107" s="78"/>
      <c r="P107" s="78"/>
      <c r="Q107" s="78"/>
      <c r="R107" s="78"/>
      <c r="S107" s="78"/>
      <c r="T107" s="78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>
      <c r="A108" s="76"/>
      <c r="B108" s="1"/>
      <c r="C108" s="1"/>
      <c r="D108" s="1"/>
      <c r="E108" s="75"/>
      <c r="F108" s="75"/>
      <c r="G108" s="75"/>
      <c r="H108" s="75"/>
      <c r="I108" s="75"/>
      <c r="J108" s="75"/>
      <c r="K108" s="75"/>
      <c r="L108" s="7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>
      <c r="A109" s="1"/>
      <c r="B109" s="1"/>
      <c r="C109" s="1"/>
      <c r="D109" s="1"/>
      <c r="E109" s="75"/>
      <c r="F109" s="75"/>
      <c r="G109" s="75"/>
      <c r="H109" s="75"/>
      <c r="I109" s="75"/>
      <c r="J109" s="75"/>
      <c r="K109" s="75"/>
      <c r="L109" s="7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1"/>
      <c r="B110" s="1"/>
      <c r="C110" s="1"/>
      <c r="D110" s="1"/>
      <c r="E110" s="78"/>
      <c r="F110" s="78"/>
      <c r="G110" s="78"/>
      <c r="H110" s="78"/>
      <c r="I110" s="78"/>
      <c r="J110" s="78"/>
      <c r="K110" s="78"/>
      <c r="L110" s="7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>
      <c r="A111" s="1"/>
      <c r="B111" s="1"/>
      <c r="C111" s="1"/>
      <c r="D111" s="1"/>
      <c r="E111" s="78"/>
      <c r="F111" s="78"/>
      <c r="G111" s="78"/>
      <c r="H111" s="78"/>
      <c r="I111" s="78"/>
      <c r="J111" s="78"/>
      <c r="K111" s="78"/>
      <c r="L111" s="7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1"/>
      <c r="B112" s="1"/>
      <c r="C112" s="1"/>
      <c r="D112" s="1"/>
      <c r="E112" s="78"/>
      <c r="F112" s="78"/>
      <c r="G112" s="78"/>
      <c r="H112" s="78"/>
      <c r="I112" s="78"/>
      <c r="J112" s="78"/>
      <c r="K112" s="78"/>
      <c r="L112" s="7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>
      <c r="A113" s="1"/>
      <c r="B113" s="1"/>
      <c r="C113" s="1"/>
      <c r="D113" s="1"/>
      <c r="E113" s="78"/>
      <c r="F113" s="78"/>
      <c r="G113" s="78"/>
      <c r="H113" s="78"/>
      <c r="I113" s="78"/>
      <c r="J113" s="78"/>
      <c r="K113" s="78"/>
      <c r="L113" s="7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>
      <c r="A114" s="1"/>
      <c r="B114" s="1"/>
      <c r="C114" s="1"/>
      <c r="D114" s="1"/>
      <c r="E114" s="78"/>
      <c r="F114" s="78"/>
      <c r="G114" s="78"/>
      <c r="H114" s="78"/>
      <c r="I114" s="78"/>
      <c r="J114" s="78"/>
      <c r="K114" s="78"/>
      <c r="L114" s="7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>
      <c r="A115" s="1"/>
      <c r="B115" s="1"/>
      <c r="C115" s="1"/>
      <c r="D115" s="1"/>
      <c r="E115" s="78"/>
      <c r="F115" s="78"/>
      <c r="G115" s="78"/>
      <c r="H115" s="78"/>
      <c r="I115" s="78"/>
      <c r="J115" s="78"/>
      <c r="K115" s="78"/>
      <c r="L115" s="7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1"/>
      <c r="B116" s="1"/>
      <c r="C116" s="1"/>
      <c r="D116" s="1"/>
      <c r="E116" s="78"/>
      <c r="F116" s="78"/>
      <c r="G116" s="78"/>
      <c r="H116" s="78"/>
      <c r="I116" s="78"/>
      <c r="J116" s="78"/>
      <c r="K116" s="78"/>
      <c r="L116" s="7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"/>
      <c r="B117" s="1"/>
      <c r="C117" s="1"/>
      <c r="D117" s="1"/>
      <c r="E117" s="78"/>
      <c r="F117" s="78"/>
      <c r="G117" s="78"/>
      <c r="H117" s="78"/>
      <c r="I117" s="78"/>
      <c r="J117" s="78"/>
      <c r="K117" s="78"/>
      <c r="L117" s="7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"/>
      <c r="B118" s="1"/>
      <c r="C118" s="1"/>
      <c r="D118" s="1"/>
      <c r="E118" s="78"/>
      <c r="F118" s="78"/>
      <c r="G118" s="78"/>
      <c r="H118" s="78"/>
      <c r="I118" s="78"/>
      <c r="J118" s="78"/>
      <c r="K118" s="78"/>
      <c r="L118" s="7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"/>
      <c r="B119" s="1"/>
      <c r="C119" s="1"/>
      <c r="D119" s="1"/>
      <c r="E119" s="78"/>
      <c r="F119" s="78"/>
      <c r="G119" s="78"/>
      <c r="H119" s="78"/>
      <c r="I119" s="78"/>
      <c r="J119" s="78"/>
      <c r="K119" s="78"/>
      <c r="L119" s="7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"/>
      <c r="B120" s="1"/>
      <c r="C120" s="1"/>
      <c r="D120" s="1"/>
      <c r="E120" s="78"/>
      <c r="F120" s="78"/>
      <c r="G120" s="78"/>
      <c r="H120" s="78"/>
      <c r="I120" s="78"/>
      <c r="J120" s="78"/>
      <c r="K120" s="78"/>
      <c r="L120" s="7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>
      <c r="A142" s="1"/>
      <c r="B142" s="1"/>
      <c r="C142" s="1"/>
      <c r="D142" s="1"/>
      <c r="E142" s="1"/>
      <c r="F142" s="8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>
      <c r="A143" s="1"/>
      <c r="B143" s="1"/>
      <c r="C143" s="1"/>
      <c r="D143" s="1"/>
      <c r="E143" s="1"/>
      <c r="F143" s="8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  <row r="1003" spans="1:41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</row>
    <row r="1004" spans="1:41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</row>
    <row r="1005" spans="1:41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</row>
    <row r="1006" spans="1:41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</row>
    <row r="1007" spans="1:41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</row>
    <row r="1008" spans="1:41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</row>
    <row r="1009" spans="1:41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</row>
    <row r="1010" spans="1:41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</row>
    <row r="1011" spans="1:4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</row>
    <row r="1012" spans="1:41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</row>
    <row r="1013" spans="1:41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</row>
    <row r="1014" spans="1:41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</row>
    <row r="1015" spans="1:41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</row>
    <row r="1016" spans="1:41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</row>
    <row r="1017" spans="1:41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</row>
    <row r="1018" spans="1:41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</row>
    <row r="1019" spans="1:41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</row>
    <row r="1020" spans="1:41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</row>
    <row r="1021" spans="1:4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</row>
    <row r="1022" spans="1:41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</row>
    <row r="1027" spans="1:41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</row>
    <row r="1028" spans="1:41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</row>
    <row r="1029" spans="1:41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</row>
    <row r="1030" spans="1:41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</row>
    <row r="1031" spans="1:4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</row>
    <row r="1032" spans="1:41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</row>
    <row r="1033" spans="1:41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</row>
    <row r="1034" spans="1:41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</row>
    <row r="1035" spans="1:41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</row>
    <row r="1036" spans="1:41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</row>
    <row r="1037" spans="1:41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</row>
    <row r="1038" spans="1:41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</row>
    <row r="1039" spans="1:41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</row>
    <row r="1040" spans="1:41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</row>
    <row r="1041" spans="1: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</row>
    <row r="1042" spans="1:41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</row>
    <row r="1043" spans="1:41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</row>
    <row r="1044" spans="1:41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</row>
    <row r="1045" spans="1:41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</row>
    <row r="1046" spans="1:41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</row>
    <row r="1047" spans="1:41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</row>
  </sheetData>
  <sheetProtection algorithmName="SHA-512" hashValue="K8sqFjDHQw/QL+iTYbDDo+5Q7yvOTqi1FgATUyaHONEhzulUCC6cA/rc/86nXVU1lX9WcVfcZpbIpidHvJ9zfw==" saltValue="Lkc2KILE3RVpnX4qECi5uA==" spinCount="100000" sheet="1" objects="1" scenarios="1" sort="0" autoFilter="0"/>
  <mergeCells count="209">
    <mergeCell ref="A52:T52"/>
    <mergeCell ref="A53:T53"/>
    <mergeCell ref="F68:L68"/>
    <mergeCell ref="B50:C50"/>
    <mergeCell ref="E50:L50"/>
    <mergeCell ref="M50:O50"/>
    <mergeCell ref="P50:R50"/>
    <mergeCell ref="S50:T50"/>
    <mergeCell ref="A51:R51"/>
    <mergeCell ref="S51:T51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S14:T15"/>
    <mergeCell ref="AC14:AF14"/>
    <mergeCell ref="AG14:AI14"/>
    <mergeCell ref="AJ14:AK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</mergeCells>
  <printOptions horizontalCentered="1" verticalCentered="1"/>
  <pageMargins left="0.11811023622047245" right="0.11811023622047245" top="0.15748031496062992" bottom="0.15748031496062992" header="0.11811023622047245" footer="0.19685039370078741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2023-08-25T19:06:33Z</dcterms:modified>
</cp:coreProperties>
</file>