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0" i="1" l="1"/>
  <c r="N12" i="1" s="1"/>
  <c r="Q12" i="1" s="1"/>
  <c r="W132" i="1"/>
  <c r="W91" i="1"/>
  <c r="W89" i="1"/>
  <c r="W44" i="1"/>
  <c r="AC42" i="1"/>
  <c r="AA42" i="1"/>
  <c r="F12" i="1"/>
  <c r="M12" i="1" s="1"/>
  <c r="Z17" i="1" l="1"/>
  <c r="Z35" i="1" s="1"/>
  <c r="S12" i="1"/>
</calcChain>
</file>

<file path=xl/sharedStrings.xml><?xml version="1.0" encoding="utf-8"?>
<sst xmlns="http://schemas.openxmlformats.org/spreadsheetml/2006/main" count="430" uniqueCount="199">
  <si>
    <t>PREFEITURA MUNICIPAL DE GUARUJÁ - SECRETÁRIA DE SAÚDE</t>
  </si>
  <si>
    <t>DEMONSTRATIVO DE RECEITA E DESPESA</t>
  </si>
  <si>
    <t>TERMO DE  COLABORAÇÃO Nº  043/2019.</t>
  </si>
  <si>
    <t>ADITAMENTO Nº069/2020 -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</si>
  <si>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</si>
  <si>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</si>
  <si>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</si>
  <si>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</si>
  <si>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</si>
  <si>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</si>
  <si>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01/12/2020 A 31/12/2020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</si>
  <si>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</si>
  <si>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</si>
  <si>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</si>
  <si>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</si>
  <si>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</si>
  <si>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</si>
  <si>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</si>
  <si>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</si>
  <si>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</si>
  <si>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</si>
  <si>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</si>
  <si>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</si>
  <si>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</si>
  <si>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</si>
  <si>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</si>
  <si>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</si>
  <si>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</si>
  <si>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</si>
  <si>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</si>
  <si>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</si>
  <si>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</si>
  <si>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</si>
  <si>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</si>
  <si>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</si>
  <si>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</si>
  <si>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</si>
  <si>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DESPESAS</t>
  </si>
  <si>
    <t>DATA</t>
  </si>
  <si>
    <t>N.º DOCUMENTO</t>
  </si>
  <si>
    <t xml:space="preserve">DOC. DE DESPESA </t>
  </si>
  <si>
    <t xml:space="preserve"> Terapeuta Ocupacional-Roberta dos Santos Souza - ref. 11/2020              </t>
  </si>
  <si>
    <t>*</t>
  </si>
  <si>
    <t>RECURSOS HUMANOS</t>
  </si>
  <si>
    <t>Ajudante Geral- João Paulo O. da Conceição- ref. 11/2020</t>
  </si>
  <si>
    <t>Assistente Administrativo-  Katiuscia Garcia O. de Lima- ref. 11/2020</t>
  </si>
  <si>
    <t>Gerente de Rh- Rainara Evelin da Silva Fernandes- ref. 11/2020</t>
  </si>
  <si>
    <t>UTILIDADE</t>
  </si>
  <si>
    <t>CONSUMO</t>
  </si>
  <si>
    <t>AUTONOMOS E IMPOSTOS</t>
  </si>
  <si>
    <t>Assistente Social- Liliane Spicacci Rigonati- ref. 11/2020</t>
  </si>
  <si>
    <t>Dentista-  Regina Maria G.V.de Abreu- ref. 11/2020</t>
  </si>
  <si>
    <t>Faxineira- Elita Evangelista Oliveira da Conceição- ref. 11/2020</t>
  </si>
  <si>
    <t>Faxineira- Maria das Graças P. da Silva- ref. 11/2020</t>
  </si>
  <si>
    <t>Faxineira- Marisa Zacarias dos S. Arruda-ref. 11/2020</t>
  </si>
  <si>
    <t>Fisioterapeuta- Lilian Moreira Sanchez-ref. 11/2020</t>
  </si>
  <si>
    <t>Fisioterapeuta- Melissa Borges de Moraes- ref. 11/2020</t>
  </si>
  <si>
    <t>Fisioterapeuta- Daiana Ferreira Barros- ref. 11/2020</t>
  </si>
  <si>
    <t>Fisioterapeuta- Eliane Calumby de Souza-ref. 11/2020</t>
  </si>
  <si>
    <t>Fisioterapeuta- Talita Souza de Carvalho- ref. 11/2020</t>
  </si>
  <si>
    <t>Fonoaudióloga- Maria Luiza Daun Pereira-ref. 11/2020</t>
  </si>
  <si>
    <t>Fonoaudióloga- Gilce leite Martins- ref. 11/2020</t>
  </si>
  <si>
    <t>Médico Neurologista- Karen Baldin - ref. 11/2020</t>
  </si>
  <si>
    <t>Motorista- Marcos Ferreira de Lima - ref 11/2020</t>
  </si>
  <si>
    <t>Porteiro - Cassio Aparecido da Silva - ref. 11/2020</t>
  </si>
  <si>
    <t>Psicóloga- Adriana Martinho Ferraz de Campos- ref. 11/2020</t>
  </si>
  <si>
    <t>Recepcionista- Ruth Correia Cinelli- ref. 11/2020</t>
  </si>
  <si>
    <t>Recepcionista- Daniela Araujo Silva Melo - ref 11/2020</t>
  </si>
  <si>
    <t>Secretária- Gardenha Batista Rodrigues da Silva- ref. 11/2020</t>
  </si>
  <si>
    <t>Terapeuta Ocupacional- Katia Regina Feller- ref. 11/2020</t>
  </si>
  <si>
    <t>Terapeuta Ocupacional- Mª Lais Nunes L. de Araujo- ref. 11/2020</t>
  </si>
  <si>
    <t>Técnico de Manut.- Paulo Henrique M. Gonçalves- ref. 11/2020</t>
  </si>
  <si>
    <t>Secretária- Thalita Regina da Silva França- ref. 11/2020</t>
  </si>
  <si>
    <t>Jovem Aprendiz- Thayani Caroline da Silva Santos-RESCISÃO</t>
  </si>
  <si>
    <t>Conta de Água - Sabesp - ref. 12/2020</t>
  </si>
  <si>
    <t>UTILIDADE PUBLICA</t>
  </si>
  <si>
    <t>Nota fiscal nº 827815 - Sodexo Pass do Brasil Serviços e Comercio S.A</t>
  </si>
  <si>
    <t>BENEFICIOS</t>
  </si>
  <si>
    <t>Conta de Energia eletrica - Elektro Redes S.A - ref. 11/2020</t>
  </si>
  <si>
    <t>Nota Fiscal nº59 - Luciano de Lima Teixeira - Suporte tecnico de informatica- ref. 11/2020</t>
  </si>
  <si>
    <t>Nota Fiscal nº 358 - JRR CLINICA-Serv.Med.de Ped.e Ort- Dr Rafael B de Rezende ref.11/2020</t>
  </si>
  <si>
    <t>Contadora- Claudia de Moura Vassão- ref. 11/2020</t>
  </si>
  <si>
    <t>Médico Pediatra-Bayardo Furlani Braia- ref. 11/2020</t>
  </si>
  <si>
    <t>Fisioterapeuta- Ilma Menezes- ref. 11/2020</t>
  </si>
  <si>
    <t>FGTS - ref. 11/2020 S/ FOLHA</t>
  </si>
  <si>
    <t>ENCARGOS</t>
  </si>
  <si>
    <t>IRRF-Cód. 0588- ref. 11/2020</t>
  </si>
  <si>
    <t>IRRF- Cód.0561- ref.11/2020 s/ Folha pgto</t>
  </si>
  <si>
    <t>INSS-Cód.2305- ref. 11/2020</t>
  </si>
  <si>
    <t>Contribuição Associativa- Sind. Inter. Dos Emp. Em Inst. Beneficientes- ref. 11/2020</t>
  </si>
  <si>
    <t>Darf- cod 1708 - irpj 1,5%- NF 358 - JRR CLINICA -Dr Rafael B. de Rezende</t>
  </si>
  <si>
    <t>ISSQN- Imposto sobre serv. de qualquer natureza- ref. 11/2020</t>
  </si>
  <si>
    <t>Darf- cod 5952 - ret 4,66%- NF 358 - JRR CLINICA -Dr Rafael B. de Rezende</t>
  </si>
  <si>
    <t>Ajudante Geral - João Paulo O. da Conceição- ref.2º Parcela 13º Salario</t>
  </si>
  <si>
    <t>Assistente Administrativo-  Katiuscia Garcia O. de Lima- ref.2º Parcela 13º Salario</t>
  </si>
  <si>
    <t>Gerente de Rh- Rainara Evelin da Silva Fernandes- ref.2º Parcela 13º Salario</t>
  </si>
  <si>
    <t>Assistente Social- Liliane Spicacci Rigonati- ref.2º Parcela 13º Salario</t>
  </si>
  <si>
    <t>Dentista-  Regina Maria G.V.de Abreu- ref.2º Parcela 13º Salario</t>
  </si>
  <si>
    <t>Faxineira- Elita Evangelista Oliveira da Conceição- ref.2º Parcela 13º Salario</t>
  </si>
  <si>
    <t>Faxineira- Maria das Graças P. da Silva- ref.2º Parcela 13º Salario</t>
  </si>
  <si>
    <t>Faxineira- Marisa Zacarias dos S. Arruda- ref.2º Parcela 13º Salario</t>
  </si>
  <si>
    <t>Fisioterapeuta- Lilian Moreira Sanchez- ref.2º Parcela 13º Salario</t>
  </si>
  <si>
    <t>Fisioterapeuta- Melissa Borges de Moraes- ref.2º Parcela 13º Salario</t>
  </si>
  <si>
    <t>Fisioterapeuta- Daiana Ferreira Barros- ref.2º Parcela 13º Salario</t>
  </si>
  <si>
    <t>Fisioterapeuta- Eliane Calumby de Souza- ref.2º Parcela 13º Salario</t>
  </si>
  <si>
    <t>Fisioterapeuta- Talita Souza de Carvalho- ref.2º Parcela 13º Salario</t>
  </si>
  <si>
    <t>Fonoaudióloga- Maria Luiza Daun Pereira- ref.2º Parcela 13º Salario</t>
  </si>
  <si>
    <t>Fonoaudióloga- Gilce leite Martins- ref.2º Parcela 13º Salario</t>
  </si>
  <si>
    <t>Médico Neurologista- Karen Baldin - ref.2º Parcela 13º Salario</t>
  </si>
  <si>
    <t>Motorista- Marcos Ferreira de Lima - ref.2º Parcela 13º Salario</t>
  </si>
  <si>
    <t>Porteiro - Cassio Aparecido da Silva - ref.2º Parcela 13º Salario</t>
  </si>
  <si>
    <t>Psicóloga- Adriana Martinho Ferraz de Campos- ref.2º Parcela 13º Salario</t>
  </si>
  <si>
    <t>Recepcionista- Daniela Araujo Silva Melo - ref.2º Parcela 13º Salario</t>
  </si>
  <si>
    <t>Recepcionista- Ruth Correia Cinelli- ref.2º Parcela 13º Salario</t>
  </si>
  <si>
    <t>Secretária- Gardenha Batista Rodrigues da Silva- ref.2º Parcela 13º Salario</t>
  </si>
  <si>
    <t>Terapeuta Ocupacional- Katia Regina Feller- ref.2º Parcela 13º Salario</t>
  </si>
  <si>
    <t>Terapeuta Ocupacional- Gabriela Galdino Janeiro - ref.2º Parcela 13º Salario</t>
  </si>
  <si>
    <t>Terapeuta Ocupacional- Mª Lais Nunes L. de Araujo- ref.2º Parcela 13º Salario</t>
  </si>
  <si>
    <t>Terapeuta Ocupacional-Roberta dos Santos Souza - ref.2º Parcela 13º Salario</t>
  </si>
  <si>
    <t>Técnico de Manut.- Paulo Henrique M. Gonçalves- ref.2º Parcela 13º Salario</t>
  </si>
  <si>
    <t>Jovem Aprendiz- Thayani Caroline da Silva Santos- ref.2º Parcela 13º Salario</t>
  </si>
  <si>
    <t>Médico Neurologista- Karen Baldin - ref. Férias</t>
  </si>
  <si>
    <t>Terapeuta Ocupacional- Katia Regina Feller- ref. Férias</t>
  </si>
  <si>
    <t xml:space="preserve">IRRF- Cód.0561- ref.13/2020 </t>
  </si>
  <si>
    <t>INSS-Cód.2305- ref. 13/2020</t>
  </si>
  <si>
    <t>Nota fiscal nº 932311 - Sodexo Pass do Brasil Serviços e Comercio S.A</t>
  </si>
  <si>
    <t xml:space="preserve">Recibo nº 75364 - City Transporte urbano- Autopass S.A </t>
  </si>
  <si>
    <t>Porto Seguro- companhia de Seguros Gerais - Seguro de vida Funcionários</t>
  </si>
  <si>
    <t>FGTS - ref. 12/2020 S/ FOLHA</t>
  </si>
  <si>
    <t>Contribuição Associativa- Sind. Inter. Dos Emp. Em Inst. Beneficientes- ref. 12/2020</t>
  </si>
  <si>
    <t>IRRF- Cód.0561- ref.S/ Férias</t>
  </si>
  <si>
    <t>IRRF-Cód. 0588- ref. 12/2020</t>
  </si>
  <si>
    <t xml:space="preserve">IRRF- Cód.0561- ref. s/ folha 12/2020 </t>
  </si>
  <si>
    <t>INSS-Cód.2305- ref. 12/2020</t>
  </si>
  <si>
    <t>Fonoaudiologa- Adriana Martins dos Santos Fernandes - ref 12/2020</t>
  </si>
  <si>
    <t>Fonoaudiologa- Adriana Martins dos Santos Fernandes - ref 2º parcela do 13ºSalário</t>
  </si>
  <si>
    <t>Ajudante Geral - João Paulo O. da Conceição- ref 12/2020</t>
  </si>
  <si>
    <t>Assistente Administrativo-  Katiuscia Garcia O. de Lima- ref 12/2020</t>
  </si>
  <si>
    <t>Gerente de Rh- Rainara Evelin da Silva Fernandes-ref. 12/2020.</t>
  </si>
  <si>
    <t>Assistente Social- Liliane Spicacci Rigonati- ref. 12/2020.</t>
  </si>
  <si>
    <t>Dentista-  Regina Maria G.V.de Abreu-ref. 12/2020.</t>
  </si>
  <si>
    <t>Faxineira- Elita Evangelista Oliveira da Conceição- ref. 12/2020.</t>
  </si>
  <si>
    <t>Faxineira- Maria das Graças P. da Silva- ref. 12/2020.</t>
  </si>
  <si>
    <t>Faxineira- Marisa Zacarias dos S. Arruda- ref. 12/2020.</t>
  </si>
  <si>
    <t>Fisioterapeuta- Lilian Moreira Sanchez- ref. 12/2020.</t>
  </si>
  <si>
    <t>Fisioterapeuta- Melissa Borges de Moraes- ref. 12/2020.</t>
  </si>
  <si>
    <t>Fisioterapeuta- Daiana Ferreira Barros- ref. 12/2020.</t>
  </si>
  <si>
    <t>Fisioterapeuta- Eliane Calumby de Souza- ref. 12/2020.</t>
  </si>
  <si>
    <t>Fisioterapeuta- Talita Souza de Carvalho- ref. 12/2020.</t>
  </si>
  <si>
    <t>Fonoaudióloga- Maria Luiza Daun Pereira- ref. 12/2020.</t>
  </si>
  <si>
    <t>Fonoaudióloga- Gilce leite Martins- ref. 12/2020.</t>
  </si>
  <si>
    <t>Médico Neurologista- Karen Baldin - ref. 12/2020.</t>
  </si>
  <si>
    <t>Motorista- Marcos Ferreira de Lima - ref. 12/2020.</t>
  </si>
  <si>
    <t>Porteiro - Cassio Aparecido da Silva - ref. 12/2020.</t>
  </si>
  <si>
    <t>Psicóloga- Adriana Martinho Ferraz de Campos- ref. 12/2020.</t>
  </si>
  <si>
    <t>Recepcionista- Daniela Araujo Silva Melo - ref. 12/2020.</t>
  </si>
  <si>
    <t>Recepcionista- Ruth Correia Cinelli- ref. 12/2020.</t>
  </si>
  <si>
    <t>Secretária- Gardenha Batista Rodrigues da Silva- ref. 12/2020.</t>
  </si>
  <si>
    <t>Secretária - Thayani Caroline da Silva Santos- ref. 12/2020.</t>
  </si>
  <si>
    <t>Terapeuta Ocupacional- Katia Regina Feller- ref. 12/2020.</t>
  </si>
  <si>
    <t>Terapeuta Ocupacional- Gabriela Galdino Janeiro - ref. 12/2020.</t>
  </si>
  <si>
    <t>Terapeuta Ocupacional- Mª Lais Nunes L. de Araujo- ref. 12/2020.</t>
  </si>
  <si>
    <t>Terapeuta Ocupacional-Roberta dos Santos Souza - ref. 12/2020.</t>
  </si>
  <si>
    <t>Técnico de Manut.- Paulo Henrique M. Gonçalves- ref. 12/2020.</t>
  </si>
  <si>
    <t>Fisioterapeuta- Ilma Menezes- ref. 12/2020</t>
  </si>
  <si>
    <t>Médico Pediatra-Bayardo Furlani Braia- ref. 12/2020</t>
  </si>
  <si>
    <t>Contadora- Claudia de Moura Vassão- ref. 12/2020</t>
  </si>
  <si>
    <t>Nota Fiscal nº 367 - JRR CLINICA-Serv.Med.de Ped.e Ort- Dr Rafael B de Rezende ref.12/2020</t>
  </si>
  <si>
    <t>Nota Fiscal nº 61 - Luciano de Lima Teixeira - Suporte tecnico de informatica- ref. 12/2020</t>
  </si>
  <si>
    <t>Fisioterapeuta - Lucian Baracal Bronchtein dos Anjos - ref 12/2020.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</si>
  <si>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</si>
  <si>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</si>
  <si>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</si>
  <si>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</si>
  <si>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>CONSELHEIRO FISCAL</t>
  </si>
  <si>
    <t xml:space="preserve"> REGINALDO GONÇALVES PACHECO CPF: 133.714.228-01                                                                        OSMAR ROBERTO FERNANDES    CPF:025.557.538-69                                                                                                                                                         RITA DE CASSIA Z. BASTOS CPF: 906.115-787-00                </t>
  </si>
  <si>
    <t xml:space="preserve"> GUARUJÁ       11      DE           JANEIRO         DE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</si>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</sst>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 Narrow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sz val="14"/>
      <name val="Arial Narrow"/>
      <family val="2"/>
    </font>
    <font>
      <sz val="12"/>
      <color theme="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5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3" borderId="1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 applyProtection="1">
      <alignment horizontal="center" vertical="center" wrapText="1"/>
      <protection locked="0"/>
    </xf>
    <xf numFmtId="0" fontId="20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3" fontId="18" fillId="7" borderId="23" xfId="0" applyNumberFormat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19" fillId="6" borderId="27" xfId="0" applyNumberFormat="1" applyFont="1" applyFill="1" applyBorder="1" applyAlignment="1" applyProtection="1">
      <alignment horizontal="center" vertical="center"/>
      <protection locked="0"/>
    </xf>
    <xf numFmtId="166" fontId="4" fillId="2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3" borderId="30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>
      <alignment horizontal="center" vertical="center"/>
    </xf>
    <xf numFmtId="166" fontId="4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 applyProtection="1">
      <alignment horizontal="center" vertical="center"/>
      <protection locked="0"/>
    </xf>
    <xf numFmtId="166" fontId="21" fillId="8" borderId="24" xfId="0" applyNumberFormat="1" applyFont="1" applyFill="1" applyBorder="1" applyAlignment="1" applyProtection="1">
      <alignment horizontal="center" vertical="center"/>
    </xf>
    <xf numFmtId="166" fontId="4" fillId="2" borderId="32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26" xfId="0" applyNumberFormat="1" applyFont="1" applyFill="1" applyBorder="1" applyAlignment="1" applyProtection="1">
      <alignment horizontal="center" vertical="center"/>
    </xf>
    <xf numFmtId="166" fontId="19" fillId="6" borderId="33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4" fillId="0" borderId="38" xfId="0" applyFont="1" applyBorder="1" applyAlignment="1">
      <alignment horizontal="center" vertical="center"/>
    </xf>
    <xf numFmtId="0" fontId="23" fillId="0" borderId="0" xfId="0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vertical="center"/>
    </xf>
    <xf numFmtId="0" fontId="23" fillId="0" borderId="0" xfId="0" applyFont="1"/>
    <xf numFmtId="0" fontId="14" fillId="0" borderId="45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 applyProtection="1">
      <alignment horizontal="left"/>
    </xf>
    <xf numFmtId="0" fontId="4" fillId="9" borderId="48" xfId="0" applyNumberFormat="1" applyFont="1" applyFill="1" applyBorder="1" applyAlignment="1">
      <alignment horizontal="center" vertical="center"/>
    </xf>
    <xf numFmtId="3" fontId="2" fillId="3" borderId="5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left"/>
    </xf>
    <xf numFmtId="166" fontId="26" fillId="3" borderId="22" xfId="0" applyNumberFormat="1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3" fillId="3" borderId="20" xfId="0" applyFont="1" applyFill="1" applyBorder="1" applyAlignment="1">
      <alignment horizontal="left"/>
    </xf>
    <xf numFmtId="0" fontId="23" fillId="3" borderId="22" xfId="0" applyFont="1" applyFill="1" applyBorder="1" applyAlignment="1">
      <alignment horizontal="left"/>
    </xf>
    <xf numFmtId="3" fontId="4" fillId="10" borderId="53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Border="1" applyAlignment="1">
      <alignment horizontal="center" vertical="center" wrapText="1"/>
    </xf>
    <xf numFmtId="44" fontId="25" fillId="3" borderId="0" xfId="0" applyNumberFormat="1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3" fontId="4" fillId="10" borderId="22" xfId="0" applyNumberFormat="1" applyFont="1" applyFill="1" applyBorder="1" applyAlignment="1">
      <alignment horizontal="center" vertical="center" wrapText="1"/>
    </xf>
    <xf numFmtId="44" fontId="25" fillId="0" borderId="0" xfId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center"/>
    </xf>
    <xf numFmtId="44" fontId="26" fillId="0" borderId="0" xfId="1" applyFont="1" applyBorder="1" applyAlignment="1">
      <alignment horizontal="left"/>
    </xf>
    <xf numFmtId="164" fontId="28" fillId="0" borderId="0" xfId="0" applyNumberFormat="1" applyFont="1" applyBorder="1" applyAlignment="1" applyProtection="1">
      <alignment vertical="center" wrapText="1"/>
    </xf>
    <xf numFmtId="0" fontId="28" fillId="3" borderId="0" xfId="0" applyFont="1" applyFill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44" fontId="29" fillId="0" borderId="0" xfId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169" fontId="4" fillId="3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44" fontId="29" fillId="0" borderId="0" xfId="1" applyFont="1" applyAlignment="1">
      <alignment vertical="center" wrapText="1"/>
    </xf>
    <xf numFmtId="0" fontId="29" fillId="0" borderId="0" xfId="0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169" fontId="30" fillId="3" borderId="30" xfId="0" applyNumberFormat="1" applyFont="1" applyFill="1" applyBorder="1" applyAlignment="1">
      <alignment horizontal="center" vertical="center" wrapText="1"/>
    </xf>
    <xf numFmtId="166" fontId="29" fillId="0" borderId="0" xfId="1" applyNumberFormat="1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169" fontId="30" fillId="3" borderId="57" xfId="0" applyNumberFormat="1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4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9" fontId="4" fillId="3" borderId="0" xfId="0" applyNumberFormat="1" applyFont="1" applyFill="1" applyBorder="1" applyAlignment="1">
      <alignment horizontal="center" vertical="center"/>
    </xf>
    <xf numFmtId="3" fontId="4" fillId="10" borderId="59" xfId="0" applyNumberFormat="1" applyFont="1" applyFill="1" applyBorder="1" applyAlignment="1">
      <alignment horizontal="center" vertical="center" wrapText="1"/>
    </xf>
    <xf numFmtId="169" fontId="7" fillId="11" borderId="4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 wrapText="1"/>
    </xf>
    <xf numFmtId="169" fontId="31" fillId="3" borderId="0" xfId="0" applyNumberFormat="1" applyFont="1" applyFill="1" applyBorder="1" applyAlignment="1">
      <alignment vertical="center" wrapText="1"/>
    </xf>
    <xf numFmtId="164" fontId="28" fillId="3" borderId="0" xfId="0" applyNumberFormat="1" applyFont="1" applyFill="1" applyBorder="1" applyAlignment="1" applyProtection="1">
      <alignment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8" fillId="3" borderId="0" xfId="0" applyFont="1" applyFill="1" applyAlignment="1">
      <alignment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3" fontId="2" fillId="3" borderId="64" xfId="0" applyNumberFormat="1" applyFont="1" applyFill="1" applyBorder="1" applyAlignment="1">
      <alignment horizontal="center" vertical="center" wrapText="1"/>
    </xf>
    <xf numFmtId="3" fontId="4" fillId="12" borderId="53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Alignment="1">
      <alignment vertical="center" wrapText="1"/>
    </xf>
    <xf numFmtId="169" fontId="32" fillId="3" borderId="0" xfId="0" applyNumberFormat="1" applyFont="1" applyFill="1" applyAlignment="1">
      <alignment vertical="center" wrapText="1"/>
    </xf>
    <xf numFmtId="3" fontId="4" fillId="12" borderId="22" xfId="0" applyNumberFormat="1" applyFont="1" applyFill="1" applyBorder="1" applyAlignment="1">
      <alignment horizontal="center" vertical="center" wrapText="1"/>
    </xf>
    <xf numFmtId="3" fontId="4" fillId="12" borderId="59" xfId="0" applyNumberFormat="1" applyFont="1" applyFill="1" applyBorder="1" applyAlignment="1">
      <alignment horizontal="center" vertical="center" wrapText="1"/>
    </xf>
    <xf numFmtId="169" fontId="7" fillId="12" borderId="4" xfId="0" applyNumberFormat="1" applyFont="1" applyFill="1" applyBorder="1" applyAlignment="1">
      <alignment vertical="center" wrapText="1"/>
    </xf>
    <xf numFmtId="3" fontId="4" fillId="13" borderId="53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3" fontId="4" fillId="13" borderId="57" xfId="0" applyNumberFormat="1" applyFont="1" applyFill="1" applyBorder="1" applyAlignment="1">
      <alignment horizontal="center" vertical="center" wrapText="1"/>
    </xf>
    <xf numFmtId="169" fontId="27" fillId="13" borderId="4" xfId="0" applyNumberFormat="1" applyFont="1" applyFill="1" applyBorder="1" applyAlignment="1">
      <alignment horizontal="center" vertical="center" wrapText="1"/>
    </xf>
    <xf numFmtId="3" fontId="2" fillId="3" borderId="69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 vertical="center" wrapText="1"/>
    </xf>
    <xf numFmtId="169" fontId="27" fillId="2" borderId="4" xfId="0" applyNumberFormat="1" applyFont="1" applyFill="1" applyBorder="1" applyAlignment="1">
      <alignment horizontal="center" vertical="center" wrapText="1"/>
    </xf>
    <xf numFmtId="3" fontId="2" fillId="3" borderId="5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8" fillId="0" borderId="0" xfId="0" applyFont="1" applyBorder="1" applyAlignment="1">
      <alignment horizontal="left" vertical="top" wrapText="1"/>
    </xf>
    <xf numFmtId="49" fontId="34" fillId="0" borderId="13" xfId="0" applyNumberFormat="1" applyFont="1" applyBorder="1" applyAlignment="1" applyProtection="1">
      <alignment horizontal="right"/>
    </xf>
    <xf numFmtId="49" fontId="34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3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2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right"/>
    </xf>
    <xf numFmtId="0" fontId="24" fillId="0" borderId="0" xfId="0" applyFont="1" applyBorder="1" applyAlignment="1" applyProtection="1"/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7" fillId="0" borderId="0" xfId="0" applyFont="1"/>
    <xf numFmtId="0" fontId="38" fillId="0" borderId="0" xfId="0" applyFont="1"/>
    <xf numFmtId="0" fontId="2" fillId="5" borderId="0" xfId="0" applyFont="1" applyFill="1"/>
    <xf numFmtId="164" fontId="39" fillId="0" borderId="0" xfId="0" applyNumberFormat="1" applyFont="1" applyBorder="1" applyProtection="1"/>
    <xf numFmtId="0" fontId="40" fillId="0" borderId="0" xfId="0" applyFont="1" applyBorder="1"/>
    <xf numFmtId="0" fontId="39" fillId="0" borderId="0" xfId="0" applyFont="1" applyBorder="1"/>
    <xf numFmtId="164" fontId="39" fillId="0" borderId="0" xfId="0" applyNumberFormat="1" applyFont="1" applyProtection="1"/>
    <xf numFmtId="0" fontId="40" fillId="0" borderId="0" xfId="0" applyFont="1"/>
    <xf numFmtId="0" fontId="39" fillId="0" borderId="0" xfId="0" applyFont="1"/>
    <xf numFmtId="164" fontId="36" fillId="0" borderId="0" xfId="0" applyNumberFormat="1" applyFont="1" applyProtection="1"/>
    <xf numFmtId="0" fontId="43" fillId="0" borderId="0" xfId="0" applyFont="1"/>
    <xf numFmtId="0" fontId="36" fillId="0" borderId="0" xfId="0" applyFont="1"/>
    <xf numFmtId="166" fontId="2" fillId="0" borderId="0" xfId="0" applyNumberFormat="1" applyFont="1"/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66" fontId="4" fillId="2" borderId="11" xfId="0" applyNumberFormat="1" applyFont="1" applyFill="1" applyBorder="1" applyAlignment="1" applyProtection="1">
      <alignment horizontal="center" vertical="center"/>
      <protection locked="0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3" fontId="18" fillId="7" borderId="22" xfId="0" applyNumberFormat="1" applyFont="1" applyFill="1" applyBorder="1" applyAlignment="1">
      <alignment horizontal="center" vertical="center" wrapText="1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14" fontId="2" fillId="3" borderId="49" xfId="0" applyNumberFormat="1" applyFont="1" applyFill="1" applyBorder="1" applyAlignment="1">
      <alignment horizontal="center" vertical="center" wrapText="1"/>
    </xf>
    <xf numFmtId="14" fontId="2" fillId="3" borderId="50" xfId="0" applyNumberFormat="1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14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0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50" xfId="0" applyNumberFormat="1" applyFont="1" applyFill="1" applyBorder="1" applyAlignment="1">
      <alignment horizontal="center" vertical="center" wrapText="1"/>
    </xf>
    <xf numFmtId="169" fontId="2" fillId="3" borderId="51" xfId="0" applyNumberFormat="1" applyFont="1" applyFill="1" applyBorder="1" applyAlignment="1">
      <alignment horizontal="center" vertical="center" wrapText="1"/>
    </xf>
    <xf numFmtId="14" fontId="4" fillId="10" borderId="52" xfId="0" applyNumberFormat="1" applyFont="1" applyFill="1" applyBorder="1" applyAlignment="1">
      <alignment horizontal="center" vertical="center" wrapText="1"/>
    </xf>
    <xf numFmtId="14" fontId="4" fillId="10" borderId="53" xfId="0" applyNumberFormat="1" applyFont="1" applyFill="1" applyBorder="1" applyAlignment="1">
      <alignment horizontal="center" vertical="center" wrapText="1"/>
    </xf>
    <xf numFmtId="0" fontId="27" fillId="10" borderId="53" xfId="0" applyFont="1" applyFill="1" applyBorder="1" applyAlignment="1">
      <alignment horizontal="center" vertical="center"/>
    </xf>
    <xf numFmtId="14" fontId="4" fillId="10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53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53" xfId="0" applyNumberFormat="1" applyFont="1" applyFill="1" applyBorder="1" applyAlignment="1">
      <alignment horizontal="center" vertical="center" wrapText="1"/>
    </xf>
    <xf numFmtId="169" fontId="4" fillId="10" borderId="54" xfId="0" applyNumberFormat="1" applyFont="1" applyFill="1" applyBorder="1" applyAlignment="1">
      <alignment horizontal="center" vertical="center" wrapText="1"/>
    </xf>
    <xf numFmtId="14" fontId="4" fillId="10" borderId="55" xfId="0" applyNumberFormat="1" applyFont="1" applyFill="1" applyBorder="1" applyAlignment="1">
      <alignment horizontal="center" vertical="center" wrapText="1"/>
    </xf>
    <xf numFmtId="14" fontId="4" fillId="10" borderId="22" xfId="0" applyNumberFormat="1" applyFont="1" applyFill="1" applyBorder="1" applyAlignment="1">
      <alignment horizontal="center" vertical="center" wrapText="1"/>
    </xf>
    <xf numFmtId="0" fontId="27" fillId="10" borderId="22" xfId="0" applyFont="1" applyFill="1" applyBorder="1" applyAlignment="1">
      <alignment horizontal="center" vertical="center"/>
    </xf>
    <xf numFmtId="14" fontId="4" fillId="10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22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22" xfId="0" applyNumberFormat="1" applyFont="1" applyFill="1" applyBorder="1" applyAlignment="1">
      <alignment horizontal="center" vertical="center" wrapText="1"/>
    </xf>
    <xf numFmtId="169" fontId="4" fillId="10" borderId="56" xfId="0" applyNumberFormat="1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14" fontId="4" fillId="10" borderId="58" xfId="0" applyNumberFormat="1" applyFont="1" applyFill="1" applyBorder="1" applyAlignment="1">
      <alignment horizontal="center" vertical="center" wrapText="1"/>
    </xf>
    <xf numFmtId="14" fontId="4" fillId="10" borderId="59" xfId="0" applyNumberFormat="1" applyFont="1" applyFill="1" applyBorder="1" applyAlignment="1">
      <alignment horizontal="center" vertical="center" wrapText="1"/>
    </xf>
    <xf numFmtId="0" fontId="27" fillId="10" borderId="59" xfId="0" applyFont="1" applyFill="1" applyBorder="1" applyAlignment="1">
      <alignment horizontal="center" vertical="center"/>
    </xf>
    <xf numFmtId="14" fontId="4" fillId="10" borderId="59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59" xfId="0" applyFont="1" applyFill="1" applyBorder="1" applyAlignment="1">
      <alignment horizontal="center" vertical="center" wrapText="1"/>
    </xf>
    <xf numFmtId="169" fontId="4" fillId="10" borderId="59" xfId="0" applyNumberFormat="1" applyFont="1" applyFill="1" applyBorder="1" applyAlignment="1">
      <alignment horizontal="center" vertical="center" wrapText="1"/>
    </xf>
    <xf numFmtId="169" fontId="4" fillId="10" borderId="60" xfId="0" applyNumberFormat="1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14" fontId="2" fillId="3" borderId="61" xfId="0" applyNumberFormat="1" applyFont="1" applyFill="1" applyBorder="1" applyAlignment="1">
      <alignment horizontal="center" vertical="center" wrapText="1"/>
    </xf>
    <xf numFmtId="14" fontId="2" fillId="3" borderId="30" xfId="0" applyNumberFormat="1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center" vertical="center"/>
    </xf>
    <xf numFmtId="1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>
      <alignment horizontal="center" vertical="center" wrapText="1"/>
    </xf>
    <xf numFmtId="169" fontId="2" fillId="3" borderId="30" xfId="0" applyNumberFormat="1" applyFont="1" applyFill="1" applyBorder="1" applyAlignment="1">
      <alignment horizontal="center" vertical="center" wrapText="1"/>
    </xf>
    <xf numFmtId="169" fontId="2" fillId="3" borderId="62" xfId="0" applyNumberFormat="1" applyFont="1" applyFill="1" applyBorder="1" applyAlignment="1">
      <alignment horizontal="center" vertical="center" wrapText="1"/>
    </xf>
    <xf numFmtId="14" fontId="2" fillId="3" borderId="55" xfId="0" applyNumberFormat="1" applyFont="1" applyFill="1" applyBorder="1" applyAlignment="1">
      <alignment horizontal="center" vertical="center" wrapText="1"/>
    </xf>
    <xf numFmtId="14" fontId="2" fillId="3" borderId="22" xfId="0" applyNumberFormat="1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/>
    </xf>
    <xf numFmtId="14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22" xfId="0" applyNumberFormat="1" applyFont="1" applyFill="1" applyBorder="1" applyAlignment="1">
      <alignment horizontal="center" vertical="center" wrapText="1"/>
    </xf>
    <xf numFmtId="169" fontId="2" fillId="3" borderId="56" xfId="0" applyNumberFormat="1" applyFont="1" applyFill="1" applyBorder="1" applyAlignment="1">
      <alignment horizontal="center" vertical="center" wrapText="1"/>
    </xf>
    <xf numFmtId="14" fontId="2" fillId="3" borderId="63" xfId="0" applyNumberFormat="1" applyFont="1" applyFill="1" applyBorder="1" applyAlignment="1">
      <alignment horizontal="center" vertical="center" wrapText="1"/>
    </xf>
    <xf numFmtId="14" fontId="2" fillId="3" borderId="64" xfId="0" applyNumberFormat="1" applyFont="1" applyFill="1" applyBorder="1" applyAlignment="1">
      <alignment horizontal="center" vertical="center" wrapText="1"/>
    </xf>
    <xf numFmtId="0" fontId="30" fillId="3" borderId="64" xfId="0" applyFont="1" applyFill="1" applyBorder="1" applyAlignment="1">
      <alignment horizontal="center" vertical="center"/>
    </xf>
    <xf numFmtId="14" fontId="2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4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64" xfId="0" applyNumberFormat="1" applyFont="1" applyFill="1" applyBorder="1" applyAlignment="1">
      <alignment horizontal="center" vertical="center" wrapText="1"/>
    </xf>
    <xf numFmtId="169" fontId="2" fillId="3" borderId="65" xfId="0" applyNumberFormat="1" applyFont="1" applyFill="1" applyBorder="1" applyAlignment="1">
      <alignment horizontal="center" vertical="center" wrapText="1"/>
    </xf>
    <xf numFmtId="14" fontId="4" fillId="12" borderId="52" xfId="0" applyNumberFormat="1" applyFont="1" applyFill="1" applyBorder="1" applyAlignment="1">
      <alignment horizontal="center" vertical="center" wrapText="1"/>
    </xf>
    <xf numFmtId="14" fontId="4" fillId="12" borderId="53" xfId="0" applyNumberFormat="1" applyFont="1" applyFill="1" applyBorder="1" applyAlignment="1">
      <alignment horizontal="center" vertical="center" wrapText="1"/>
    </xf>
    <xf numFmtId="0" fontId="27" fillId="12" borderId="53" xfId="0" applyFont="1" applyFill="1" applyBorder="1" applyAlignment="1">
      <alignment horizontal="center" vertical="center"/>
    </xf>
    <xf numFmtId="14" fontId="2" fillId="12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12" borderId="53" xfId="0" applyNumberFormat="1" applyFont="1" applyFill="1" applyBorder="1" applyAlignment="1" applyProtection="1">
      <alignment horizontal="center" vertical="center" wrapText="1"/>
      <protection locked="0"/>
    </xf>
    <xf numFmtId="169" fontId="4" fillId="12" borderId="53" xfId="0" applyNumberFormat="1" applyFont="1" applyFill="1" applyBorder="1" applyAlignment="1">
      <alignment horizontal="center" vertical="center" wrapText="1"/>
    </xf>
    <xf numFmtId="169" fontId="4" fillId="12" borderId="54" xfId="0" applyNumberFormat="1" applyFont="1" applyFill="1" applyBorder="1" applyAlignment="1">
      <alignment horizontal="center" vertical="center" wrapText="1"/>
    </xf>
    <xf numFmtId="14" fontId="4" fillId="12" borderId="55" xfId="0" applyNumberFormat="1" applyFont="1" applyFill="1" applyBorder="1" applyAlignment="1">
      <alignment horizontal="center" vertical="center" wrapText="1"/>
    </xf>
    <xf numFmtId="14" fontId="4" fillId="12" borderId="22" xfId="0" applyNumberFormat="1" applyFont="1" applyFill="1" applyBorder="1" applyAlignment="1">
      <alignment horizontal="center" vertical="center" wrapText="1"/>
    </xf>
    <xf numFmtId="0" fontId="27" fillId="12" borderId="22" xfId="0" applyFont="1" applyFill="1" applyBorder="1" applyAlignment="1">
      <alignment horizontal="center" vertical="center"/>
    </xf>
    <xf numFmtId="14" fontId="2" fillId="1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12" borderId="22" xfId="0" applyNumberFormat="1" applyFont="1" applyFill="1" applyBorder="1" applyAlignment="1" applyProtection="1">
      <alignment horizontal="center" vertical="center" wrapText="1"/>
      <protection locked="0"/>
    </xf>
    <xf numFmtId="169" fontId="4" fillId="12" borderId="22" xfId="0" applyNumberFormat="1" applyFont="1" applyFill="1" applyBorder="1" applyAlignment="1">
      <alignment horizontal="center" vertical="center" wrapText="1"/>
    </xf>
    <xf numFmtId="169" fontId="4" fillId="12" borderId="56" xfId="0" applyNumberFormat="1" applyFont="1" applyFill="1" applyBorder="1" applyAlignment="1">
      <alignment horizontal="center" vertical="center" wrapText="1"/>
    </xf>
    <xf numFmtId="14" fontId="4" fillId="12" borderId="58" xfId="0" applyNumberFormat="1" applyFont="1" applyFill="1" applyBorder="1" applyAlignment="1">
      <alignment horizontal="center" vertical="center" wrapText="1"/>
    </xf>
    <xf numFmtId="14" fontId="4" fillId="12" borderId="59" xfId="0" applyNumberFormat="1" applyFont="1" applyFill="1" applyBorder="1" applyAlignment="1">
      <alignment horizontal="center" vertical="center" wrapText="1"/>
    </xf>
    <xf numFmtId="0" fontId="27" fillId="12" borderId="59" xfId="0" applyFont="1" applyFill="1" applyBorder="1" applyAlignment="1">
      <alignment horizontal="center" vertical="center"/>
    </xf>
    <xf numFmtId="14" fontId="2" fillId="12" borderId="59" xfId="0" applyNumberFormat="1" applyFont="1" applyFill="1" applyBorder="1" applyAlignment="1" applyProtection="1">
      <alignment horizontal="center" vertical="center" wrapText="1"/>
      <protection locked="0"/>
    </xf>
    <xf numFmtId="49" fontId="4" fillId="12" borderId="59" xfId="0" applyNumberFormat="1" applyFont="1" applyFill="1" applyBorder="1" applyAlignment="1" applyProtection="1">
      <alignment horizontal="center" vertical="center" wrapText="1"/>
      <protection locked="0"/>
    </xf>
    <xf numFmtId="169" fontId="4" fillId="12" borderId="59" xfId="0" applyNumberFormat="1" applyFont="1" applyFill="1" applyBorder="1" applyAlignment="1">
      <alignment horizontal="center" vertical="center" wrapText="1"/>
    </xf>
    <xf numFmtId="169" fontId="4" fillId="12" borderId="60" xfId="0" applyNumberFormat="1" applyFont="1" applyFill="1" applyBorder="1" applyAlignment="1">
      <alignment horizontal="center" vertical="center" wrapText="1"/>
    </xf>
    <xf numFmtId="14" fontId="4" fillId="13" borderId="52" xfId="0" applyNumberFormat="1" applyFont="1" applyFill="1" applyBorder="1" applyAlignment="1">
      <alignment horizontal="center" vertical="center" wrapText="1"/>
    </xf>
    <xf numFmtId="14" fontId="4" fillId="13" borderId="53" xfId="0" applyNumberFormat="1" applyFont="1" applyFill="1" applyBorder="1" applyAlignment="1">
      <alignment horizontal="center" vertical="center" wrapText="1"/>
    </xf>
    <xf numFmtId="0" fontId="27" fillId="13" borderId="53" xfId="0" applyFont="1" applyFill="1" applyBorder="1" applyAlignment="1">
      <alignment horizontal="center" vertical="center"/>
    </xf>
    <xf numFmtId="14" fontId="4" fillId="13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13" borderId="53" xfId="0" applyNumberFormat="1" applyFont="1" applyFill="1" applyBorder="1" applyAlignment="1" applyProtection="1">
      <alignment horizontal="center" vertical="center" wrapText="1"/>
      <protection locked="0"/>
    </xf>
    <xf numFmtId="169" fontId="27" fillId="13" borderId="53" xfId="0" applyNumberFormat="1" applyFont="1" applyFill="1" applyBorder="1" applyAlignment="1">
      <alignment horizontal="center" vertical="center" wrapText="1"/>
    </xf>
    <xf numFmtId="169" fontId="27" fillId="13" borderId="54" xfId="0" applyNumberFormat="1" applyFont="1" applyFill="1" applyBorder="1" applyAlignment="1">
      <alignment horizontal="center" vertical="center" wrapText="1"/>
    </xf>
    <xf numFmtId="14" fontId="4" fillId="13" borderId="66" xfId="0" applyNumberFormat="1" applyFont="1" applyFill="1" applyBorder="1" applyAlignment="1">
      <alignment horizontal="center" vertical="center" wrapText="1"/>
    </xf>
    <xf numFmtId="14" fontId="4" fillId="13" borderId="57" xfId="0" applyNumberFormat="1" applyFont="1" applyFill="1" applyBorder="1" applyAlignment="1">
      <alignment horizontal="center" vertical="center" wrapText="1"/>
    </xf>
    <xf numFmtId="0" fontId="27" fillId="13" borderId="57" xfId="0" applyFont="1" applyFill="1" applyBorder="1" applyAlignment="1">
      <alignment horizontal="center" vertical="center"/>
    </xf>
    <xf numFmtId="14" fontId="4" fillId="13" borderId="57" xfId="0" applyNumberFormat="1" applyFont="1" applyFill="1" applyBorder="1" applyAlignment="1" applyProtection="1">
      <alignment horizontal="center" vertical="center" wrapText="1"/>
      <protection locked="0"/>
    </xf>
    <xf numFmtId="49" fontId="4" fillId="13" borderId="57" xfId="0" applyNumberFormat="1" applyFont="1" applyFill="1" applyBorder="1" applyAlignment="1" applyProtection="1">
      <alignment horizontal="center" vertical="center" wrapText="1"/>
      <protection locked="0"/>
    </xf>
    <xf numFmtId="169" fontId="27" fillId="13" borderId="57" xfId="0" applyNumberFormat="1" applyFont="1" applyFill="1" applyBorder="1" applyAlignment="1">
      <alignment horizontal="center" vertical="center" wrapText="1"/>
    </xf>
    <xf numFmtId="169" fontId="27" fillId="13" borderId="6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169" fontId="30" fillId="3" borderId="30" xfId="0" applyNumberFormat="1" applyFont="1" applyFill="1" applyBorder="1" applyAlignment="1">
      <alignment horizontal="center" vertical="center" wrapText="1"/>
    </xf>
    <xf numFmtId="169" fontId="30" fillId="3" borderId="62" xfId="0" applyNumberFormat="1" applyFont="1" applyFill="1" applyBorder="1" applyAlignment="1">
      <alignment horizontal="center" vertical="center" wrapText="1"/>
    </xf>
    <xf numFmtId="14" fontId="2" fillId="3" borderId="68" xfId="0" applyNumberFormat="1" applyFont="1" applyFill="1" applyBorder="1" applyAlignment="1">
      <alignment horizontal="center" vertical="center" wrapText="1"/>
    </xf>
    <xf numFmtId="14" fontId="2" fillId="3" borderId="69" xfId="0" applyNumberFormat="1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/>
    </xf>
    <xf numFmtId="14" fontId="2" fillId="3" borderId="6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9" xfId="0" applyNumberFormat="1" applyFont="1" applyFill="1" applyBorder="1" applyAlignment="1" applyProtection="1">
      <alignment horizontal="center" vertical="center" wrapText="1"/>
      <protection locked="0"/>
    </xf>
    <xf numFmtId="169" fontId="30" fillId="3" borderId="69" xfId="0" applyNumberFormat="1" applyFont="1" applyFill="1" applyBorder="1" applyAlignment="1">
      <alignment horizontal="center" vertical="center" wrapText="1"/>
    </xf>
    <xf numFmtId="169" fontId="30" fillId="3" borderId="70" xfId="0" applyNumberFormat="1" applyFont="1" applyFill="1" applyBorder="1" applyAlignment="1">
      <alignment horizontal="center" vertical="center" wrapText="1"/>
    </xf>
    <xf numFmtId="14" fontId="4" fillId="2" borderId="52" xfId="0" applyNumberFormat="1" applyFont="1" applyFill="1" applyBorder="1" applyAlignment="1">
      <alignment horizontal="center" vertical="center" wrapText="1"/>
    </xf>
    <xf numFmtId="14" fontId="4" fillId="2" borderId="53" xfId="0" applyNumberFormat="1" applyFont="1" applyFill="1" applyBorder="1" applyAlignment="1">
      <alignment horizontal="center" vertical="center" wrapText="1"/>
    </xf>
    <xf numFmtId="0" fontId="27" fillId="2" borderId="53" xfId="0" applyFont="1" applyFill="1" applyBorder="1" applyAlignment="1">
      <alignment horizontal="center" vertical="center"/>
    </xf>
    <xf numFmtId="14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53" xfId="0" applyNumberFormat="1" applyFont="1" applyFill="1" applyBorder="1" applyAlignment="1">
      <alignment horizontal="center" vertical="center" wrapText="1"/>
    </xf>
    <xf numFmtId="169" fontId="27" fillId="2" borderId="54" xfId="0" applyNumberFormat="1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14" fontId="4" fillId="2" borderId="30" xfId="0" applyNumberFormat="1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/>
    </xf>
    <xf numFmtId="14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30" xfId="0" applyNumberFormat="1" applyFont="1" applyFill="1" applyBorder="1" applyAlignment="1">
      <alignment horizontal="center" vertical="center" wrapText="1"/>
    </xf>
    <xf numFmtId="169" fontId="27" fillId="2" borderId="62" xfId="0" applyNumberFormat="1" applyFont="1" applyFill="1" applyBorder="1" applyAlignment="1">
      <alignment horizontal="center" vertical="center" wrapText="1"/>
    </xf>
    <xf numFmtId="14" fontId="4" fillId="2" borderId="66" xfId="0" applyNumberFormat="1" applyFont="1" applyFill="1" applyBorder="1" applyAlignment="1">
      <alignment horizontal="center" vertical="center" wrapText="1"/>
    </xf>
    <xf numFmtId="14" fontId="4" fillId="2" borderId="57" xfId="0" applyNumberFormat="1" applyFont="1" applyFill="1" applyBorder="1" applyAlignment="1">
      <alignment horizontal="center" vertical="center" wrapText="1"/>
    </xf>
    <xf numFmtId="0" fontId="27" fillId="2" borderId="59" xfId="0" applyFont="1" applyFill="1" applyBorder="1" applyAlignment="1">
      <alignment horizontal="center" vertical="center"/>
    </xf>
    <xf numFmtId="14" fontId="4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7" xfId="0" applyNumberFormat="1" applyFont="1" applyFill="1" applyBorder="1" applyAlignment="1" applyProtection="1">
      <alignment horizontal="center" vertical="center" wrapText="1"/>
      <protection locked="0"/>
    </xf>
    <xf numFmtId="169" fontId="27" fillId="2" borderId="57" xfId="0" applyNumberFormat="1" applyFont="1" applyFill="1" applyBorder="1" applyAlignment="1">
      <alignment horizontal="center" vertical="center" wrapText="1"/>
    </xf>
    <xf numFmtId="169" fontId="27" fillId="2" borderId="67" xfId="0" applyNumberFormat="1" applyFont="1" applyFill="1" applyBorder="1" applyAlignment="1">
      <alignment horizontal="center" vertical="center" wrapText="1"/>
    </xf>
    <xf numFmtId="14" fontId="2" fillId="3" borderId="66" xfId="0" applyNumberFormat="1" applyFont="1" applyFill="1" applyBorder="1" applyAlignment="1">
      <alignment horizontal="center" vertical="center" wrapText="1"/>
    </xf>
    <xf numFmtId="14" fontId="2" fillId="3" borderId="57" xfId="0" applyNumberFormat="1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14" fontId="2" fillId="3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7" xfId="0" applyNumberFormat="1" applyFont="1" applyFill="1" applyBorder="1" applyAlignment="1" applyProtection="1">
      <alignment horizontal="center" vertical="center" wrapText="1"/>
      <protection locked="0"/>
    </xf>
    <xf numFmtId="169" fontId="30" fillId="3" borderId="57" xfId="0" applyNumberFormat="1" applyFont="1" applyFill="1" applyBorder="1" applyAlignment="1">
      <alignment horizontal="center" vertical="center" wrapText="1"/>
    </xf>
    <xf numFmtId="169" fontId="30" fillId="3" borderId="67" xfId="0" applyNumberFormat="1" applyFont="1" applyFill="1" applyBorder="1" applyAlignment="1">
      <alignment horizontal="center" vertical="center" wrapText="1"/>
    </xf>
    <xf numFmtId="49" fontId="2" fillId="7" borderId="24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49" fontId="4" fillId="0" borderId="71" xfId="0" applyNumberFormat="1" applyFont="1" applyBorder="1" applyAlignment="1" applyProtection="1">
      <alignment horizontal="right" vertical="center"/>
    </xf>
    <xf numFmtId="49" fontId="4" fillId="0" borderId="72" xfId="0" applyNumberFormat="1" applyFont="1" applyBorder="1" applyAlignment="1" applyProtection="1">
      <alignment horizontal="right" vertical="center"/>
    </xf>
    <xf numFmtId="166" fontId="33" fillId="8" borderId="24" xfId="0" applyNumberFormat="1" applyFont="1" applyFill="1" applyBorder="1" applyAlignment="1">
      <alignment horizontal="center" vertical="center"/>
    </xf>
    <xf numFmtId="166" fontId="33" fillId="8" borderId="32" xfId="0" applyNumberFormat="1" applyFont="1" applyFill="1" applyBorder="1" applyAlignment="1">
      <alignment horizontal="center" vertical="center"/>
    </xf>
    <xf numFmtId="49" fontId="35" fillId="14" borderId="2" xfId="0" applyNumberFormat="1" applyFont="1" applyFill="1" applyBorder="1" applyAlignment="1" applyProtection="1">
      <alignment horizontal="left" vertical="center"/>
    </xf>
    <xf numFmtId="49" fontId="35" fillId="14" borderId="3" xfId="0" applyNumberFormat="1" applyFont="1" applyFill="1" applyBorder="1" applyAlignment="1" applyProtection="1">
      <alignment horizontal="left" vertical="center"/>
    </xf>
    <xf numFmtId="49" fontId="35" fillId="14" borderId="4" xfId="0" applyNumberFormat="1" applyFont="1" applyFill="1" applyBorder="1" applyAlignment="1" applyProtection="1">
      <alignment horizontal="left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6" fillId="0" borderId="73" xfId="0" applyFont="1" applyBorder="1" applyAlignment="1" applyProtection="1">
      <alignment horizontal="center" vertical="center"/>
    </xf>
    <xf numFmtId="0" fontId="36" fillId="0" borderId="74" xfId="0" applyFont="1" applyBorder="1" applyAlignment="1" applyProtection="1">
      <alignment horizontal="center" vertical="center"/>
    </xf>
    <xf numFmtId="0" fontId="31" fillId="0" borderId="75" xfId="0" applyFont="1" applyBorder="1" applyAlignment="1" applyProtection="1">
      <alignment horizontal="center" vertical="center"/>
    </xf>
    <xf numFmtId="0" fontId="31" fillId="0" borderId="76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0\SA&#218;DE%202020\demonstrativo%20sau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0"/>
      <sheetName val="fevereiro 2020"/>
      <sheetName val="março 2020"/>
      <sheetName val="abril 2020"/>
      <sheetName val="maio 2020"/>
      <sheetName val="junho 2020"/>
      <sheetName val="julho 2020"/>
      <sheetName val="agosto 2020"/>
      <sheetName val="setembro 2020"/>
      <sheetName val="outubro 2020"/>
      <sheetName val="novembro 2020"/>
      <sheetName val="dezembro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S12">
            <v>144610.80000000002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199"/>
  <sheetViews>
    <sheetView tabSelected="1" topLeftCell="J1" workbookViewId="0">
      <selection activeCell="B151" sqref="B1:W151"/>
    </sheetView>
  </sheetViews>
  <sheetFormatPr defaultColWidth="8.28515625" defaultRowHeight="30"/>
  <cols>
    <col min="1" max="1" width="3" style="181" customWidth="1"/>
    <col min="2" max="2" width="6.85546875" style="4" customWidth="1"/>
    <col min="3" max="3" width="4.5703125" style="4" customWidth="1"/>
    <col min="4" max="4" width="18" style="4" customWidth="1"/>
    <col min="5" max="5" width="16" style="4" customWidth="1"/>
    <col min="6" max="6" width="16.85546875" style="4" customWidth="1"/>
    <col min="7" max="7" width="18" style="4" customWidth="1"/>
    <col min="8" max="8" width="15.5703125" style="4" customWidth="1"/>
    <col min="9" max="9" width="10.28515625" style="4" customWidth="1"/>
    <col min="10" max="10" width="10.42578125" style="4" customWidth="1"/>
    <col min="11" max="11" width="10.140625" style="4" customWidth="1"/>
    <col min="12" max="12" width="13.5703125" style="4" customWidth="1"/>
    <col min="13" max="13" width="27.5703125" style="4" customWidth="1"/>
    <col min="14" max="14" width="19" style="4" customWidth="1"/>
    <col min="15" max="15" width="9.42578125" style="4" customWidth="1"/>
    <col min="16" max="16" width="13.7109375" style="4" customWidth="1"/>
    <col min="17" max="17" width="18.28515625" style="4" customWidth="1"/>
    <col min="18" max="18" width="1.7109375" style="4" customWidth="1"/>
    <col min="19" max="19" width="18.7109375" style="4" customWidth="1"/>
    <col min="20" max="20" width="12.5703125" style="4" customWidth="1"/>
    <col min="21" max="21" width="15.85546875" style="4" customWidth="1"/>
    <col min="22" max="22" width="15.42578125" style="4" customWidth="1"/>
    <col min="23" max="23" width="20.5703125" style="4" customWidth="1"/>
    <col min="24" max="24" width="40.5703125" style="3" customWidth="1"/>
    <col min="25" max="25" width="13.28515625" style="4" customWidth="1"/>
    <col min="26" max="26" width="35" style="4" bestFit="1" customWidth="1"/>
    <col min="27" max="27" width="26.7109375" style="4" customWidth="1"/>
    <col min="28" max="28" width="16.42578125" style="4" customWidth="1"/>
    <col min="29" max="29" width="24.85546875" style="4" customWidth="1"/>
    <col min="30" max="30" width="25" style="4" customWidth="1"/>
    <col min="31" max="252" width="8.28515625" style="4"/>
    <col min="253" max="253" width="1" style="4" customWidth="1"/>
    <col min="254" max="254" width="6.85546875" style="4" customWidth="1"/>
    <col min="255" max="255" width="6.7109375" style="4" customWidth="1"/>
    <col min="256" max="256" width="16.42578125" style="4" customWidth="1"/>
    <col min="257" max="257" width="14.7109375" style="4" customWidth="1"/>
    <col min="258" max="258" width="16.85546875" style="4" customWidth="1"/>
    <col min="259" max="259" width="18" style="4" customWidth="1"/>
    <col min="260" max="260" width="17.85546875" style="4" customWidth="1"/>
    <col min="261" max="261" width="14" style="4" customWidth="1"/>
    <col min="262" max="262" width="12.7109375" style="4" customWidth="1"/>
    <col min="263" max="263" width="14" style="4" customWidth="1"/>
    <col min="264" max="264" width="15.85546875" style="4" customWidth="1"/>
    <col min="265" max="265" width="23.7109375" style="4" customWidth="1"/>
    <col min="266" max="267" width="16" style="4" customWidth="1"/>
    <col min="268" max="269" width="15.5703125" style="4" customWidth="1"/>
    <col min="270" max="270" width="12.7109375" style="4" customWidth="1"/>
    <col min="271" max="271" width="16" style="4" bestFit="1" customWidth="1"/>
    <col min="272" max="272" width="11.28515625" style="4" customWidth="1"/>
    <col min="273" max="273" width="14.7109375" style="4" customWidth="1"/>
    <col min="274" max="274" width="11.42578125" style="4" customWidth="1"/>
    <col min="275" max="275" width="16.28515625" style="4" customWidth="1"/>
    <col min="276" max="276" width="10.5703125" style="4" bestFit="1" customWidth="1"/>
    <col min="277" max="508" width="8.28515625" style="4"/>
    <col min="509" max="509" width="1" style="4" customWidth="1"/>
    <col min="510" max="510" width="6.85546875" style="4" customWidth="1"/>
    <col min="511" max="511" width="6.7109375" style="4" customWidth="1"/>
    <col min="512" max="512" width="16.42578125" style="4" customWidth="1"/>
    <col min="513" max="513" width="14.7109375" style="4" customWidth="1"/>
    <col min="514" max="514" width="16.85546875" style="4" customWidth="1"/>
    <col min="515" max="515" width="18" style="4" customWidth="1"/>
    <col min="516" max="516" width="17.85546875" style="4" customWidth="1"/>
    <col min="517" max="517" width="14" style="4" customWidth="1"/>
    <col min="518" max="518" width="12.7109375" style="4" customWidth="1"/>
    <col min="519" max="519" width="14" style="4" customWidth="1"/>
    <col min="520" max="520" width="15.85546875" style="4" customWidth="1"/>
    <col min="521" max="521" width="23.7109375" style="4" customWidth="1"/>
    <col min="522" max="523" width="16" style="4" customWidth="1"/>
    <col min="524" max="525" width="15.5703125" style="4" customWidth="1"/>
    <col min="526" max="526" width="12.7109375" style="4" customWidth="1"/>
    <col min="527" max="527" width="16" style="4" bestFit="1" customWidth="1"/>
    <col min="528" max="528" width="11.28515625" style="4" customWidth="1"/>
    <col min="529" max="529" width="14.7109375" style="4" customWidth="1"/>
    <col min="530" max="530" width="11.42578125" style="4" customWidth="1"/>
    <col min="531" max="531" width="16.28515625" style="4" customWidth="1"/>
    <col min="532" max="532" width="10.5703125" style="4" bestFit="1" customWidth="1"/>
    <col min="533" max="764" width="8.28515625" style="4"/>
    <col min="765" max="765" width="1" style="4" customWidth="1"/>
    <col min="766" max="766" width="6.85546875" style="4" customWidth="1"/>
    <col min="767" max="767" width="6.7109375" style="4" customWidth="1"/>
    <col min="768" max="768" width="16.42578125" style="4" customWidth="1"/>
    <col min="769" max="769" width="14.7109375" style="4" customWidth="1"/>
    <col min="770" max="770" width="16.85546875" style="4" customWidth="1"/>
    <col min="771" max="771" width="18" style="4" customWidth="1"/>
    <col min="772" max="772" width="17.85546875" style="4" customWidth="1"/>
    <col min="773" max="773" width="14" style="4" customWidth="1"/>
    <col min="774" max="774" width="12.7109375" style="4" customWidth="1"/>
    <col min="775" max="775" width="14" style="4" customWidth="1"/>
    <col min="776" max="776" width="15.85546875" style="4" customWidth="1"/>
    <col min="777" max="777" width="23.7109375" style="4" customWidth="1"/>
    <col min="778" max="779" width="16" style="4" customWidth="1"/>
    <col min="780" max="781" width="15.5703125" style="4" customWidth="1"/>
    <col min="782" max="782" width="12.7109375" style="4" customWidth="1"/>
    <col min="783" max="783" width="16" style="4" bestFit="1" customWidth="1"/>
    <col min="784" max="784" width="11.28515625" style="4" customWidth="1"/>
    <col min="785" max="785" width="14.7109375" style="4" customWidth="1"/>
    <col min="786" max="786" width="11.42578125" style="4" customWidth="1"/>
    <col min="787" max="787" width="16.28515625" style="4" customWidth="1"/>
    <col min="788" max="788" width="10.5703125" style="4" bestFit="1" customWidth="1"/>
    <col min="789" max="1020" width="8.28515625" style="4"/>
    <col min="1021" max="1021" width="1" style="4" customWidth="1"/>
    <col min="1022" max="1022" width="6.85546875" style="4" customWidth="1"/>
    <col min="1023" max="1023" width="6.7109375" style="4" customWidth="1"/>
    <col min="1024" max="1024" width="16.42578125" style="4" customWidth="1"/>
    <col min="1025" max="1025" width="14.7109375" style="4" customWidth="1"/>
    <col min="1026" max="1026" width="16.85546875" style="4" customWidth="1"/>
    <col min="1027" max="1027" width="18" style="4" customWidth="1"/>
    <col min="1028" max="1028" width="17.85546875" style="4" customWidth="1"/>
    <col min="1029" max="1029" width="14" style="4" customWidth="1"/>
    <col min="1030" max="1030" width="12.7109375" style="4" customWidth="1"/>
    <col min="1031" max="1031" width="14" style="4" customWidth="1"/>
    <col min="1032" max="1032" width="15.85546875" style="4" customWidth="1"/>
    <col min="1033" max="1033" width="23.7109375" style="4" customWidth="1"/>
    <col min="1034" max="1035" width="16" style="4" customWidth="1"/>
    <col min="1036" max="1037" width="15.5703125" style="4" customWidth="1"/>
    <col min="1038" max="1038" width="12.7109375" style="4" customWidth="1"/>
    <col min="1039" max="1039" width="16" style="4" bestFit="1" customWidth="1"/>
    <col min="1040" max="1040" width="11.28515625" style="4" customWidth="1"/>
    <col min="1041" max="1041" width="14.7109375" style="4" customWidth="1"/>
    <col min="1042" max="1042" width="11.42578125" style="4" customWidth="1"/>
    <col min="1043" max="1043" width="16.28515625" style="4" customWidth="1"/>
    <col min="1044" max="1044" width="10.5703125" style="4" bestFit="1" customWidth="1"/>
    <col min="1045" max="1276" width="8.28515625" style="4"/>
    <col min="1277" max="1277" width="1" style="4" customWidth="1"/>
    <col min="1278" max="1278" width="6.85546875" style="4" customWidth="1"/>
    <col min="1279" max="1279" width="6.7109375" style="4" customWidth="1"/>
    <col min="1280" max="1280" width="16.42578125" style="4" customWidth="1"/>
    <col min="1281" max="1281" width="14.7109375" style="4" customWidth="1"/>
    <col min="1282" max="1282" width="16.85546875" style="4" customWidth="1"/>
    <col min="1283" max="1283" width="18" style="4" customWidth="1"/>
    <col min="1284" max="1284" width="17.85546875" style="4" customWidth="1"/>
    <col min="1285" max="1285" width="14" style="4" customWidth="1"/>
    <col min="1286" max="1286" width="12.7109375" style="4" customWidth="1"/>
    <col min="1287" max="1287" width="14" style="4" customWidth="1"/>
    <col min="1288" max="1288" width="15.85546875" style="4" customWidth="1"/>
    <col min="1289" max="1289" width="23.7109375" style="4" customWidth="1"/>
    <col min="1290" max="1291" width="16" style="4" customWidth="1"/>
    <col min="1292" max="1293" width="15.5703125" style="4" customWidth="1"/>
    <col min="1294" max="1294" width="12.7109375" style="4" customWidth="1"/>
    <col min="1295" max="1295" width="16" style="4" bestFit="1" customWidth="1"/>
    <col min="1296" max="1296" width="11.28515625" style="4" customWidth="1"/>
    <col min="1297" max="1297" width="14.7109375" style="4" customWidth="1"/>
    <col min="1298" max="1298" width="11.42578125" style="4" customWidth="1"/>
    <col min="1299" max="1299" width="16.28515625" style="4" customWidth="1"/>
    <col min="1300" max="1300" width="10.5703125" style="4" bestFit="1" customWidth="1"/>
    <col min="1301" max="1532" width="8.28515625" style="4"/>
    <col min="1533" max="1533" width="1" style="4" customWidth="1"/>
    <col min="1534" max="1534" width="6.85546875" style="4" customWidth="1"/>
    <col min="1535" max="1535" width="6.7109375" style="4" customWidth="1"/>
    <col min="1536" max="1536" width="16.42578125" style="4" customWidth="1"/>
    <col min="1537" max="1537" width="14.7109375" style="4" customWidth="1"/>
    <col min="1538" max="1538" width="16.85546875" style="4" customWidth="1"/>
    <col min="1539" max="1539" width="18" style="4" customWidth="1"/>
    <col min="1540" max="1540" width="17.85546875" style="4" customWidth="1"/>
    <col min="1541" max="1541" width="14" style="4" customWidth="1"/>
    <col min="1542" max="1542" width="12.7109375" style="4" customWidth="1"/>
    <col min="1543" max="1543" width="14" style="4" customWidth="1"/>
    <col min="1544" max="1544" width="15.85546875" style="4" customWidth="1"/>
    <col min="1545" max="1545" width="23.7109375" style="4" customWidth="1"/>
    <col min="1546" max="1547" width="16" style="4" customWidth="1"/>
    <col min="1548" max="1549" width="15.5703125" style="4" customWidth="1"/>
    <col min="1550" max="1550" width="12.7109375" style="4" customWidth="1"/>
    <col min="1551" max="1551" width="16" style="4" bestFit="1" customWidth="1"/>
    <col min="1552" max="1552" width="11.28515625" style="4" customWidth="1"/>
    <col min="1553" max="1553" width="14.7109375" style="4" customWidth="1"/>
    <col min="1554" max="1554" width="11.42578125" style="4" customWidth="1"/>
    <col min="1555" max="1555" width="16.28515625" style="4" customWidth="1"/>
    <col min="1556" max="1556" width="10.5703125" style="4" bestFit="1" customWidth="1"/>
    <col min="1557" max="1788" width="8.28515625" style="4"/>
    <col min="1789" max="1789" width="1" style="4" customWidth="1"/>
    <col min="1790" max="1790" width="6.85546875" style="4" customWidth="1"/>
    <col min="1791" max="1791" width="6.7109375" style="4" customWidth="1"/>
    <col min="1792" max="1792" width="16.42578125" style="4" customWidth="1"/>
    <col min="1793" max="1793" width="14.7109375" style="4" customWidth="1"/>
    <col min="1794" max="1794" width="16.85546875" style="4" customWidth="1"/>
    <col min="1795" max="1795" width="18" style="4" customWidth="1"/>
    <col min="1796" max="1796" width="17.85546875" style="4" customWidth="1"/>
    <col min="1797" max="1797" width="14" style="4" customWidth="1"/>
    <col min="1798" max="1798" width="12.7109375" style="4" customWidth="1"/>
    <col min="1799" max="1799" width="14" style="4" customWidth="1"/>
    <col min="1800" max="1800" width="15.85546875" style="4" customWidth="1"/>
    <col min="1801" max="1801" width="23.7109375" style="4" customWidth="1"/>
    <col min="1802" max="1803" width="16" style="4" customWidth="1"/>
    <col min="1804" max="1805" width="15.5703125" style="4" customWidth="1"/>
    <col min="1806" max="1806" width="12.7109375" style="4" customWidth="1"/>
    <col min="1807" max="1807" width="16" style="4" bestFit="1" customWidth="1"/>
    <col min="1808" max="1808" width="11.28515625" style="4" customWidth="1"/>
    <col min="1809" max="1809" width="14.7109375" style="4" customWidth="1"/>
    <col min="1810" max="1810" width="11.42578125" style="4" customWidth="1"/>
    <col min="1811" max="1811" width="16.28515625" style="4" customWidth="1"/>
    <col min="1812" max="1812" width="10.5703125" style="4" bestFit="1" customWidth="1"/>
    <col min="1813" max="2044" width="8.28515625" style="4"/>
    <col min="2045" max="2045" width="1" style="4" customWidth="1"/>
    <col min="2046" max="2046" width="6.85546875" style="4" customWidth="1"/>
    <col min="2047" max="2047" width="6.7109375" style="4" customWidth="1"/>
    <col min="2048" max="2048" width="16.42578125" style="4" customWidth="1"/>
    <col min="2049" max="2049" width="14.7109375" style="4" customWidth="1"/>
    <col min="2050" max="2050" width="16.85546875" style="4" customWidth="1"/>
    <col min="2051" max="2051" width="18" style="4" customWidth="1"/>
    <col min="2052" max="2052" width="17.85546875" style="4" customWidth="1"/>
    <col min="2053" max="2053" width="14" style="4" customWidth="1"/>
    <col min="2054" max="2054" width="12.7109375" style="4" customWidth="1"/>
    <col min="2055" max="2055" width="14" style="4" customWidth="1"/>
    <col min="2056" max="2056" width="15.85546875" style="4" customWidth="1"/>
    <col min="2057" max="2057" width="23.7109375" style="4" customWidth="1"/>
    <col min="2058" max="2059" width="16" style="4" customWidth="1"/>
    <col min="2060" max="2061" width="15.5703125" style="4" customWidth="1"/>
    <col min="2062" max="2062" width="12.7109375" style="4" customWidth="1"/>
    <col min="2063" max="2063" width="16" style="4" bestFit="1" customWidth="1"/>
    <col min="2064" max="2064" width="11.28515625" style="4" customWidth="1"/>
    <col min="2065" max="2065" width="14.7109375" style="4" customWidth="1"/>
    <col min="2066" max="2066" width="11.42578125" style="4" customWidth="1"/>
    <col min="2067" max="2067" width="16.28515625" style="4" customWidth="1"/>
    <col min="2068" max="2068" width="10.5703125" style="4" bestFit="1" customWidth="1"/>
    <col min="2069" max="2300" width="8.28515625" style="4"/>
    <col min="2301" max="2301" width="1" style="4" customWidth="1"/>
    <col min="2302" max="2302" width="6.85546875" style="4" customWidth="1"/>
    <col min="2303" max="2303" width="6.7109375" style="4" customWidth="1"/>
    <col min="2304" max="2304" width="16.42578125" style="4" customWidth="1"/>
    <col min="2305" max="2305" width="14.7109375" style="4" customWidth="1"/>
    <col min="2306" max="2306" width="16.85546875" style="4" customWidth="1"/>
    <col min="2307" max="2307" width="18" style="4" customWidth="1"/>
    <col min="2308" max="2308" width="17.85546875" style="4" customWidth="1"/>
    <col min="2309" max="2309" width="14" style="4" customWidth="1"/>
    <col min="2310" max="2310" width="12.7109375" style="4" customWidth="1"/>
    <col min="2311" max="2311" width="14" style="4" customWidth="1"/>
    <col min="2312" max="2312" width="15.85546875" style="4" customWidth="1"/>
    <col min="2313" max="2313" width="23.7109375" style="4" customWidth="1"/>
    <col min="2314" max="2315" width="16" style="4" customWidth="1"/>
    <col min="2316" max="2317" width="15.5703125" style="4" customWidth="1"/>
    <col min="2318" max="2318" width="12.7109375" style="4" customWidth="1"/>
    <col min="2319" max="2319" width="16" style="4" bestFit="1" customWidth="1"/>
    <col min="2320" max="2320" width="11.28515625" style="4" customWidth="1"/>
    <col min="2321" max="2321" width="14.7109375" style="4" customWidth="1"/>
    <col min="2322" max="2322" width="11.42578125" style="4" customWidth="1"/>
    <col min="2323" max="2323" width="16.28515625" style="4" customWidth="1"/>
    <col min="2324" max="2324" width="10.5703125" style="4" bestFit="1" customWidth="1"/>
    <col min="2325" max="2556" width="8.28515625" style="4"/>
    <col min="2557" max="2557" width="1" style="4" customWidth="1"/>
    <col min="2558" max="2558" width="6.85546875" style="4" customWidth="1"/>
    <col min="2559" max="2559" width="6.7109375" style="4" customWidth="1"/>
    <col min="2560" max="2560" width="16.42578125" style="4" customWidth="1"/>
    <col min="2561" max="2561" width="14.7109375" style="4" customWidth="1"/>
    <col min="2562" max="2562" width="16.85546875" style="4" customWidth="1"/>
    <col min="2563" max="2563" width="18" style="4" customWidth="1"/>
    <col min="2564" max="2564" width="17.85546875" style="4" customWidth="1"/>
    <col min="2565" max="2565" width="14" style="4" customWidth="1"/>
    <col min="2566" max="2566" width="12.7109375" style="4" customWidth="1"/>
    <col min="2567" max="2567" width="14" style="4" customWidth="1"/>
    <col min="2568" max="2568" width="15.85546875" style="4" customWidth="1"/>
    <col min="2569" max="2569" width="23.7109375" style="4" customWidth="1"/>
    <col min="2570" max="2571" width="16" style="4" customWidth="1"/>
    <col min="2572" max="2573" width="15.5703125" style="4" customWidth="1"/>
    <col min="2574" max="2574" width="12.7109375" style="4" customWidth="1"/>
    <col min="2575" max="2575" width="16" style="4" bestFit="1" customWidth="1"/>
    <col min="2576" max="2576" width="11.28515625" style="4" customWidth="1"/>
    <col min="2577" max="2577" width="14.7109375" style="4" customWidth="1"/>
    <col min="2578" max="2578" width="11.42578125" style="4" customWidth="1"/>
    <col min="2579" max="2579" width="16.28515625" style="4" customWidth="1"/>
    <col min="2580" max="2580" width="10.5703125" style="4" bestFit="1" customWidth="1"/>
    <col min="2581" max="2812" width="8.28515625" style="4"/>
    <col min="2813" max="2813" width="1" style="4" customWidth="1"/>
    <col min="2814" max="2814" width="6.85546875" style="4" customWidth="1"/>
    <col min="2815" max="2815" width="6.7109375" style="4" customWidth="1"/>
    <col min="2816" max="2816" width="16.42578125" style="4" customWidth="1"/>
    <col min="2817" max="2817" width="14.7109375" style="4" customWidth="1"/>
    <col min="2818" max="2818" width="16.85546875" style="4" customWidth="1"/>
    <col min="2819" max="2819" width="18" style="4" customWidth="1"/>
    <col min="2820" max="2820" width="17.85546875" style="4" customWidth="1"/>
    <col min="2821" max="2821" width="14" style="4" customWidth="1"/>
    <col min="2822" max="2822" width="12.7109375" style="4" customWidth="1"/>
    <col min="2823" max="2823" width="14" style="4" customWidth="1"/>
    <col min="2824" max="2824" width="15.85546875" style="4" customWidth="1"/>
    <col min="2825" max="2825" width="23.7109375" style="4" customWidth="1"/>
    <col min="2826" max="2827" width="16" style="4" customWidth="1"/>
    <col min="2828" max="2829" width="15.5703125" style="4" customWidth="1"/>
    <col min="2830" max="2830" width="12.7109375" style="4" customWidth="1"/>
    <col min="2831" max="2831" width="16" style="4" bestFit="1" customWidth="1"/>
    <col min="2832" max="2832" width="11.28515625" style="4" customWidth="1"/>
    <col min="2833" max="2833" width="14.7109375" style="4" customWidth="1"/>
    <col min="2834" max="2834" width="11.42578125" style="4" customWidth="1"/>
    <col min="2835" max="2835" width="16.28515625" style="4" customWidth="1"/>
    <col min="2836" max="2836" width="10.5703125" style="4" bestFit="1" customWidth="1"/>
    <col min="2837" max="3068" width="8.28515625" style="4"/>
    <col min="3069" max="3069" width="1" style="4" customWidth="1"/>
    <col min="3070" max="3070" width="6.85546875" style="4" customWidth="1"/>
    <col min="3071" max="3071" width="6.7109375" style="4" customWidth="1"/>
    <col min="3072" max="3072" width="16.42578125" style="4" customWidth="1"/>
    <col min="3073" max="3073" width="14.7109375" style="4" customWidth="1"/>
    <col min="3074" max="3074" width="16.85546875" style="4" customWidth="1"/>
    <col min="3075" max="3075" width="18" style="4" customWidth="1"/>
    <col min="3076" max="3076" width="17.85546875" style="4" customWidth="1"/>
    <col min="3077" max="3077" width="14" style="4" customWidth="1"/>
    <col min="3078" max="3078" width="12.7109375" style="4" customWidth="1"/>
    <col min="3079" max="3079" width="14" style="4" customWidth="1"/>
    <col min="3080" max="3080" width="15.85546875" style="4" customWidth="1"/>
    <col min="3081" max="3081" width="23.7109375" style="4" customWidth="1"/>
    <col min="3082" max="3083" width="16" style="4" customWidth="1"/>
    <col min="3084" max="3085" width="15.5703125" style="4" customWidth="1"/>
    <col min="3086" max="3086" width="12.7109375" style="4" customWidth="1"/>
    <col min="3087" max="3087" width="16" style="4" bestFit="1" customWidth="1"/>
    <col min="3088" max="3088" width="11.28515625" style="4" customWidth="1"/>
    <col min="3089" max="3089" width="14.7109375" style="4" customWidth="1"/>
    <col min="3090" max="3090" width="11.42578125" style="4" customWidth="1"/>
    <col min="3091" max="3091" width="16.28515625" style="4" customWidth="1"/>
    <col min="3092" max="3092" width="10.5703125" style="4" bestFit="1" customWidth="1"/>
    <col min="3093" max="3324" width="8.28515625" style="4"/>
    <col min="3325" max="3325" width="1" style="4" customWidth="1"/>
    <col min="3326" max="3326" width="6.85546875" style="4" customWidth="1"/>
    <col min="3327" max="3327" width="6.7109375" style="4" customWidth="1"/>
    <col min="3328" max="3328" width="16.42578125" style="4" customWidth="1"/>
    <col min="3329" max="3329" width="14.7109375" style="4" customWidth="1"/>
    <col min="3330" max="3330" width="16.85546875" style="4" customWidth="1"/>
    <col min="3331" max="3331" width="18" style="4" customWidth="1"/>
    <col min="3332" max="3332" width="17.85546875" style="4" customWidth="1"/>
    <col min="3333" max="3333" width="14" style="4" customWidth="1"/>
    <col min="3334" max="3334" width="12.7109375" style="4" customWidth="1"/>
    <col min="3335" max="3335" width="14" style="4" customWidth="1"/>
    <col min="3336" max="3336" width="15.85546875" style="4" customWidth="1"/>
    <col min="3337" max="3337" width="23.7109375" style="4" customWidth="1"/>
    <col min="3338" max="3339" width="16" style="4" customWidth="1"/>
    <col min="3340" max="3341" width="15.5703125" style="4" customWidth="1"/>
    <col min="3342" max="3342" width="12.7109375" style="4" customWidth="1"/>
    <col min="3343" max="3343" width="16" style="4" bestFit="1" customWidth="1"/>
    <col min="3344" max="3344" width="11.28515625" style="4" customWidth="1"/>
    <col min="3345" max="3345" width="14.7109375" style="4" customWidth="1"/>
    <col min="3346" max="3346" width="11.42578125" style="4" customWidth="1"/>
    <col min="3347" max="3347" width="16.28515625" style="4" customWidth="1"/>
    <col min="3348" max="3348" width="10.5703125" style="4" bestFit="1" customWidth="1"/>
    <col min="3349" max="3580" width="8.28515625" style="4"/>
    <col min="3581" max="3581" width="1" style="4" customWidth="1"/>
    <col min="3582" max="3582" width="6.85546875" style="4" customWidth="1"/>
    <col min="3583" max="3583" width="6.7109375" style="4" customWidth="1"/>
    <col min="3584" max="3584" width="16.42578125" style="4" customWidth="1"/>
    <col min="3585" max="3585" width="14.7109375" style="4" customWidth="1"/>
    <col min="3586" max="3586" width="16.85546875" style="4" customWidth="1"/>
    <col min="3587" max="3587" width="18" style="4" customWidth="1"/>
    <col min="3588" max="3588" width="17.85546875" style="4" customWidth="1"/>
    <col min="3589" max="3589" width="14" style="4" customWidth="1"/>
    <col min="3590" max="3590" width="12.7109375" style="4" customWidth="1"/>
    <col min="3591" max="3591" width="14" style="4" customWidth="1"/>
    <col min="3592" max="3592" width="15.85546875" style="4" customWidth="1"/>
    <col min="3593" max="3593" width="23.7109375" style="4" customWidth="1"/>
    <col min="3594" max="3595" width="16" style="4" customWidth="1"/>
    <col min="3596" max="3597" width="15.5703125" style="4" customWidth="1"/>
    <col min="3598" max="3598" width="12.7109375" style="4" customWidth="1"/>
    <col min="3599" max="3599" width="16" style="4" bestFit="1" customWidth="1"/>
    <col min="3600" max="3600" width="11.28515625" style="4" customWidth="1"/>
    <col min="3601" max="3601" width="14.7109375" style="4" customWidth="1"/>
    <col min="3602" max="3602" width="11.42578125" style="4" customWidth="1"/>
    <col min="3603" max="3603" width="16.28515625" style="4" customWidth="1"/>
    <col min="3604" max="3604" width="10.5703125" style="4" bestFit="1" customWidth="1"/>
    <col min="3605" max="3836" width="8.28515625" style="4"/>
    <col min="3837" max="3837" width="1" style="4" customWidth="1"/>
    <col min="3838" max="3838" width="6.85546875" style="4" customWidth="1"/>
    <col min="3839" max="3839" width="6.7109375" style="4" customWidth="1"/>
    <col min="3840" max="3840" width="16.42578125" style="4" customWidth="1"/>
    <col min="3841" max="3841" width="14.7109375" style="4" customWidth="1"/>
    <col min="3842" max="3842" width="16.85546875" style="4" customWidth="1"/>
    <col min="3843" max="3843" width="18" style="4" customWidth="1"/>
    <col min="3844" max="3844" width="17.85546875" style="4" customWidth="1"/>
    <col min="3845" max="3845" width="14" style="4" customWidth="1"/>
    <col min="3846" max="3846" width="12.7109375" style="4" customWidth="1"/>
    <col min="3847" max="3847" width="14" style="4" customWidth="1"/>
    <col min="3848" max="3848" width="15.85546875" style="4" customWidth="1"/>
    <col min="3849" max="3849" width="23.7109375" style="4" customWidth="1"/>
    <col min="3850" max="3851" width="16" style="4" customWidth="1"/>
    <col min="3852" max="3853" width="15.5703125" style="4" customWidth="1"/>
    <col min="3854" max="3854" width="12.7109375" style="4" customWidth="1"/>
    <col min="3855" max="3855" width="16" style="4" bestFit="1" customWidth="1"/>
    <col min="3856" max="3856" width="11.28515625" style="4" customWidth="1"/>
    <col min="3857" max="3857" width="14.7109375" style="4" customWidth="1"/>
    <col min="3858" max="3858" width="11.42578125" style="4" customWidth="1"/>
    <col min="3859" max="3859" width="16.28515625" style="4" customWidth="1"/>
    <col min="3860" max="3860" width="10.5703125" style="4" bestFit="1" customWidth="1"/>
    <col min="3861" max="4092" width="8.28515625" style="4"/>
    <col min="4093" max="4093" width="1" style="4" customWidth="1"/>
    <col min="4094" max="4094" width="6.85546875" style="4" customWidth="1"/>
    <col min="4095" max="4095" width="6.7109375" style="4" customWidth="1"/>
    <col min="4096" max="4096" width="16.42578125" style="4" customWidth="1"/>
    <col min="4097" max="4097" width="14.7109375" style="4" customWidth="1"/>
    <col min="4098" max="4098" width="16.85546875" style="4" customWidth="1"/>
    <col min="4099" max="4099" width="18" style="4" customWidth="1"/>
    <col min="4100" max="4100" width="17.85546875" style="4" customWidth="1"/>
    <col min="4101" max="4101" width="14" style="4" customWidth="1"/>
    <col min="4102" max="4102" width="12.7109375" style="4" customWidth="1"/>
    <col min="4103" max="4103" width="14" style="4" customWidth="1"/>
    <col min="4104" max="4104" width="15.85546875" style="4" customWidth="1"/>
    <col min="4105" max="4105" width="23.7109375" style="4" customWidth="1"/>
    <col min="4106" max="4107" width="16" style="4" customWidth="1"/>
    <col min="4108" max="4109" width="15.5703125" style="4" customWidth="1"/>
    <col min="4110" max="4110" width="12.7109375" style="4" customWidth="1"/>
    <col min="4111" max="4111" width="16" style="4" bestFit="1" customWidth="1"/>
    <col min="4112" max="4112" width="11.28515625" style="4" customWidth="1"/>
    <col min="4113" max="4113" width="14.7109375" style="4" customWidth="1"/>
    <col min="4114" max="4114" width="11.42578125" style="4" customWidth="1"/>
    <col min="4115" max="4115" width="16.28515625" style="4" customWidth="1"/>
    <col min="4116" max="4116" width="10.5703125" style="4" bestFit="1" customWidth="1"/>
    <col min="4117" max="4348" width="8.28515625" style="4"/>
    <col min="4349" max="4349" width="1" style="4" customWidth="1"/>
    <col min="4350" max="4350" width="6.85546875" style="4" customWidth="1"/>
    <col min="4351" max="4351" width="6.7109375" style="4" customWidth="1"/>
    <col min="4352" max="4352" width="16.42578125" style="4" customWidth="1"/>
    <col min="4353" max="4353" width="14.7109375" style="4" customWidth="1"/>
    <col min="4354" max="4354" width="16.85546875" style="4" customWidth="1"/>
    <col min="4355" max="4355" width="18" style="4" customWidth="1"/>
    <col min="4356" max="4356" width="17.85546875" style="4" customWidth="1"/>
    <col min="4357" max="4357" width="14" style="4" customWidth="1"/>
    <col min="4358" max="4358" width="12.7109375" style="4" customWidth="1"/>
    <col min="4359" max="4359" width="14" style="4" customWidth="1"/>
    <col min="4360" max="4360" width="15.85546875" style="4" customWidth="1"/>
    <col min="4361" max="4361" width="23.7109375" style="4" customWidth="1"/>
    <col min="4362" max="4363" width="16" style="4" customWidth="1"/>
    <col min="4364" max="4365" width="15.5703125" style="4" customWidth="1"/>
    <col min="4366" max="4366" width="12.7109375" style="4" customWidth="1"/>
    <col min="4367" max="4367" width="16" style="4" bestFit="1" customWidth="1"/>
    <col min="4368" max="4368" width="11.28515625" style="4" customWidth="1"/>
    <col min="4369" max="4369" width="14.7109375" style="4" customWidth="1"/>
    <col min="4370" max="4370" width="11.42578125" style="4" customWidth="1"/>
    <col min="4371" max="4371" width="16.28515625" style="4" customWidth="1"/>
    <col min="4372" max="4372" width="10.5703125" style="4" bestFit="1" customWidth="1"/>
    <col min="4373" max="4604" width="8.28515625" style="4"/>
    <col min="4605" max="4605" width="1" style="4" customWidth="1"/>
    <col min="4606" max="4606" width="6.85546875" style="4" customWidth="1"/>
    <col min="4607" max="4607" width="6.7109375" style="4" customWidth="1"/>
    <col min="4608" max="4608" width="16.42578125" style="4" customWidth="1"/>
    <col min="4609" max="4609" width="14.7109375" style="4" customWidth="1"/>
    <col min="4610" max="4610" width="16.85546875" style="4" customWidth="1"/>
    <col min="4611" max="4611" width="18" style="4" customWidth="1"/>
    <col min="4612" max="4612" width="17.85546875" style="4" customWidth="1"/>
    <col min="4613" max="4613" width="14" style="4" customWidth="1"/>
    <col min="4614" max="4614" width="12.7109375" style="4" customWidth="1"/>
    <col min="4615" max="4615" width="14" style="4" customWidth="1"/>
    <col min="4616" max="4616" width="15.85546875" style="4" customWidth="1"/>
    <col min="4617" max="4617" width="23.7109375" style="4" customWidth="1"/>
    <col min="4618" max="4619" width="16" style="4" customWidth="1"/>
    <col min="4620" max="4621" width="15.5703125" style="4" customWidth="1"/>
    <col min="4622" max="4622" width="12.7109375" style="4" customWidth="1"/>
    <col min="4623" max="4623" width="16" style="4" bestFit="1" customWidth="1"/>
    <col min="4624" max="4624" width="11.28515625" style="4" customWidth="1"/>
    <col min="4625" max="4625" width="14.7109375" style="4" customWidth="1"/>
    <col min="4626" max="4626" width="11.42578125" style="4" customWidth="1"/>
    <col min="4627" max="4627" width="16.28515625" style="4" customWidth="1"/>
    <col min="4628" max="4628" width="10.5703125" style="4" bestFit="1" customWidth="1"/>
    <col min="4629" max="4860" width="8.28515625" style="4"/>
    <col min="4861" max="4861" width="1" style="4" customWidth="1"/>
    <col min="4862" max="4862" width="6.85546875" style="4" customWidth="1"/>
    <col min="4863" max="4863" width="6.7109375" style="4" customWidth="1"/>
    <col min="4864" max="4864" width="16.42578125" style="4" customWidth="1"/>
    <col min="4865" max="4865" width="14.7109375" style="4" customWidth="1"/>
    <col min="4866" max="4866" width="16.85546875" style="4" customWidth="1"/>
    <col min="4867" max="4867" width="18" style="4" customWidth="1"/>
    <col min="4868" max="4868" width="17.85546875" style="4" customWidth="1"/>
    <col min="4869" max="4869" width="14" style="4" customWidth="1"/>
    <col min="4870" max="4870" width="12.7109375" style="4" customWidth="1"/>
    <col min="4871" max="4871" width="14" style="4" customWidth="1"/>
    <col min="4872" max="4872" width="15.85546875" style="4" customWidth="1"/>
    <col min="4873" max="4873" width="23.7109375" style="4" customWidth="1"/>
    <col min="4874" max="4875" width="16" style="4" customWidth="1"/>
    <col min="4876" max="4877" width="15.5703125" style="4" customWidth="1"/>
    <col min="4878" max="4878" width="12.7109375" style="4" customWidth="1"/>
    <col min="4879" max="4879" width="16" style="4" bestFit="1" customWidth="1"/>
    <col min="4880" max="4880" width="11.28515625" style="4" customWidth="1"/>
    <col min="4881" max="4881" width="14.7109375" style="4" customWidth="1"/>
    <col min="4882" max="4882" width="11.42578125" style="4" customWidth="1"/>
    <col min="4883" max="4883" width="16.28515625" style="4" customWidth="1"/>
    <col min="4884" max="4884" width="10.5703125" style="4" bestFit="1" customWidth="1"/>
    <col min="4885" max="5116" width="8.28515625" style="4"/>
    <col min="5117" max="5117" width="1" style="4" customWidth="1"/>
    <col min="5118" max="5118" width="6.85546875" style="4" customWidth="1"/>
    <col min="5119" max="5119" width="6.7109375" style="4" customWidth="1"/>
    <col min="5120" max="5120" width="16.42578125" style="4" customWidth="1"/>
    <col min="5121" max="5121" width="14.7109375" style="4" customWidth="1"/>
    <col min="5122" max="5122" width="16.85546875" style="4" customWidth="1"/>
    <col min="5123" max="5123" width="18" style="4" customWidth="1"/>
    <col min="5124" max="5124" width="17.85546875" style="4" customWidth="1"/>
    <col min="5125" max="5125" width="14" style="4" customWidth="1"/>
    <col min="5126" max="5126" width="12.7109375" style="4" customWidth="1"/>
    <col min="5127" max="5127" width="14" style="4" customWidth="1"/>
    <col min="5128" max="5128" width="15.85546875" style="4" customWidth="1"/>
    <col min="5129" max="5129" width="23.7109375" style="4" customWidth="1"/>
    <col min="5130" max="5131" width="16" style="4" customWidth="1"/>
    <col min="5132" max="5133" width="15.5703125" style="4" customWidth="1"/>
    <col min="5134" max="5134" width="12.7109375" style="4" customWidth="1"/>
    <col min="5135" max="5135" width="16" style="4" bestFit="1" customWidth="1"/>
    <col min="5136" max="5136" width="11.28515625" style="4" customWidth="1"/>
    <col min="5137" max="5137" width="14.7109375" style="4" customWidth="1"/>
    <col min="5138" max="5138" width="11.42578125" style="4" customWidth="1"/>
    <col min="5139" max="5139" width="16.28515625" style="4" customWidth="1"/>
    <col min="5140" max="5140" width="10.5703125" style="4" bestFit="1" customWidth="1"/>
    <col min="5141" max="5372" width="8.28515625" style="4"/>
    <col min="5373" max="5373" width="1" style="4" customWidth="1"/>
    <col min="5374" max="5374" width="6.85546875" style="4" customWidth="1"/>
    <col min="5375" max="5375" width="6.7109375" style="4" customWidth="1"/>
    <col min="5376" max="5376" width="16.42578125" style="4" customWidth="1"/>
    <col min="5377" max="5377" width="14.7109375" style="4" customWidth="1"/>
    <col min="5378" max="5378" width="16.85546875" style="4" customWidth="1"/>
    <col min="5379" max="5379" width="18" style="4" customWidth="1"/>
    <col min="5380" max="5380" width="17.85546875" style="4" customWidth="1"/>
    <col min="5381" max="5381" width="14" style="4" customWidth="1"/>
    <col min="5382" max="5382" width="12.7109375" style="4" customWidth="1"/>
    <col min="5383" max="5383" width="14" style="4" customWidth="1"/>
    <col min="5384" max="5384" width="15.85546875" style="4" customWidth="1"/>
    <col min="5385" max="5385" width="23.7109375" style="4" customWidth="1"/>
    <col min="5386" max="5387" width="16" style="4" customWidth="1"/>
    <col min="5388" max="5389" width="15.5703125" style="4" customWidth="1"/>
    <col min="5390" max="5390" width="12.7109375" style="4" customWidth="1"/>
    <col min="5391" max="5391" width="16" style="4" bestFit="1" customWidth="1"/>
    <col min="5392" max="5392" width="11.28515625" style="4" customWidth="1"/>
    <col min="5393" max="5393" width="14.7109375" style="4" customWidth="1"/>
    <col min="5394" max="5394" width="11.42578125" style="4" customWidth="1"/>
    <col min="5395" max="5395" width="16.28515625" style="4" customWidth="1"/>
    <col min="5396" max="5396" width="10.5703125" style="4" bestFit="1" customWidth="1"/>
    <col min="5397" max="5628" width="8.28515625" style="4"/>
    <col min="5629" max="5629" width="1" style="4" customWidth="1"/>
    <col min="5630" max="5630" width="6.85546875" style="4" customWidth="1"/>
    <col min="5631" max="5631" width="6.7109375" style="4" customWidth="1"/>
    <col min="5632" max="5632" width="16.42578125" style="4" customWidth="1"/>
    <col min="5633" max="5633" width="14.7109375" style="4" customWidth="1"/>
    <col min="5634" max="5634" width="16.85546875" style="4" customWidth="1"/>
    <col min="5635" max="5635" width="18" style="4" customWidth="1"/>
    <col min="5636" max="5636" width="17.85546875" style="4" customWidth="1"/>
    <col min="5637" max="5637" width="14" style="4" customWidth="1"/>
    <col min="5638" max="5638" width="12.7109375" style="4" customWidth="1"/>
    <col min="5639" max="5639" width="14" style="4" customWidth="1"/>
    <col min="5640" max="5640" width="15.85546875" style="4" customWidth="1"/>
    <col min="5641" max="5641" width="23.7109375" style="4" customWidth="1"/>
    <col min="5642" max="5643" width="16" style="4" customWidth="1"/>
    <col min="5644" max="5645" width="15.5703125" style="4" customWidth="1"/>
    <col min="5646" max="5646" width="12.7109375" style="4" customWidth="1"/>
    <col min="5647" max="5647" width="16" style="4" bestFit="1" customWidth="1"/>
    <col min="5648" max="5648" width="11.28515625" style="4" customWidth="1"/>
    <col min="5649" max="5649" width="14.7109375" style="4" customWidth="1"/>
    <col min="5650" max="5650" width="11.42578125" style="4" customWidth="1"/>
    <col min="5651" max="5651" width="16.28515625" style="4" customWidth="1"/>
    <col min="5652" max="5652" width="10.5703125" style="4" bestFit="1" customWidth="1"/>
    <col min="5653" max="5884" width="8.28515625" style="4"/>
    <col min="5885" max="5885" width="1" style="4" customWidth="1"/>
    <col min="5886" max="5886" width="6.85546875" style="4" customWidth="1"/>
    <col min="5887" max="5887" width="6.7109375" style="4" customWidth="1"/>
    <col min="5888" max="5888" width="16.42578125" style="4" customWidth="1"/>
    <col min="5889" max="5889" width="14.7109375" style="4" customWidth="1"/>
    <col min="5890" max="5890" width="16.85546875" style="4" customWidth="1"/>
    <col min="5891" max="5891" width="18" style="4" customWidth="1"/>
    <col min="5892" max="5892" width="17.85546875" style="4" customWidth="1"/>
    <col min="5893" max="5893" width="14" style="4" customWidth="1"/>
    <col min="5894" max="5894" width="12.7109375" style="4" customWidth="1"/>
    <col min="5895" max="5895" width="14" style="4" customWidth="1"/>
    <col min="5896" max="5896" width="15.85546875" style="4" customWidth="1"/>
    <col min="5897" max="5897" width="23.7109375" style="4" customWidth="1"/>
    <col min="5898" max="5899" width="16" style="4" customWidth="1"/>
    <col min="5900" max="5901" width="15.5703125" style="4" customWidth="1"/>
    <col min="5902" max="5902" width="12.7109375" style="4" customWidth="1"/>
    <col min="5903" max="5903" width="16" style="4" bestFit="1" customWidth="1"/>
    <col min="5904" max="5904" width="11.28515625" style="4" customWidth="1"/>
    <col min="5905" max="5905" width="14.7109375" style="4" customWidth="1"/>
    <col min="5906" max="5906" width="11.42578125" style="4" customWidth="1"/>
    <col min="5907" max="5907" width="16.28515625" style="4" customWidth="1"/>
    <col min="5908" max="5908" width="10.5703125" style="4" bestFit="1" customWidth="1"/>
    <col min="5909" max="6140" width="8.28515625" style="4"/>
    <col min="6141" max="6141" width="1" style="4" customWidth="1"/>
    <col min="6142" max="6142" width="6.85546875" style="4" customWidth="1"/>
    <col min="6143" max="6143" width="6.7109375" style="4" customWidth="1"/>
    <col min="6144" max="6144" width="16.42578125" style="4" customWidth="1"/>
    <col min="6145" max="6145" width="14.7109375" style="4" customWidth="1"/>
    <col min="6146" max="6146" width="16.85546875" style="4" customWidth="1"/>
    <col min="6147" max="6147" width="18" style="4" customWidth="1"/>
    <col min="6148" max="6148" width="17.85546875" style="4" customWidth="1"/>
    <col min="6149" max="6149" width="14" style="4" customWidth="1"/>
    <col min="6150" max="6150" width="12.7109375" style="4" customWidth="1"/>
    <col min="6151" max="6151" width="14" style="4" customWidth="1"/>
    <col min="6152" max="6152" width="15.85546875" style="4" customWidth="1"/>
    <col min="6153" max="6153" width="23.7109375" style="4" customWidth="1"/>
    <col min="6154" max="6155" width="16" style="4" customWidth="1"/>
    <col min="6156" max="6157" width="15.5703125" style="4" customWidth="1"/>
    <col min="6158" max="6158" width="12.7109375" style="4" customWidth="1"/>
    <col min="6159" max="6159" width="16" style="4" bestFit="1" customWidth="1"/>
    <col min="6160" max="6160" width="11.28515625" style="4" customWidth="1"/>
    <col min="6161" max="6161" width="14.7109375" style="4" customWidth="1"/>
    <col min="6162" max="6162" width="11.42578125" style="4" customWidth="1"/>
    <col min="6163" max="6163" width="16.28515625" style="4" customWidth="1"/>
    <col min="6164" max="6164" width="10.5703125" style="4" bestFit="1" customWidth="1"/>
    <col min="6165" max="6396" width="8.28515625" style="4"/>
    <col min="6397" max="6397" width="1" style="4" customWidth="1"/>
    <col min="6398" max="6398" width="6.85546875" style="4" customWidth="1"/>
    <col min="6399" max="6399" width="6.7109375" style="4" customWidth="1"/>
    <col min="6400" max="6400" width="16.42578125" style="4" customWidth="1"/>
    <col min="6401" max="6401" width="14.7109375" style="4" customWidth="1"/>
    <col min="6402" max="6402" width="16.85546875" style="4" customWidth="1"/>
    <col min="6403" max="6403" width="18" style="4" customWidth="1"/>
    <col min="6404" max="6404" width="17.85546875" style="4" customWidth="1"/>
    <col min="6405" max="6405" width="14" style="4" customWidth="1"/>
    <col min="6406" max="6406" width="12.7109375" style="4" customWidth="1"/>
    <col min="6407" max="6407" width="14" style="4" customWidth="1"/>
    <col min="6408" max="6408" width="15.85546875" style="4" customWidth="1"/>
    <col min="6409" max="6409" width="23.7109375" style="4" customWidth="1"/>
    <col min="6410" max="6411" width="16" style="4" customWidth="1"/>
    <col min="6412" max="6413" width="15.5703125" style="4" customWidth="1"/>
    <col min="6414" max="6414" width="12.7109375" style="4" customWidth="1"/>
    <col min="6415" max="6415" width="16" style="4" bestFit="1" customWidth="1"/>
    <col min="6416" max="6416" width="11.28515625" style="4" customWidth="1"/>
    <col min="6417" max="6417" width="14.7109375" style="4" customWidth="1"/>
    <col min="6418" max="6418" width="11.42578125" style="4" customWidth="1"/>
    <col min="6419" max="6419" width="16.28515625" style="4" customWidth="1"/>
    <col min="6420" max="6420" width="10.5703125" style="4" bestFit="1" customWidth="1"/>
    <col min="6421" max="6652" width="8.28515625" style="4"/>
    <col min="6653" max="6653" width="1" style="4" customWidth="1"/>
    <col min="6654" max="6654" width="6.85546875" style="4" customWidth="1"/>
    <col min="6655" max="6655" width="6.7109375" style="4" customWidth="1"/>
    <col min="6656" max="6656" width="16.42578125" style="4" customWidth="1"/>
    <col min="6657" max="6657" width="14.7109375" style="4" customWidth="1"/>
    <col min="6658" max="6658" width="16.85546875" style="4" customWidth="1"/>
    <col min="6659" max="6659" width="18" style="4" customWidth="1"/>
    <col min="6660" max="6660" width="17.85546875" style="4" customWidth="1"/>
    <col min="6661" max="6661" width="14" style="4" customWidth="1"/>
    <col min="6662" max="6662" width="12.7109375" style="4" customWidth="1"/>
    <col min="6663" max="6663" width="14" style="4" customWidth="1"/>
    <col min="6664" max="6664" width="15.85546875" style="4" customWidth="1"/>
    <col min="6665" max="6665" width="23.7109375" style="4" customWidth="1"/>
    <col min="6666" max="6667" width="16" style="4" customWidth="1"/>
    <col min="6668" max="6669" width="15.5703125" style="4" customWidth="1"/>
    <col min="6670" max="6670" width="12.7109375" style="4" customWidth="1"/>
    <col min="6671" max="6671" width="16" style="4" bestFit="1" customWidth="1"/>
    <col min="6672" max="6672" width="11.28515625" style="4" customWidth="1"/>
    <col min="6673" max="6673" width="14.7109375" style="4" customWidth="1"/>
    <col min="6674" max="6674" width="11.42578125" style="4" customWidth="1"/>
    <col min="6675" max="6675" width="16.28515625" style="4" customWidth="1"/>
    <col min="6676" max="6676" width="10.5703125" style="4" bestFit="1" customWidth="1"/>
    <col min="6677" max="6908" width="8.28515625" style="4"/>
    <col min="6909" max="6909" width="1" style="4" customWidth="1"/>
    <col min="6910" max="6910" width="6.85546875" style="4" customWidth="1"/>
    <col min="6911" max="6911" width="6.7109375" style="4" customWidth="1"/>
    <col min="6912" max="6912" width="16.42578125" style="4" customWidth="1"/>
    <col min="6913" max="6913" width="14.7109375" style="4" customWidth="1"/>
    <col min="6914" max="6914" width="16.85546875" style="4" customWidth="1"/>
    <col min="6915" max="6915" width="18" style="4" customWidth="1"/>
    <col min="6916" max="6916" width="17.85546875" style="4" customWidth="1"/>
    <col min="6917" max="6917" width="14" style="4" customWidth="1"/>
    <col min="6918" max="6918" width="12.7109375" style="4" customWidth="1"/>
    <col min="6919" max="6919" width="14" style="4" customWidth="1"/>
    <col min="6920" max="6920" width="15.85546875" style="4" customWidth="1"/>
    <col min="6921" max="6921" width="23.7109375" style="4" customWidth="1"/>
    <col min="6922" max="6923" width="16" style="4" customWidth="1"/>
    <col min="6924" max="6925" width="15.5703125" style="4" customWidth="1"/>
    <col min="6926" max="6926" width="12.7109375" style="4" customWidth="1"/>
    <col min="6927" max="6927" width="16" style="4" bestFit="1" customWidth="1"/>
    <col min="6928" max="6928" width="11.28515625" style="4" customWidth="1"/>
    <col min="6929" max="6929" width="14.7109375" style="4" customWidth="1"/>
    <col min="6930" max="6930" width="11.42578125" style="4" customWidth="1"/>
    <col min="6931" max="6931" width="16.28515625" style="4" customWidth="1"/>
    <col min="6932" max="6932" width="10.5703125" style="4" bestFit="1" customWidth="1"/>
    <col min="6933" max="7164" width="8.28515625" style="4"/>
    <col min="7165" max="7165" width="1" style="4" customWidth="1"/>
    <col min="7166" max="7166" width="6.85546875" style="4" customWidth="1"/>
    <col min="7167" max="7167" width="6.7109375" style="4" customWidth="1"/>
    <col min="7168" max="7168" width="16.42578125" style="4" customWidth="1"/>
    <col min="7169" max="7169" width="14.7109375" style="4" customWidth="1"/>
    <col min="7170" max="7170" width="16.85546875" style="4" customWidth="1"/>
    <col min="7171" max="7171" width="18" style="4" customWidth="1"/>
    <col min="7172" max="7172" width="17.85546875" style="4" customWidth="1"/>
    <col min="7173" max="7173" width="14" style="4" customWidth="1"/>
    <col min="7174" max="7174" width="12.7109375" style="4" customWidth="1"/>
    <col min="7175" max="7175" width="14" style="4" customWidth="1"/>
    <col min="7176" max="7176" width="15.85546875" style="4" customWidth="1"/>
    <col min="7177" max="7177" width="23.7109375" style="4" customWidth="1"/>
    <col min="7178" max="7179" width="16" style="4" customWidth="1"/>
    <col min="7180" max="7181" width="15.5703125" style="4" customWidth="1"/>
    <col min="7182" max="7182" width="12.7109375" style="4" customWidth="1"/>
    <col min="7183" max="7183" width="16" style="4" bestFit="1" customWidth="1"/>
    <col min="7184" max="7184" width="11.28515625" style="4" customWidth="1"/>
    <col min="7185" max="7185" width="14.7109375" style="4" customWidth="1"/>
    <col min="7186" max="7186" width="11.42578125" style="4" customWidth="1"/>
    <col min="7187" max="7187" width="16.28515625" style="4" customWidth="1"/>
    <col min="7188" max="7188" width="10.5703125" style="4" bestFit="1" customWidth="1"/>
    <col min="7189" max="7420" width="8.28515625" style="4"/>
    <col min="7421" max="7421" width="1" style="4" customWidth="1"/>
    <col min="7422" max="7422" width="6.85546875" style="4" customWidth="1"/>
    <col min="7423" max="7423" width="6.7109375" style="4" customWidth="1"/>
    <col min="7424" max="7424" width="16.42578125" style="4" customWidth="1"/>
    <col min="7425" max="7425" width="14.7109375" style="4" customWidth="1"/>
    <col min="7426" max="7426" width="16.85546875" style="4" customWidth="1"/>
    <col min="7427" max="7427" width="18" style="4" customWidth="1"/>
    <col min="7428" max="7428" width="17.85546875" style="4" customWidth="1"/>
    <col min="7429" max="7429" width="14" style="4" customWidth="1"/>
    <col min="7430" max="7430" width="12.7109375" style="4" customWidth="1"/>
    <col min="7431" max="7431" width="14" style="4" customWidth="1"/>
    <col min="7432" max="7432" width="15.85546875" style="4" customWidth="1"/>
    <col min="7433" max="7433" width="23.7109375" style="4" customWidth="1"/>
    <col min="7434" max="7435" width="16" style="4" customWidth="1"/>
    <col min="7436" max="7437" width="15.5703125" style="4" customWidth="1"/>
    <col min="7438" max="7438" width="12.7109375" style="4" customWidth="1"/>
    <col min="7439" max="7439" width="16" style="4" bestFit="1" customWidth="1"/>
    <col min="7440" max="7440" width="11.28515625" style="4" customWidth="1"/>
    <col min="7441" max="7441" width="14.7109375" style="4" customWidth="1"/>
    <col min="7442" max="7442" width="11.42578125" style="4" customWidth="1"/>
    <col min="7443" max="7443" width="16.28515625" style="4" customWidth="1"/>
    <col min="7444" max="7444" width="10.5703125" style="4" bestFit="1" customWidth="1"/>
    <col min="7445" max="7676" width="8.28515625" style="4"/>
    <col min="7677" max="7677" width="1" style="4" customWidth="1"/>
    <col min="7678" max="7678" width="6.85546875" style="4" customWidth="1"/>
    <col min="7679" max="7679" width="6.7109375" style="4" customWidth="1"/>
    <col min="7680" max="7680" width="16.42578125" style="4" customWidth="1"/>
    <col min="7681" max="7681" width="14.7109375" style="4" customWidth="1"/>
    <col min="7682" max="7682" width="16.85546875" style="4" customWidth="1"/>
    <col min="7683" max="7683" width="18" style="4" customWidth="1"/>
    <col min="7684" max="7684" width="17.85546875" style="4" customWidth="1"/>
    <col min="7685" max="7685" width="14" style="4" customWidth="1"/>
    <col min="7686" max="7686" width="12.7109375" style="4" customWidth="1"/>
    <col min="7687" max="7687" width="14" style="4" customWidth="1"/>
    <col min="7688" max="7688" width="15.85546875" style="4" customWidth="1"/>
    <col min="7689" max="7689" width="23.7109375" style="4" customWidth="1"/>
    <col min="7690" max="7691" width="16" style="4" customWidth="1"/>
    <col min="7692" max="7693" width="15.5703125" style="4" customWidth="1"/>
    <col min="7694" max="7694" width="12.7109375" style="4" customWidth="1"/>
    <col min="7695" max="7695" width="16" style="4" bestFit="1" customWidth="1"/>
    <col min="7696" max="7696" width="11.28515625" style="4" customWidth="1"/>
    <col min="7697" max="7697" width="14.7109375" style="4" customWidth="1"/>
    <col min="7698" max="7698" width="11.42578125" style="4" customWidth="1"/>
    <col min="7699" max="7699" width="16.28515625" style="4" customWidth="1"/>
    <col min="7700" max="7700" width="10.5703125" style="4" bestFit="1" customWidth="1"/>
    <col min="7701" max="7932" width="8.28515625" style="4"/>
    <col min="7933" max="7933" width="1" style="4" customWidth="1"/>
    <col min="7934" max="7934" width="6.85546875" style="4" customWidth="1"/>
    <col min="7935" max="7935" width="6.7109375" style="4" customWidth="1"/>
    <col min="7936" max="7936" width="16.42578125" style="4" customWidth="1"/>
    <col min="7937" max="7937" width="14.7109375" style="4" customWidth="1"/>
    <col min="7938" max="7938" width="16.85546875" style="4" customWidth="1"/>
    <col min="7939" max="7939" width="18" style="4" customWidth="1"/>
    <col min="7940" max="7940" width="17.85546875" style="4" customWidth="1"/>
    <col min="7941" max="7941" width="14" style="4" customWidth="1"/>
    <col min="7942" max="7942" width="12.7109375" style="4" customWidth="1"/>
    <col min="7943" max="7943" width="14" style="4" customWidth="1"/>
    <col min="7944" max="7944" width="15.85546875" style="4" customWidth="1"/>
    <col min="7945" max="7945" width="23.7109375" style="4" customWidth="1"/>
    <col min="7946" max="7947" width="16" style="4" customWidth="1"/>
    <col min="7948" max="7949" width="15.5703125" style="4" customWidth="1"/>
    <col min="7950" max="7950" width="12.7109375" style="4" customWidth="1"/>
    <col min="7951" max="7951" width="16" style="4" bestFit="1" customWidth="1"/>
    <col min="7952" max="7952" width="11.28515625" style="4" customWidth="1"/>
    <col min="7953" max="7953" width="14.7109375" style="4" customWidth="1"/>
    <col min="7954" max="7954" width="11.42578125" style="4" customWidth="1"/>
    <col min="7955" max="7955" width="16.28515625" style="4" customWidth="1"/>
    <col min="7956" max="7956" width="10.5703125" style="4" bestFit="1" customWidth="1"/>
    <col min="7957" max="8188" width="8.28515625" style="4"/>
    <col min="8189" max="8189" width="1" style="4" customWidth="1"/>
    <col min="8190" max="8190" width="6.85546875" style="4" customWidth="1"/>
    <col min="8191" max="8191" width="6.7109375" style="4" customWidth="1"/>
    <col min="8192" max="8192" width="16.42578125" style="4" customWidth="1"/>
    <col min="8193" max="8193" width="14.7109375" style="4" customWidth="1"/>
    <col min="8194" max="8194" width="16.85546875" style="4" customWidth="1"/>
    <col min="8195" max="8195" width="18" style="4" customWidth="1"/>
    <col min="8196" max="8196" width="17.85546875" style="4" customWidth="1"/>
    <col min="8197" max="8197" width="14" style="4" customWidth="1"/>
    <col min="8198" max="8198" width="12.7109375" style="4" customWidth="1"/>
    <col min="8199" max="8199" width="14" style="4" customWidth="1"/>
    <col min="8200" max="8200" width="15.85546875" style="4" customWidth="1"/>
    <col min="8201" max="8201" width="23.7109375" style="4" customWidth="1"/>
    <col min="8202" max="8203" width="16" style="4" customWidth="1"/>
    <col min="8204" max="8205" width="15.5703125" style="4" customWidth="1"/>
    <col min="8206" max="8206" width="12.7109375" style="4" customWidth="1"/>
    <col min="8207" max="8207" width="16" style="4" bestFit="1" customWidth="1"/>
    <col min="8208" max="8208" width="11.28515625" style="4" customWidth="1"/>
    <col min="8209" max="8209" width="14.7109375" style="4" customWidth="1"/>
    <col min="8210" max="8210" width="11.42578125" style="4" customWidth="1"/>
    <col min="8211" max="8211" width="16.28515625" style="4" customWidth="1"/>
    <col min="8212" max="8212" width="10.5703125" style="4" bestFit="1" customWidth="1"/>
    <col min="8213" max="8444" width="8.28515625" style="4"/>
    <col min="8445" max="8445" width="1" style="4" customWidth="1"/>
    <col min="8446" max="8446" width="6.85546875" style="4" customWidth="1"/>
    <col min="8447" max="8447" width="6.7109375" style="4" customWidth="1"/>
    <col min="8448" max="8448" width="16.42578125" style="4" customWidth="1"/>
    <col min="8449" max="8449" width="14.7109375" style="4" customWidth="1"/>
    <col min="8450" max="8450" width="16.85546875" style="4" customWidth="1"/>
    <col min="8451" max="8451" width="18" style="4" customWidth="1"/>
    <col min="8452" max="8452" width="17.85546875" style="4" customWidth="1"/>
    <col min="8453" max="8453" width="14" style="4" customWidth="1"/>
    <col min="8454" max="8454" width="12.7109375" style="4" customWidth="1"/>
    <col min="8455" max="8455" width="14" style="4" customWidth="1"/>
    <col min="8456" max="8456" width="15.85546875" style="4" customWidth="1"/>
    <col min="8457" max="8457" width="23.7109375" style="4" customWidth="1"/>
    <col min="8458" max="8459" width="16" style="4" customWidth="1"/>
    <col min="8460" max="8461" width="15.5703125" style="4" customWidth="1"/>
    <col min="8462" max="8462" width="12.7109375" style="4" customWidth="1"/>
    <col min="8463" max="8463" width="16" style="4" bestFit="1" customWidth="1"/>
    <col min="8464" max="8464" width="11.28515625" style="4" customWidth="1"/>
    <col min="8465" max="8465" width="14.7109375" style="4" customWidth="1"/>
    <col min="8466" max="8466" width="11.42578125" style="4" customWidth="1"/>
    <col min="8467" max="8467" width="16.28515625" style="4" customWidth="1"/>
    <col min="8468" max="8468" width="10.5703125" style="4" bestFit="1" customWidth="1"/>
    <col min="8469" max="8700" width="8.28515625" style="4"/>
    <col min="8701" max="8701" width="1" style="4" customWidth="1"/>
    <col min="8702" max="8702" width="6.85546875" style="4" customWidth="1"/>
    <col min="8703" max="8703" width="6.7109375" style="4" customWidth="1"/>
    <col min="8704" max="8704" width="16.42578125" style="4" customWidth="1"/>
    <col min="8705" max="8705" width="14.7109375" style="4" customWidth="1"/>
    <col min="8706" max="8706" width="16.85546875" style="4" customWidth="1"/>
    <col min="8707" max="8707" width="18" style="4" customWidth="1"/>
    <col min="8708" max="8708" width="17.85546875" style="4" customWidth="1"/>
    <col min="8709" max="8709" width="14" style="4" customWidth="1"/>
    <col min="8710" max="8710" width="12.7109375" style="4" customWidth="1"/>
    <col min="8711" max="8711" width="14" style="4" customWidth="1"/>
    <col min="8712" max="8712" width="15.85546875" style="4" customWidth="1"/>
    <col min="8713" max="8713" width="23.7109375" style="4" customWidth="1"/>
    <col min="8714" max="8715" width="16" style="4" customWidth="1"/>
    <col min="8716" max="8717" width="15.5703125" style="4" customWidth="1"/>
    <col min="8718" max="8718" width="12.7109375" style="4" customWidth="1"/>
    <col min="8719" max="8719" width="16" style="4" bestFit="1" customWidth="1"/>
    <col min="8720" max="8720" width="11.28515625" style="4" customWidth="1"/>
    <col min="8721" max="8721" width="14.7109375" style="4" customWidth="1"/>
    <col min="8722" max="8722" width="11.42578125" style="4" customWidth="1"/>
    <col min="8723" max="8723" width="16.28515625" style="4" customWidth="1"/>
    <col min="8724" max="8724" width="10.5703125" style="4" bestFit="1" customWidth="1"/>
    <col min="8725" max="8956" width="8.28515625" style="4"/>
    <col min="8957" max="8957" width="1" style="4" customWidth="1"/>
    <col min="8958" max="8958" width="6.85546875" style="4" customWidth="1"/>
    <col min="8959" max="8959" width="6.7109375" style="4" customWidth="1"/>
    <col min="8960" max="8960" width="16.42578125" style="4" customWidth="1"/>
    <col min="8961" max="8961" width="14.7109375" style="4" customWidth="1"/>
    <col min="8962" max="8962" width="16.85546875" style="4" customWidth="1"/>
    <col min="8963" max="8963" width="18" style="4" customWidth="1"/>
    <col min="8964" max="8964" width="17.85546875" style="4" customWidth="1"/>
    <col min="8965" max="8965" width="14" style="4" customWidth="1"/>
    <col min="8966" max="8966" width="12.7109375" style="4" customWidth="1"/>
    <col min="8967" max="8967" width="14" style="4" customWidth="1"/>
    <col min="8968" max="8968" width="15.85546875" style="4" customWidth="1"/>
    <col min="8969" max="8969" width="23.7109375" style="4" customWidth="1"/>
    <col min="8970" max="8971" width="16" style="4" customWidth="1"/>
    <col min="8972" max="8973" width="15.5703125" style="4" customWidth="1"/>
    <col min="8974" max="8974" width="12.7109375" style="4" customWidth="1"/>
    <col min="8975" max="8975" width="16" style="4" bestFit="1" customWidth="1"/>
    <col min="8976" max="8976" width="11.28515625" style="4" customWidth="1"/>
    <col min="8977" max="8977" width="14.7109375" style="4" customWidth="1"/>
    <col min="8978" max="8978" width="11.42578125" style="4" customWidth="1"/>
    <col min="8979" max="8979" width="16.28515625" style="4" customWidth="1"/>
    <col min="8980" max="8980" width="10.5703125" style="4" bestFit="1" customWidth="1"/>
    <col min="8981" max="9212" width="8.28515625" style="4"/>
    <col min="9213" max="9213" width="1" style="4" customWidth="1"/>
    <col min="9214" max="9214" width="6.85546875" style="4" customWidth="1"/>
    <col min="9215" max="9215" width="6.7109375" style="4" customWidth="1"/>
    <col min="9216" max="9216" width="16.42578125" style="4" customWidth="1"/>
    <col min="9217" max="9217" width="14.7109375" style="4" customWidth="1"/>
    <col min="9218" max="9218" width="16.85546875" style="4" customWidth="1"/>
    <col min="9219" max="9219" width="18" style="4" customWidth="1"/>
    <col min="9220" max="9220" width="17.85546875" style="4" customWidth="1"/>
    <col min="9221" max="9221" width="14" style="4" customWidth="1"/>
    <col min="9222" max="9222" width="12.7109375" style="4" customWidth="1"/>
    <col min="9223" max="9223" width="14" style="4" customWidth="1"/>
    <col min="9224" max="9224" width="15.85546875" style="4" customWidth="1"/>
    <col min="9225" max="9225" width="23.7109375" style="4" customWidth="1"/>
    <col min="9226" max="9227" width="16" style="4" customWidth="1"/>
    <col min="9228" max="9229" width="15.5703125" style="4" customWidth="1"/>
    <col min="9230" max="9230" width="12.7109375" style="4" customWidth="1"/>
    <col min="9231" max="9231" width="16" style="4" bestFit="1" customWidth="1"/>
    <col min="9232" max="9232" width="11.28515625" style="4" customWidth="1"/>
    <col min="9233" max="9233" width="14.7109375" style="4" customWidth="1"/>
    <col min="9234" max="9234" width="11.42578125" style="4" customWidth="1"/>
    <col min="9235" max="9235" width="16.28515625" style="4" customWidth="1"/>
    <col min="9236" max="9236" width="10.5703125" style="4" bestFit="1" customWidth="1"/>
    <col min="9237" max="9468" width="8.28515625" style="4"/>
    <col min="9469" max="9469" width="1" style="4" customWidth="1"/>
    <col min="9470" max="9470" width="6.85546875" style="4" customWidth="1"/>
    <col min="9471" max="9471" width="6.7109375" style="4" customWidth="1"/>
    <col min="9472" max="9472" width="16.42578125" style="4" customWidth="1"/>
    <col min="9473" max="9473" width="14.7109375" style="4" customWidth="1"/>
    <col min="9474" max="9474" width="16.85546875" style="4" customWidth="1"/>
    <col min="9475" max="9475" width="18" style="4" customWidth="1"/>
    <col min="9476" max="9476" width="17.85546875" style="4" customWidth="1"/>
    <col min="9477" max="9477" width="14" style="4" customWidth="1"/>
    <col min="9478" max="9478" width="12.7109375" style="4" customWidth="1"/>
    <col min="9479" max="9479" width="14" style="4" customWidth="1"/>
    <col min="9480" max="9480" width="15.85546875" style="4" customWidth="1"/>
    <col min="9481" max="9481" width="23.7109375" style="4" customWidth="1"/>
    <col min="9482" max="9483" width="16" style="4" customWidth="1"/>
    <col min="9484" max="9485" width="15.5703125" style="4" customWidth="1"/>
    <col min="9486" max="9486" width="12.7109375" style="4" customWidth="1"/>
    <col min="9487" max="9487" width="16" style="4" bestFit="1" customWidth="1"/>
    <col min="9488" max="9488" width="11.28515625" style="4" customWidth="1"/>
    <col min="9489" max="9489" width="14.7109375" style="4" customWidth="1"/>
    <col min="9490" max="9490" width="11.42578125" style="4" customWidth="1"/>
    <col min="9491" max="9491" width="16.28515625" style="4" customWidth="1"/>
    <col min="9492" max="9492" width="10.5703125" style="4" bestFit="1" customWidth="1"/>
    <col min="9493" max="9724" width="8.28515625" style="4"/>
    <col min="9725" max="9725" width="1" style="4" customWidth="1"/>
    <col min="9726" max="9726" width="6.85546875" style="4" customWidth="1"/>
    <col min="9727" max="9727" width="6.7109375" style="4" customWidth="1"/>
    <col min="9728" max="9728" width="16.42578125" style="4" customWidth="1"/>
    <col min="9729" max="9729" width="14.7109375" style="4" customWidth="1"/>
    <col min="9730" max="9730" width="16.85546875" style="4" customWidth="1"/>
    <col min="9731" max="9731" width="18" style="4" customWidth="1"/>
    <col min="9732" max="9732" width="17.85546875" style="4" customWidth="1"/>
    <col min="9733" max="9733" width="14" style="4" customWidth="1"/>
    <col min="9734" max="9734" width="12.7109375" style="4" customWidth="1"/>
    <col min="9735" max="9735" width="14" style="4" customWidth="1"/>
    <col min="9736" max="9736" width="15.85546875" style="4" customWidth="1"/>
    <col min="9737" max="9737" width="23.7109375" style="4" customWidth="1"/>
    <col min="9738" max="9739" width="16" style="4" customWidth="1"/>
    <col min="9740" max="9741" width="15.5703125" style="4" customWidth="1"/>
    <col min="9742" max="9742" width="12.7109375" style="4" customWidth="1"/>
    <col min="9743" max="9743" width="16" style="4" bestFit="1" customWidth="1"/>
    <col min="9744" max="9744" width="11.28515625" style="4" customWidth="1"/>
    <col min="9745" max="9745" width="14.7109375" style="4" customWidth="1"/>
    <col min="9746" max="9746" width="11.42578125" style="4" customWidth="1"/>
    <col min="9747" max="9747" width="16.28515625" style="4" customWidth="1"/>
    <col min="9748" max="9748" width="10.5703125" style="4" bestFit="1" customWidth="1"/>
    <col min="9749" max="9980" width="8.28515625" style="4"/>
    <col min="9981" max="9981" width="1" style="4" customWidth="1"/>
    <col min="9982" max="9982" width="6.85546875" style="4" customWidth="1"/>
    <col min="9983" max="9983" width="6.7109375" style="4" customWidth="1"/>
    <col min="9984" max="9984" width="16.42578125" style="4" customWidth="1"/>
    <col min="9985" max="9985" width="14.7109375" style="4" customWidth="1"/>
    <col min="9986" max="9986" width="16.85546875" style="4" customWidth="1"/>
    <col min="9987" max="9987" width="18" style="4" customWidth="1"/>
    <col min="9988" max="9988" width="17.85546875" style="4" customWidth="1"/>
    <col min="9989" max="9989" width="14" style="4" customWidth="1"/>
    <col min="9990" max="9990" width="12.7109375" style="4" customWidth="1"/>
    <col min="9991" max="9991" width="14" style="4" customWidth="1"/>
    <col min="9992" max="9992" width="15.85546875" style="4" customWidth="1"/>
    <col min="9993" max="9993" width="23.7109375" style="4" customWidth="1"/>
    <col min="9994" max="9995" width="16" style="4" customWidth="1"/>
    <col min="9996" max="9997" width="15.5703125" style="4" customWidth="1"/>
    <col min="9998" max="9998" width="12.7109375" style="4" customWidth="1"/>
    <col min="9999" max="9999" width="16" style="4" bestFit="1" customWidth="1"/>
    <col min="10000" max="10000" width="11.28515625" style="4" customWidth="1"/>
    <col min="10001" max="10001" width="14.7109375" style="4" customWidth="1"/>
    <col min="10002" max="10002" width="11.42578125" style="4" customWidth="1"/>
    <col min="10003" max="10003" width="16.28515625" style="4" customWidth="1"/>
    <col min="10004" max="10004" width="10.5703125" style="4" bestFit="1" customWidth="1"/>
    <col min="10005" max="10236" width="8.28515625" style="4"/>
    <col min="10237" max="10237" width="1" style="4" customWidth="1"/>
    <col min="10238" max="10238" width="6.85546875" style="4" customWidth="1"/>
    <col min="10239" max="10239" width="6.7109375" style="4" customWidth="1"/>
    <col min="10240" max="10240" width="16.42578125" style="4" customWidth="1"/>
    <col min="10241" max="10241" width="14.7109375" style="4" customWidth="1"/>
    <col min="10242" max="10242" width="16.85546875" style="4" customWidth="1"/>
    <col min="10243" max="10243" width="18" style="4" customWidth="1"/>
    <col min="10244" max="10244" width="17.85546875" style="4" customWidth="1"/>
    <col min="10245" max="10245" width="14" style="4" customWidth="1"/>
    <col min="10246" max="10246" width="12.7109375" style="4" customWidth="1"/>
    <col min="10247" max="10247" width="14" style="4" customWidth="1"/>
    <col min="10248" max="10248" width="15.85546875" style="4" customWidth="1"/>
    <col min="10249" max="10249" width="23.7109375" style="4" customWidth="1"/>
    <col min="10250" max="10251" width="16" style="4" customWidth="1"/>
    <col min="10252" max="10253" width="15.5703125" style="4" customWidth="1"/>
    <col min="10254" max="10254" width="12.7109375" style="4" customWidth="1"/>
    <col min="10255" max="10255" width="16" style="4" bestFit="1" customWidth="1"/>
    <col min="10256" max="10256" width="11.28515625" style="4" customWidth="1"/>
    <col min="10257" max="10257" width="14.7109375" style="4" customWidth="1"/>
    <col min="10258" max="10258" width="11.42578125" style="4" customWidth="1"/>
    <col min="10259" max="10259" width="16.28515625" style="4" customWidth="1"/>
    <col min="10260" max="10260" width="10.5703125" style="4" bestFit="1" customWidth="1"/>
    <col min="10261" max="10492" width="8.28515625" style="4"/>
    <col min="10493" max="10493" width="1" style="4" customWidth="1"/>
    <col min="10494" max="10494" width="6.85546875" style="4" customWidth="1"/>
    <col min="10495" max="10495" width="6.7109375" style="4" customWidth="1"/>
    <col min="10496" max="10496" width="16.42578125" style="4" customWidth="1"/>
    <col min="10497" max="10497" width="14.7109375" style="4" customWidth="1"/>
    <col min="10498" max="10498" width="16.85546875" style="4" customWidth="1"/>
    <col min="10499" max="10499" width="18" style="4" customWidth="1"/>
    <col min="10500" max="10500" width="17.85546875" style="4" customWidth="1"/>
    <col min="10501" max="10501" width="14" style="4" customWidth="1"/>
    <col min="10502" max="10502" width="12.7109375" style="4" customWidth="1"/>
    <col min="10503" max="10503" width="14" style="4" customWidth="1"/>
    <col min="10504" max="10504" width="15.85546875" style="4" customWidth="1"/>
    <col min="10505" max="10505" width="23.7109375" style="4" customWidth="1"/>
    <col min="10506" max="10507" width="16" style="4" customWidth="1"/>
    <col min="10508" max="10509" width="15.5703125" style="4" customWidth="1"/>
    <col min="10510" max="10510" width="12.7109375" style="4" customWidth="1"/>
    <col min="10511" max="10511" width="16" style="4" bestFit="1" customWidth="1"/>
    <col min="10512" max="10512" width="11.28515625" style="4" customWidth="1"/>
    <col min="10513" max="10513" width="14.7109375" style="4" customWidth="1"/>
    <col min="10514" max="10514" width="11.42578125" style="4" customWidth="1"/>
    <col min="10515" max="10515" width="16.28515625" style="4" customWidth="1"/>
    <col min="10516" max="10516" width="10.5703125" style="4" bestFit="1" customWidth="1"/>
    <col min="10517" max="10748" width="8.28515625" style="4"/>
    <col min="10749" max="10749" width="1" style="4" customWidth="1"/>
    <col min="10750" max="10750" width="6.85546875" style="4" customWidth="1"/>
    <col min="10751" max="10751" width="6.7109375" style="4" customWidth="1"/>
    <col min="10752" max="10752" width="16.42578125" style="4" customWidth="1"/>
    <col min="10753" max="10753" width="14.7109375" style="4" customWidth="1"/>
    <col min="10754" max="10754" width="16.85546875" style="4" customWidth="1"/>
    <col min="10755" max="10755" width="18" style="4" customWidth="1"/>
    <col min="10756" max="10756" width="17.85546875" style="4" customWidth="1"/>
    <col min="10757" max="10757" width="14" style="4" customWidth="1"/>
    <col min="10758" max="10758" width="12.7109375" style="4" customWidth="1"/>
    <col min="10759" max="10759" width="14" style="4" customWidth="1"/>
    <col min="10760" max="10760" width="15.85546875" style="4" customWidth="1"/>
    <col min="10761" max="10761" width="23.7109375" style="4" customWidth="1"/>
    <col min="10762" max="10763" width="16" style="4" customWidth="1"/>
    <col min="10764" max="10765" width="15.5703125" style="4" customWidth="1"/>
    <col min="10766" max="10766" width="12.7109375" style="4" customWidth="1"/>
    <col min="10767" max="10767" width="16" style="4" bestFit="1" customWidth="1"/>
    <col min="10768" max="10768" width="11.28515625" style="4" customWidth="1"/>
    <col min="10769" max="10769" width="14.7109375" style="4" customWidth="1"/>
    <col min="10770" max="10770" width="11.42578125" style="4" customWidth="1"/>
    <col min="10771" max="10771" width="16.28515625" style="4" customWidth="1"/>
    <col min="10772" max="10772" width="10.5703125" style="4" bestFit="1" customWidth="1"/>
    <col min="10773" max="11004" width="8.28515625" style="4"/>
    <col min="11005" max="11005" width="1" style="4" customWidth="1"/>
    <col min="11006" max="11006" width="6.85546875" style="4" customWidth="1"/>
    <col min="11007" max="11007" width="6.7109375" style="4" customWidth="1"/>
    <col min="11008" max="11008" width="16.42578125" style="4" customWidth="1"/>
    <col min="11009" max="11009" width="14.7109375" style="4" customWidth="1"/>
    <col min="11010" max="11010" width="16.85546875" style="4" customWidth="1"/>
    <col min="11011" max="11011" width="18" style="4" customWidth="1"/>
    <col min="11012" max="11012" width="17.85546875" style="4" customWidth="1"/>
    <col min="11013" max="11013" width="14" style="4" customWidth="1"/>
    <col min="11014" max="11014" width="12.7109375" style="4" customWidth="1"/>
    <col min="11015" max="11015" width="14" style="4" customWidth="1"/>
    <col min="11016" max="11016" width="15.85546875" style="4" customWidth="1"/>
    <col min="11017" max="11017" width="23.7109375" style="4" customWidth="1"/>
    <col min="11018" max="11019" width="16" style="4" customWidth="1"/>
    <col min="11020" max="11021" width="15.5703125" style="4" customWidth="1"/>
    <col min="11022" max="11022" width="12.7109375" style="4" customWidth="1"/>
    <col min="11023" max="11023" width="16" style="4" bestFit="1" customWidth="1"/>
    <col min="11024" max="11024" width="11.28515625" style="4" customWidth="1"/>
    <col min="11025" max="11025" width="14.7109375" style="4" customWidth="1"/>
    <col min="11026" max="11026" width="11.42578125" style="4" customWidth="1"/>
    <col min="11027" max="11027" width="16.28515625" style="4" customWidth="1"/>
    <col min="11028" max="11028" width="10.5703125" style="4" bestFit="1" customWidth="1"/>
    <col min="11029" max="11260" width="8.28515625" style="4"/>
    <col min="11261" max="11261" width="1" style="4" customWidth="1"/>
    <col min="11262" max="11262" width="6.85546875" style="4" customWidth="1"/>
    <col min="11263" max="11263" width="6.7109375" style="4" customWidth="1"/>
    <col min="11264" max="11264" width="16.42578125" style="4" customWidth="1"/>
    <col min="11265" max="11265" width="14.7109375" style="4" customWidth="1"/>
    <col min="11266" max="11266" width="16.85546875" style="4" customWidth="1"/>
    <col min="11267" max="11267" width="18" style="4" customWidth="1"/>
    <col min="11268" max="11268" width="17.85546875" style="4" customWidth="1"/>
    <col min="11269" max="11269" width="14" style="4" customWidth="1"/>
    <col min="11270" max="11270" width="12.7109375" style="4" customWidth="1"/>
    <col min="11271" max="11271" width="14" style="4" customWidth="1"/>
    <col min="11272" max="11272" width="15.85546875" style="4" customWidth="1"/>
    <col min="11273" max="11273" width="23.7109375" style="4" customWidth="1"/>
    <col min="11274" max="11275" width="16" style="4" customWidth="1"/>
    <col min="11276" max="11277" width="15.5703125" style="4" customWidth="1"/>
    <col min="11278" max="11278" width="12.7109375" style="4" customWidth="1"/>
    <col min="11279" max="11279" width="16" style="4" bestFit="1" customWidth="1"/>
    <col min="11280" max="11280" width="11.28515625" style="4" customWidth="1"/>
    <col min="11281" max="11281" width="14.7109375" style="4" customWidth="1"/>
    <col min="11282" max="11282" width="11.42578125" style="4" customWidth="1"/>
    <col min="11283" max="11283" width="16.28515625" style="4" customWidth="1"/>
    <col min="11284" max="11284" width="10.5703125" style="4" bestFit="1" customWidth="1"/>
    <col min="11285" max="11516" width="8.28515625" style="4"/>
    <col min="11517" max="11517" width="1" style="4" customWidth="1"/>
    <col min="11518" max="11518" width="6.85546875" style="4" customWidth="1"/>
    <col min="11519" max="11519" width="6.7109375" style="4" customWidth="1"/>
    <col min="11520" max="11520" width="16.42578125" style="4" customWidth="1"/>
    <col min="11521" max="11521" width="14.7109375" style="4" customWidth="1"/>
    <col min="11522" max="11522" width="16.85546875" style="4" customWidth="1"/>
    <col min="11523" max="11523" width="18" style="4" customWidth="1"/>
    <col min="11524" max="11524" width="17.85546875" style="4" customWidth="1"/>
    <col min="11525" max="11525" width="14" style="4" customWidth="1"/>
    <col min="11526" max="11526" width="12.7109375" style="4" customWidth="1"/>
    <col min="11527" max="11527" width="14" style="4" customWidth="1"/>
    <col min="11528" max="11528" width="15.85546875" style="4" customWidth="1"/>
    <col min="11529" max="11529" width="23.7109375" style="4" customWidth="1"/>
    <col min="11530" max="11531" width="16" style="4" customWidth="1"/>
    <col min="11532" max="11533" width="15.5703125" style="4" customWidth="1"/>
    <col min="11534" max="11534" width="12.7109375" style="4" customWidth="1"/>
    <col min="11535" max="11535" width="16" style="4" bestFit="1" customWidth="1"/>
    <col min="11536" max="11536" width="11.28515625" style="4" customWidth="1"/>
    <col min="11537" max="11537" width="14.7109375" style="4" customWidth="1"/>
    <col min="11538" max="11538" width="11.42578125" style="4" customWidth="1"/>
    <col min="11539" max="11539" width="16.28515625" style="4" customWidth="1"/>
    <col min="11540" max="11540" width="10.5703125" style="4" bestFit="1" customWidth="1"/>
    <col min="11541" max="11772" width="8.28515625" style="4"/>
    <col min="11773" max="11773" width="1" style="4" customWidth="1"/>
    <col min="11774" max="11774" width="6.85546875" style="4" customWidth="1"/>
    <col min="11775" max="11775" width="6.7109375" style="4" customWidth="1"/>
    <col min="11776" max="11776" width="16.42578125" style="4" customWidth="1"/>
    <col min="11777" max="11777" width="14.7109375" style="4" customWidth="1"/>
    <col min="11778" max="11778" width="16.85546875" style="4" customWidth="1"/>
    <col min="11779" max="11779" width="18" style="4" customWidth="1"/>
    <col min="11780" max="11780" width="17.85546875" style="4" customWidth="1"/>
    <col min="11781" max="11781" width="14" style="4" customWidth="1"/>
    <col min="11782" max="11782" width="12.7109375" style="4" customWidth="1"/>
    <col min="11783" max="11783" width="14" style="4" customWidth="1"/>
    <col min="11784" max="11784" width="15.85546875" style="4" customWidth="1"/>
    <col min="11785" max="11785" width="23.7109375" style="4" customWidth="1"/>
    <col min="11786" max="11787" width="16" style="4" customWidth="1"/>
    <col min="11788" max="11789" width="15.5703125" style="4" customWidth="1"/>
    <col min="11790" max="11790" width="12.7109375" style="4" customWidth="1"/>
    <col min="11791" max="11791" width="16" style="4" bestFit="1" customWidth="1"/>
    <col min="11792" max="11792" width="11.28515625" style="4" customWidth="1"/>
    <col min="11793" max="11793" width="14.7109375" style="4" customWidth="1"/>
    <col min="11794" max="11794" width="11.42578125" style="4" customWidth="1"/>
    <col min="11795" max="11795" width="16.28515625" style="4" customWidth="1"/>
    <col min="11796" max="11796" width="10.5703125" style="4" bestFit="1" customWidth="1"/>
    <col min="11797" max="12028" width="8.28515625" style="4"/>
    <col min="12029" max="12029" width="1" style="4" customWidth="1"/>
    <col min="12030" max="12030" width="6.85546875" style="4" customWidth="1"/>
    <col min="12031" max="12031" width="6.7109375" style="4" customWidth="1"/>
    <col min="12032" max="12032" width="16.42578125" style="4" customWidth="1"/>
    <col min="12033" max="12033" width="14.7109375" style="4" customWidth="1"/>
    <col min="12034" max="12034" width="16.85546875" style="4" customWidth="1"/>
    <col min="12035" max="12035" width="18" style="4" customWidth="1"/>
    <col min="12036" max="12036" width="17.85546875" style="4" customWidth="1"/>
    <col min="12037" max="12037" width="14" style="4" customWidth="1"/>
    <col min="12038" max="12038" width="12.7109375" style="4" customWidth="1"/>
    <col min="12039" max="12039" width="14" style="4" customWidth="1"/>
    <col min="12040" max="12040" width="15.85546875" style="4" customWidth="1"/>
    <col min="12041" max="12041" width="23.7109375" style="4" customWidth="1"/>
    <col min="12042" max="12043" width="16" style="4" customWidth="1"/>
    <col min="12044" max="12045" width="15.5703125" style="4" customWidth="1"/>
    <col min="12046" max="12046" width="12.7109375" style="4" customWidth="1"/>
    <col min="12047" max="12047" width="16" style="4" bestFit="1" customWidth="1"/>
    <col min="12048" max="12048" width="11.28515625" style="4" customWidth="1"/>
    <col min="12049" max="12049" width="14.7109375" style="4" customWidth="1"/>
    <col min="12050" max="12050" width="11.42578125" style="4" customWidth="1"/>
    <col min="12051" max="12051" width="16.28515625" style="4" customWidth="1"/>
    <col min="12052" max="12052" width="10.5703125" style="4" bestFit="1" customWidth="1"/>
    <col min="12053" max="12284" width="8.28515625" style="4"/>
    <col min="12285" max="12285" width="1" style="4" customWidth="1"/>
    <col min="12286" max="12286" width="6.85546875" style="4" customWidth="1"/>
    <col min="12287" max="12287" width="6.7109375" style="4" customWidth="1"/>
    <col min="12288" max="12288" width="16.42578125" style="4" customWidth="1"/>
    <col min="12289" max="12289" width="14.7109375" style="4" customWidth="1"/>
    <col min="12290" max="12290" width="16.85546875" style="4" customWidth="1"/>
    <col min="12291" max="12291" width="18" style="4" customWidth="1"/>
    <col min="12292" max="12292" width="17.85546875" style="4" customWidth="1"/>
    <col min="12293" max="12293" width="14" style="4" customWidth="1"/>
    <col min="12294" max="12294" width="12.7109375" style="4" customWidth="1"/>
    <col min="12295" max="12295" width="14" style="4" customWidth="1"/>
    <col min="12296" max="12296" width="15.85546875" style="4" customWidth="1"/>
    <col min="12297" max="12297" width="23.7109375" style="4" customWidth="1"/>
    <col min="12298" max="12299" width="16" style="4" customWidth="1"/>
    <col min="12300" max="12301" width="15.5703125" style="4" customWidth="1"/>
    <col min="12302" max="12302" width="12.7109375" style="4" customWidth="1"/>
    <col min="12303" max="12303" width="16" style="4" bestFit="1" customWidth="1"/>
    <col min="12304" max="12304" width="11.28515625" style="4" customWidth="1"/>
    <col min="12305" max="12305" width="14.7109375" style="4" customWidth="1"/>
    <col min="12306" max="12306" width="11.42578125" style="4" customWidth="1"/>
    <col min="12307" max="12307" width="16.28515625" style="4" customWidth="1"/>
    <col min="12308" max="12308" width="10.5703125" style="4" bestFit="1" customWidth="1"/>
    <col min="12309" max="12540" width="8.28515625" style="4"/>
    <col min="12541" max="12541" width="1" style="4" customWidth="1"/>
    <col min="12542" max="12542" width="6.85546875" style="4" customWidth="1"/>
    <col min="12543" max="12543" width="6.7109375" style="4" customWidth="1"/>
    <col min="12544" max="12544" width="16.42578125" style="4" customWidth="1"/>
    <col min="12545" max="12545" width="14.7109375" style="4" customWidth="1"/>
    <col min="12546" max="12546" width="16.85546875" style="4" customWidth="1"/>
    <col min="12547" max="12547" width="18" style="4" customWidth="1"/>
    <col min="12548" max="12548" width="17.85546875" style="4" customWidth="1"/>
    <col min="12549" max="12549" width="14" style="4" customWidth="1"/>
    <col min="12550" max="12550" width="12.7109375" style="4" customWidth="1"/>
    <col min="12551" max="12551" width="14" style="4" customWidth="1"/>
    <col min="12552" max="12552" width="15.85546875" style="4" customWidth="1"/>
    <col min="12553" max="12553" width="23.7109375" style="4" customWidth="1"/>
    <col min="12554" max="12555" width="16" style="4" customWidth="1"/>
    <col min="12556" max="12557" width="15.5703125" style="4" customWidth="1"/>
    <col min="12558" max="12558" width="12.7109375" style="4" customWidth="1"/>
    <col min="12559" max="12559" width="16" style="4" bestFit="1" customWidth="1"/>
    <col min="12560" max="12560" width="11.28515625" style="4" customWidth="1"/>
    <col min="12561" max="12561" width="14.7109375" style="4" customWidth="1"/>
    <col min="12562" max="12562" width="11.42578125" style="4" customWidth="1"/>
    <col min="12563" max="12563" width="16.28515625" style="4" customWidth="1"/>
    <col min="12564" max="12564" width="10.5703125" style="4" bestFit="1" customWidth="1"/>
    <col min="12565" max="12796" width="8.28515625" style="4"/>
    <col min="12797" max="12797" width="1" style="4" customWidth="1"/>
    <col min="12798" max="12798" width="6.85546875" style="4" customWidth="1"/>
    <col min="12799" max="12799" width="6.7109375" style="4" customWidth="1"/>
    <col min="12800" max="12800" width="16.42578125" style="4" customWidth="1"/>
    <col min="12801" max="12801" width="14.7109375" style="4" customWidth="1"/>
    <col min="12802" max="12802" width="16.85546875" style="4" customWidth="1"/>
    <col min="12803" max="12803" width="18" style="4" customWidth="1"/>
    <col min="12804" max="12804" width="17.85546875" style="4" customWidth="1"/>
    <col min="12805" max="12805" width="14" style="4" customWidth="1"/>
    <col min="12806" max="12806" width="12.7109375" style="4" customWidth="1"/>
    <col min="12807" max="12807" width="14" style="4" customWidth="1"/>
    <col min="12808" max="12808" width="15.85546875" style="4" customWidth="1"/>
    <col min="12809" max="12809" width="23.7109375" style="4" customWidth="1"/>
    <col min="12810" max="12811" width="16" style="4" customWidth="1"/>
    <col min="12812" max="12813" width="15.5703125" style="4" customWidth="1"/>
    <col min="12814" max="12814" width="12.7109375" style="4" customWidth="1"/>
    <col min="12815" max="12815" width="16" style="4" bestFit="1" customWidth="1"/>
    <col min="12816" max="12816" width="11.28515625" style="4" customWidth="1"/>
    <col min="12817" max="12817" width="14.7109375" style="4" customWidth="1"/>
    <col min="12818" max="12818" width="11.42578125" style="4" customWidth="1"/>
    <col min="12819" max="12819" width="16.28515625" style="4" customWidth="1"/>
    <col min="12820" max="12820" width="10.5703125" style="4" bestFit="1" customWidth="1"/>
    <col min="12821" max="13052" width="8.28515625" style="4"/>
    <col min="13053" max="13053" width="1" style="4" customWidth="1"/>
    <col min="13054" max="13054" width="6.85546875" style="4" customWidth="1"/>
    <col min="13055" max="13055" width="6.7109375" style="4" customWidth="1"/>
    <col min="13056" max="13056" width="16.42578125" style="4" customWidth="1"/>
    <col min="13057" max="13057" width="14.7109375" style="4" customWidth="1"/>
    <col min="13058" max="13058" width="16.85546875" style="4" customWidth="1"/>
    <col min="13059" max="13059" width="18" style="4" customWidth="1"/>
    <col min="13060" max="13060" width="17.85546875" style="4" customWidth="1"/>
    <col min="13061" max="13061" width="14" style="4" customWidth="1"/>
    <col min="13062" max="13062" width="12.7109375" style="4" customWidth="1"/>
    <col min="13063" max="13063" width="14" style="4" customWidth="1"/>
    <col min="13064" max="13064" width="15.85546875" style="4" customWidth="1"/>
    <col min="13065" max="13065" width="23.7109375" style="4" customWidth="1"/>
    <col min="13066" max="13067" width="16" style="4" customWidth="1"/>
    <col min="13068" max="13069" width="15.5703125" style="4" customWidth="1"/>
    <col min="13070" max="13070" width="12.7109375" style="4" customWidth="1"/>
    <col min="13071" max="13071" width="16" style="4" bestFit="1" customWidth="1"/>
    <col min="13072" max="13072" width="11.28515625" style="4" customWidth="1"/>
    <col min="13073" max="13073" width="14.7109375" style="4" customWidth="1"/>
    <col min="13074" max="13074" width="11.42578125" style="4" customWidth="1"/>
    <col min="13075" max="13075" width="16.28515625" style="4" customWidth="1"/>
    <col min="13076" max="13076" width="10.5703125" style="4" bestFit="1" customWidth="1"/>
    <col min="13077" max="13308" width="8.28515625" style="4"/>
    <col min="13309" max="13309" width="1" style="4" customWidth="1"/>
    <col min="13310" max="13310" width="6.85546875" style="4" customWidth="1"/>
    <col min="13311" max="13311" width="6.7109375" style="4" customWidth="1"/>
    <col min="13312" max="13312" width="16.42578125" style="4" customWidth="1"/>
    <col min="13313" max="13313" width="14.7109375" style="4" customWidth="1"/>
    <col min="13314" max="13314" width="16.85546875" style="4" customWidth="1"/>
    <col min="13315" max="13315" width="18" style="4" customWidth="1"/>
    <col min="13316" max="13316" width="17.85546875" style="4" customWidth="1"/>
    <col min="13317" max="13317" width="14" style="4" customWidth="1"/>
    <col min="13318" max="13318" width="12.7109375" style="4" customWidth="1"/>
    <col min="13319" max="13319" width="14" style="4" customWidth="1"/>
    <col min="13320" max="13320" width="15.85546875" style="4" customWidth="1"/>
    <col min="13321" max="13321" width="23.7109375" style="4" customWidth="1"/>
    <col min="13322" max="13323" width="16" style="4" customWidth="1"/>
    <col min="13324" max="13325" width="15.5703125" style="4" customWidth="1"/>
    <col min="13326" max="13326" width="12.7109375" style="4" customWidth="1"/>
    <col min="13327" max="13327" width="16" style="4" bestFit="1" customWidth="1"/>
    <col min="13328" max="13328" width="11.28515625" style="4" customWidth="1"/>
    <col min="13329" max="13329" width="14.7109375" style="4" customWidth="1"/>
    <col min="13330" max="13330" width="11.42578125" style="4" customWidth="1"/>
    <col min="13331" max="13331" width="16.28515625" style="4" customWidth="1"/>
    <col min="13332" max="13332" width="10.5703125" style="4" bestFit="1" customWidth="1"/>
    <col min="13333" max="13564" width="8.28515625" style="4"/>
    <col min="13565" max="13565" width="1" style="4" customWidth="1"/>
    <col min="13566" max="13566" width="6.85546875" style="4" customWidth="1"/>
    <col min="13567" max="13567" width="6.7109375" style="4" customWidth="1"/>
    <col min="13568" max="13568" width="16.42578125" style="4" customWidth="1"/>
    <col min="13569" max="13569" width="14.7109375" style="4" customWidth="1"/>
    <col min="13570" max="13570" width="16.85546875" style="4" customWidth="1"/>
    <col min="13571" max="13571" width="18" style="4" customWidth="1"/>
    <col min="13572" max="13572" width="17.85546875" style="4" customWidth="1"/>
    <col min="13573" max="13573" width="14" style="4" customWidth="1"/>
    <col min="13574" max="13574" width="12.7109375" style="4" customWidth="1"/>
    <col min="13575" max="13575" width="14" style="4" customWidth="1"/>
    <col min="13576" max="13576" width="15.85546875" style="4" customWidth="1"/>
    <col min="13577" max="13577" width="23.7109375" style="4" customWidth="1"/>
    <col min="13578" max="13579" width="16" style="4" customWidth="1"/>
    <col min="13580" max="13581" width="15.5703125" style="4" customWidth="1"/>
    <col min="13582" max="13582" width="12.7109375" style="4" customWidth="1"/>
    <col min="13583" max="13583" width="16" style="4" bestFit="1" customWidth="1"/>
    <col min="13584" max="13584" width="11.28515625" style="4" customWidth="1"/>
    <col min="13585" max="13585" width="14.7109375" style="4" customWidth="1"/>
    <col min="13586" max="13586" width="11.42578125" style="4" customWidth="1"/>
    <col min="13587" max="13587" width="16.28515625" style="4" customWidth="1"/>
    <col min="13588" max="13588" width="10.5703125" style="4" bestFit="1" customWidth="1"/>
    <col min="13589" max="13820" width="8.28515625" style="4"/>
    <col min="13821" max="13821" width="1" style="4" customWidth="1"/>
    <col min="13822" max="13822" width="6.85546875" style="4" customWidth="1"/>
    <col min="13823" max="13823" width="6.7109375" style="4" customWidth="1"/>
    <col min="13824" max="13824" width="16.42578125" style="4" customWidth="1"/>
    <col min="13825" max="13825" width="14.7109375" style="4" customWidth="1"/>
    <col min="13826" max="13826" width="16.85546875" style="4" customWidth="1"/>
    <col min="13827" max="13827" width="18" style="4" customWidth="1"/>
    <col min="13828" max="13828" width="17.85546875" style="4" customWidth="1"/>
    <col min="13829" max="13829" width="14" style="4" customWidth="1"/>
    <col min="13830" max="13830" width="12.7109375" style="4" customWidth="1"/>
    <col min="13831" max="13831" width="14" style="4" customWidth="1"/>
    <col min="13832" max="13832" width="15.85546875" style="4" customWidth="1"/>
    <col min="13833" max="13833" width="23.7109375" style="4" customWidth="1"/>
    <col min="13834" max="13835" width="16" style="4" customWidth="1"/>
    <col min="13836" max="13837" width="15.5703125" style="4" customWidth="1"/>
    <col min="13838" max="13838" width="12.7109375" style="4" customWidth="1"/>
    <col min="13839" max="13839" width="16" style="4" bestFit="1" customWidth="1"/>
    <col min="13840" max="13840" width="11.28515625" style="4" customWidth="1"/>
    <col min="13841" max="13841" width="14.7109375" style="4" customWidth="1"/>
    <col min="13842" max="13842" width="11.42578125" style="4" customWidth="1"/>
    <col min="13843" max="13843" width="16.28515625" style="4" customWidth="1"/>
    <col min="13844" max="13844" width="10.5703125" style="4" bestFit="1" customWidth="1"/>
    <col min="13845" max="14076" width="8.28515625" style="4"/>
    <col min="14077" max="14077" width="1" style="4" customWidth="1"/>
    <col min="14078" max="14078" width="6.85546875" style="4" customWidth="1"/>
    <col min="14079" max="14079" width="6.7109375" style="4" customWidth="1"/>
    <col min="14080" max="14080" width="16.42578125" style="4" customWidth="1"/>
    <col min="14081" max="14081" width="14.7109375" style="4" customWidth="1"/>
    <col min="14082" max="14082" width="16.85546875" style="4" customWidth="1"/>
    <col min="14083" max="14083" width="18" style="4" customWidth="1"/>
    <col min="14084" max="14084" width="17.85546875" style="4" customWidth="1"/>
    <col min="14085" max="14085" width="14" style="4" customWidth="1"/>
    <col min="14086" max="14086" width="12.7109375" style="4" customWidth="1"/>
    <col min="14087" max="14087" width="14" style="4" customWidth="1"/>
    <col min="14088" max="14088" width="15.85546875" style="4" customWidth="1"/>
    <col min="14089" max="14089" width="23.7109375" style="4" customWidth="1"/>
    <col min="14090" max="14091" width="16" style="4" customWidth="1"/>
    <col min="14092" max="14093" width="15.5703125" style="4" customWidth="1"/>
    <col min="14094" max="14094" width="12.7109375" style="4" customWidth="1"/>
    <col min="14095" max="14095" width="16" style="4" bestFit="1" customWidth="1"/>
    <col min="14096" max="14096" width="11.28515625" style="4" customWidth="1"/>
    <col min="14097" max="14097" width="14.7109375" style="4" customWidth="1"/>
    <col min="14098" max="14098" width="11.42578125" style="4" customWidth="1"/>
    <col min="14099" max="14099" width="16.28515625" style="4" customWidth="1"/>
    <col min="14100" max="14100" width="10.5703125" style="4" bestFit="1" customWidth="1"/>
    <col min="14101" max="14332" width="8.28515625" style="4"/>
    <col min="14333" max="14333" width="1" style="4" customWidth="1"/>
    <col min="14334" max="14334" width="6.85546875" style="4" customWidth="1"/>
    <col min="14335" max="14335" width="6.7109375" style="4" customWidth="1"/>
    <col min="14336" max="14336" width="16.42578125" style="4" customWidth="1"/>
    <col min="14337" max="14337" width="14.7109375" style="4" customWidth="1"/>
    <col min="14338" max="14338" width="16.85546875" style="4" customWidth="1"/>
    <col min="14339" max="14339" width="18" style="4" customWidth="1"/>
    <col min="14340" max="14340" width="17.85546875" style="4" customWidth="1"/>
    <col min="14341" max="14341" width="14" style="4" customWidth="1"/>
    <col min="14342" max="14342" width="12.7109375" style="4" customWidth="1"/>
    <col min="14343" max="14343" width="14" style="4" customWidth="1"/>
    <col min="14344" max="14344" width="15.85546875" style="4" customWidth="1"/>
    <col min="14345" max="14345" width="23.7109375" style="4" customWidth="1"/>
    <col min="14346" max="14347" width="16" style="4" customWidth="1"/>
    <col min="14348" max="14349" width="15.5703125" style="4" customWidth="1"/>
    <col min="14350" max="14350" width="12.7109375" style="4" customWidth="1"/>
    <col min="14351" max="14351" width="16" style="4" bestFit="1" customWidth="1"/>
    <col min="14352" max="14352" width="11.28515625" style="4" customWidth="1"/>
    <col min="14353" max="14353" width="14.7109375" style="4" customWidth="1"/>
    <col min="14354" max="14354" width="11.42578125" style="4" customWidth="1"/>
    <col min="14355" max="14355" width="16.28515625" style="4" customWidth="1"/>
    <col min="14356" max="14356" width="10.5703125" style="4" bestFit="1" customWidth="1"/>
    <col min="14357" max="14588" width="8.28515625" style="4"/>
    <col min="14589" max="14589" width="1" style="4" customWidth="1"/>
    <col min="14590" max="14590" width="6.85546875" style="4" customWidth="1"/>
    <col min="14591" max="14591" width="6.7109375" style="4" customWidth="1"/>
    <col min="14592" max="14592" width="16.42578125" style="4" customWidth="1"/>
    <col min="14593" max="14593" width="14.7109375" style="4" customWidth="1"/>
    <col min="14594" max="14594" width="16.85546875" style="4" customWidth="1"/>
    <col min="14595" max="14595" width="18" style="4" customWidth="1"/>
    <col min="14596" max="14596" width="17.85546875" style="4" customWidth="1"/>
    <col min="14597" max="14597" width="14" style="4" customWidth="1"/>
    <col min="14598" max="14598" width="12.7109375" style="4" customWidth="1"/>
    <col min="14599" max="14599" width="14" style="4" customWidth="1"/>
    <col min="14600" max="14600" width="15.85546875" style="4" customWidth="1"/>
    <col min="14601" max="14601" width="23.7109375" style="4" customWidth="1"/>
    <col min="14602" max="14603" width="16" style="4" customWidth="1"/>
    <col min="14604" max="14605" width="15.5703125" style="4" customWidth="1"/>
    <col min="14606" max="14606" width="12.7109375" style="4" customWidth="1"/>
    <col min="14607" max="14607" width="16" style="4" bestFit="1" customWidth="1"/>
    <col min="14608" max="14608" width="11.28515625" style="4" customWidth="1"/>
    <col min="14609" max="14609" width="14.7109375" style="4" customWidth="1"/>
    <col min="14610" max="14610" width="11.42578125" style="4" customWidth="1"/>
    <col min="14611" max="14611" width="16.28515625" style="4" customWidth="1"/>
    <col min="14612" max="14612" width="10.5703125" style="4" bestFit="1" customWidth="1"/>
    <col min="14613" max="14844" width="8.28515625" style="4"/>
    <col min="14845" max="14845" width="1" style="4" customWidth="1"/>
    <col min="14846" max="14846" width="6.85546875" style="4" customWidth="1"/>
    <col min="14847" max="14847" width="6.7109375" style="4" customWidth="1"/>
    <col min="14848" max="14848" width="16.42578125" style="4" customWidth="1"/>
    <col min="14849" max="14849" width="14.7109375" style="4" customWidth="1"/>
    <col min="14850" max="14850" width="16.85546875" style="4" customWidth="1"/>
    <col min="14851" max="14851" width="18" style="4" customWidth="1"/>
    <col min="14852" max="14852" width="17.85546875" style="4" customWidth="1"/>
    <col min="14853" max="14853" width="14" style="4" customWidth="1"/>
    <col min="14854" max="14854" width="12.7109375" style="4" customWidth="1"/>
    <col min="14855" max="14855" width="14" style="4" customWidth="1"/>
    <col min="14856" max="14856" width="15.85546875" style="4" customWidth="1"/>
    <col min="14857" max="14857" width="23.7109375" style="4" customWidth="1"/>
    <col min="14858" max="14859" width="16" style="4" customWidth="1"/>
    <col min="14860" max="14861" width="15.5703125" style="4" customWidth="1"/>
    <col min="14862" max="14862" width="12.7109375" style="4" customWidth="1"/>
    <col min="14863" max="14863" width="16" style="4" bestFit="1" customWidth="1"/>
    <col min="14864" max="14864" width="11.28515625" style="4" customWidth="1"/>
    <col min="14865" max="14865" width="14.7109375" style="4" customWidth="1"/>
    <col min="14866" max="14866" width="11.42578125" style="4" customWidth="1"/>
    <col min="14867" max="14867" width="16.28515625" style="4" customWidth="1"/>
    <col min="14868" max="14868" width="10.5703125" style="4" bestFit="1" customWidth="1"/>
    <col min="14869" max="15100" width="8.28515625" style="4"/>
    <col min="15101" max="15101" width="1" style="4" customWidth="1"/>
    <col min="15102" max="15102" width="6.85546875" style="4" customWidth="1"/>
    <col min="15103" max="15103" width="6.7109375" style="4" customWidth="1"/>
    <col min="15104" max="15104" width="16.42578125" style="4" customWidth="1"/>
    <col min="15105" max="15105" width="14.7109375" style="4" customWidth="1"/>
    <col min="15106" max="15106" width="16.85546875" style="4" customWidth="1"/>
    <col min="15107" max="15107" width="18" style="4" customWidth="1"/>
    <col min="15108" max="15108" width="17.85546875" style="4" customWidth="1"/>
    <col min="15109" max="15109" width="14" style="4" customWidth="1"/>
    <col min="15110" max="15110" width="12.7109375" style="4" customWidth="1"/>
    <col min="15111" max="15111" width="14" style="4" customWidth="1"/>
    <col min="15112" max="15112" width="15.85546875" style="4" customWidth="1"/>
    <col min="15113" max="15113" width="23.7109375" style="4" customWidth="1"/>
    <col min="15114" max="15115" width="16" style="4" customWidth="1"/>
    <col min="15116" max="15117" width="15.5703125" style="4" customWidth="1"/>
    <col min="15118" max="15118" width="12.7109375" style="4" customWidth="1"/>
    <col min="15119" max="15119" width="16" style="4" bestFit="1" customWidth="1"/>
    <col min="15120" max="15120" width="11.28515625" style="4" customWidth="1"/>
    <col min="15121" max="15121" width="14.7109375" style="4" customWidth="1"/>
    <col min="15122" max="15122" width="11.42578125" style="4" customWidth="1"/>
    <col min="15123" max="15123" width="16.28515625" style="4" customWidth="1"/>
    <col min="15124" max="15124" width="10.5703125" style="4" bestFit="1" customWidth="1"/>
    <col min="15125" max="15356" width="8.28515625" style="4"/>
    <col min="15357" max="15357" width="1" style="4" customWidth="1"/>
    <col min="15358" max="15358" width="6.85546875" style="4" customWidth="1"/>
    <col min="15359" max="15359" width="6.7109375" style="4" customWidth="1"/>
    <col min="15360" max="15360" width="16.42578125" style="4" customWidth="1"/>
    <col min="15361" max="15361" width="14.7109375" style="4" customWidth="1"/>
    <col min="15362" max="15362" width="16.85546875" style="4" customWidth="1"/>
    <col min="15363" max="15363" width="18" style="4" customWidth="1"/>
    <col min="15364" max="15364" width="17.85546875" style="4" customWidth="1"/>
    <col min="15365" max="15365" width="14" style="4" customWidth="1"/>
    <col min="15366" max="15366" width="12.7109375" style="4" customWidth="1"/>
    <col min="15367" max="15367" width="14" style="4" customWidth="1"/>
    <col min="15368" max="15368" width="15.85546875" style="4" customWidth="1"/>
    <col min="15369" max="15369" width="23.7109375" style="4" customWidth="1"/>
    <col min="15370" max="15371" width="16" style="4" customWidth="1"/>
    <col min="15372" max="15373" width="15.5703125" style="4" customWidth="1"/>
    <col min="15374" max="15374" width="12.7109375" style="4" customWidth="1"/>
    <col min="15375" max="15375" width="16" style="4" bestFit="1" customWidth="1"/>
    <col min="15376" max="15376" width="11.28515625" style="4" customWidth="1"/>
    <col min="15377" max="15377" width="14.7109375" style="4" customWidth="1"/>
    <col min="15378" max="15378" width="11.42578125" style="4" customWidth="1"/>
    <col min="15379" max="15379" width="16.28515625" style="4" customWidth="1"/>
    <col min="15380" max="15380" width="10.5703125" style="4" bestFit="1" customWidth="1"/>
    <col min="15381" max="15612" width="8.28515625" style="4"/>
    <col min="15613" max="15613" width="1" style="4" customWidth="1"/>
    <col min="15614" max="15614" width="6.85546875" style="4" customWidth="1"/>
    <col min="15615" max="15615" width="6.7109375" style="4" customWidth="1"/>
    <col min="15616" max="15616" width="16.42578125" style="4" customWidth="1"/>
    <col min="15617" max="15617" width="14.7109375" style="4" customWidth="1"/>
    <col min="15618" max="15618" width="16.85546875" style="4" customWidth="1"/>
    <col min="15619" max="15619" width="18" style="4" customWidth="1"/>
    <col min="15620" max="15620" width="17.85546875" style="4" customWidth="1"/>
    <col min="15621" max="15621" width="14" style="4" customWidth="1"/>
    <col min="15622" max="15622" width="12.7109375" style="4" customWidth="1"/>
    <col min="15623" max="15623" width="14" style="4" customWidth="1"/>
    <col min="15624" max="15624" width="15.85546875" style="4" customWidth="1"/>
    <col min="15625" max="15625" width="23.7109375" style="4" customWidth="1"/>
    <col min="15626" max="15627" width="16" style="4" customWidth="1"/>
    <col min="15628" max="15629" width="15.5703125" style="4" customWidth="1"/>
    <col min="15630" max="15630" width="12.7109375" style="4" customWidth="1"/>
    <col min="15631" max="15631" width="16" style="4" bestFit="1" customWidth="1"/>
    <col min="15632" max="15632" width="11.28515625" style="4" customWidth="1"/>
    <col min="15633" max="15633" width="14.7109375" style="4" customWidth="1"/>
    <col min="15634" max="15634" width="11.42578125" style="4" customWidth="1"/>
    <col min="15635" max="15635" width="16.28515625" style="4" customWidth="1"/>
    <col min="15636" max="15636" width="10.5703125" style="4" bestFit="1" customWidth="1"/>
    <col min="15637" max="15868" width="8.28515625" style="4"/>
    <col min="15869" max="15869" width="1" style="4" customWidth="1"/>
    <col min="15870" max="15870" width="6.85546875" style="4" customWidth="1"/>
    <col min="15871" max="15871" width="6.7109375" style="4" customWidth="1"/>
    <col min="15872" max="15872" width="16.42578125" style="4" customWidth="1"/>
    <col min="15873" max="15873" width="14.7109375" style="4" customWidth="1"/>
    <col min="15874" max="15874" width="16.85546875" style="4" customWidth="1"/>
    <col min="15875" max="15875" width="18" style="4" customWidth="1"/>
    <col min="15876" max="15876" width="17.85546875" style="4" customWidth="1"/>
    <col min="15877" max="15877" width="14" style="4" customWidth="1"/>
    <col min="15878" max="15878" width="12.7109375" style="4" customWidth="1"/>
    <col min="15879" max="15879" width="14" style="4" customWidth="1"/>
    <col min="15880" max="15880" width="15.85546875" style="4" customWidth="1"/>
    <col min="15881" max="15881" width="23.7109375" style="4" customWidth="1"/>
    <col min="15882" max="15883" width="16" style="4" customWidth="1"/>
    <col min="15884" max="15885" width="15.5703125" style="4" customWidth="1"/>
    <col min="15886" max="15886" width="12.7109375" style="4" customWidth="1"/>
    <col min="15887" max="15887" width="16" style="4" bestFit="1" customWidth="1"/>
    <col min="15888" max="15888" width="11.28515625" style="4" customWidth="1"/>
    <col min="15889" max="15889" width="14.7109375" style="4" customWidth="1"/>
    <col min="15890" max="15890" width="11.42578125" style="4" customWidth="1"/>
    <col min="15891" max="15891" width="16.28515625" style="4" customWidth="1"/>
    <col min="15892" max="15892" width="10.5703125" style="4" bestFit="1" customWidth="1"/>
    <col min="15893" max="16124" width="8.28515625" style="4"/>
    <col min="16125" max="16125" width="1" style="4" customWidth="1"/>
    <col min="16126" max="16126" width="6.85546875" style="4" customWidth="1"/>
    <col min="16127" max="16127" width="6.7109375" style="4" customWidth="1"/>
    <col min="16128" max="16128" width="16.42578125" style="4" customWidth="1"/>
    <col min="16129" max="16129" width="14.7109375" style="4" customWidth="1"/>
    <col min="16130" max="16130" width="16.85546875" style="4" customWidth="1"/>
    <col min="16131" max="16131" width="18" style="4" customWidth="1"/>
    <col min="16132" max="16132" width="17.85546875" style="4" customWidth="1"/>
    <col min="16133" max="16133" width="14" style="4" customWidth="1"/>
    <col min="16134" max="16134" width="12.7109375" style="4" customWidth="1"/>
    <col min="16135" max="16135" width="14" style="4" customWidth="1"/>
    <col min="16136" max="16136" width="15.85546875" style="4" customWidth="1"/>
    <col min="16137" max="16137" width="23.7109375" style="4" customWidth="1"/>
    <col min="16138" max="16139" width="16" style="4" customWidth="1"/>
    <col min="16140" max="16141" width="15.5703125" style="4" customWidth="1"/>
    <col min="16142" max="16142" width="12.7109375" style="4" customWidth="1"/>
    <col min="16143" max="16143" width="16" style="4" bestFit="1" customWidth="1"/>
    <col min="16144" max="16144" width="11.28515625" style="4" customWidth="1"/>
    <col min="16145" max="16145" width="14.7109375" style="4" customWidth="1"/>
    <col min="16146" max="16146" width="11.42578125" style="4" customWidth="1"/>
    <col min="16147" max="16147" width="16.28515625" style="4" customWidth="1"/>
    <col min="16148" max="16148" width="10.5703125" style="4" bestFit="1" customWidth="1"/>
    <col min="16149" max="16384" width="8.28515625" style="4"/>
  </cols>
  <sheetData>
    <row r="1" spans="1:30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0" ht="27.75" customHeight="1">
      <c r="A2" s="1"/>
      <c r="B2" s="5"/>
      <c r="C2" s="5"/>
      <c r="D2" s="6"/>
      <c r="E2" s="209" t="s">
        <v>0</v>
      </c>
      <c r="F2" s="210"/>
      <c r="G2" s="210"/>
      <c r="H2" s="210"/>
      <c r="I2" s="210"/>
      <c r="J2" s="210"/>
      <c r="K2" s="210"/>
      <c r="L2" s="210"/>
      <c r="M2" s="210"/>
      <c r="N2" s="6"/>
      <c r="O2" s="6"/>
      <c r="P2" s="6"/>
      <c r="Q2" s="7" t="s">
        <v>1</v>
      </c>
      <c r="R2" s="7"/>
      <c r="S2" s="7"/>
      <c r="T2" s="7"/>
      <c r="U2" s="7"/>
      <c r="V2" s="8"/>
      <c r="W2" s="2"/>
    </row>
    <row r="3" spans="1:30" ht="12.95" customHeight="1">
      <c r="A3" s="1"/>
      <c r="B3" s="2"/>
      <c r="C3" s="2"/>
      <c r="D3" s="2"/>
      <c r="E3" s="211"/>
      <c r="F3" s="211"/>
      <c r="G3" s="211"/>
      <c r="H3" s="211"/>
      <c r="I3" s="211"/>
      <c r="J3" s="211"/>
      <c r="K3" s="211"/>
      <c r="L3" s="211"/>
      <c r="M3" s="211"/>
      <c r="N3" s="2"/>
      <c r="O3" s="9"/>
      <c r="P3" s="9"/>
      <c r="Q3" s="10" t="s">
        <v>2</v>
      </c>
      <c r="R3" s="11"/>
      <c r="S3" s="11"/>
      <c r="T3" s="7"/>
      <c r="U3" s="7"/>
      <c r="V3" s="8"/>
      <c r="W3" s="2"/>
    </row>
    <row r="4" spans="1:30" ht="13.5" customHeight="1">
      <c r="A4" s="1"/>
      <c r="B4" s="212"/>
      <c r="C4" s="212"/>
      <c r="D4" s="212"/>
      <c r="E4" s="12"/>
      <c r="F4" s="12"/>
      <c r="G4" s="12"/>
      <c r="H4" s="12"/>
      <c r="I4" s="12"/>
      <c r="J4" s="12"/>
      <c r="K4" s="12"/>
      <c r="L4" s="13"/>
      <c r="M4" s="13"/>
      <c r="N4" s="2"/>
      <c r="O4" s="213" t="s">
        <v>3</v>
      </c>
      <c r="P4" s="213"/>
      <c r="Q4" s="213"/>
      <c r="R4" s="213"/>
      <c r="S4" s="213"/>
      <c r="T4" s="7"/>
      <c r="U4" s="7"/>
      <c r="V4" s="8"/>
      <c r="W4" s="2"/>
    </row>
    <row r="5" spans="1:30" ht="13.5" customHeight="1" thickBo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2"/>
      <c r="O5" s="214"/>
      <c r="P5" s="214"/>
      <c r="Q5" s="214"/>
      <c r="R5" s="214"/>
      <c r="S5" s="214"/>
      <c r="T5" s="12"/>
      <c r="U5" s="12"/>
      <c r="V5" s="12"/>
      <c r="W5" s="2"/>
    </row>
    <row r="6" spans="1:30" ht="15" customHeight="1" thickBot="1">
      <c r="A6" s="1"/>
      <c r="B6" s="215" t="s">
        <v>4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W6" s="2"/>
    </row>
    <row r="7" spans="1:30" s="18" customFormat="1" ht="19.5" customHeight="1">
      <c r="A7" s="14"/>
      <c r="B7" s="218" t="s">
        <v>5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15"/>
      <c r="P7" s="15"/>
      <c r="Q7" s="220" t="s">
        <v>6</v>
      </c>
      <c r="R7" s="220"/>
      <c r="S7" s="220"/>
      <c r="T7" s="16"/>
      <c r="U7" s="221" t="s">
        <v>7</v>
      </c>
      <c r="V7" s="222"/>
      <c r="W7" s="17"/>
      <c r="X7" s="3"/>
    </row>
    <row r="8" spans="1:30" s="24" customFormat="1" ht="20.25" customHeight="1">
      <c r="A8" s="19"/>
      <c r="B8" s="195" t="s">
        <v>8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20"/>
      <c r="P8" s="20"/>
      <c r="Q8" s="197" t="s">
        <v>9</v>
      </c>
      <c r="R8" s="197"/>
      <c r="S8" s="197"/>
      <c r="T8" s="21"/>
      <c r="U8" s="198" t="s">
        <v>10</v>
      </c>
      <c r="V8" s="199"/>
      <c r="W8" s="22"/>
      <c r="X8" s="23"/>
    </row>
    <row r="9" spans="1:30" s="2" customFormat="1" ht="3.75" customHeight="1" thickBot="1">
      <c r="A9" s="1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  <c r="R9" s="27"/>
      <c r="S9" s="28"/>
      <c r="T9" s="28"/>
      <c r="U9" s="27"/>
      <c r="V9" s="29"/>
      <c r="X9" s="30"/>
    </row>
    <row r="10" spans="1:30" ht="19.5" customHeight="1" thickBot="1">
      <c r="A10" s="31"/>
      <c r="B10" s="200" t="s">
        <v>11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2"/>
      <c r="O10" s="201"/>
      <c r="P10" s="201"/>
      <c r="Q10" s="201"/>
      <c r="R10" s="202"/>
      <c r="S10" s="201"/>
      <c r="T10" s="201"/>
      <c r="U10" s="201"/>
      <c r="V10" s="203"/>
      <c r="W10" s="2"/>
    </row>
    <row r="11" spans="1:30" s="50" customFormat="1" ht="45.75" customHeight="1" thickBot="1">
      <c r="A11" s="32"/>
      <c r="B11" s="204" t="s">
        <v>12</v>
      </c>
      <c r="C11" s="205"/>
      <c r="D11" s="33" t="s">
        <v>13</v>
      </c>
      <c r="E11" s="34" t="s">
        <v>14</v>
      </c>
      <c r="F11" s="35" t="s">
        <v>15</v>
      </c>
      <c r="G11" s="36" t="s">
        <v>16</v>
      </c>
      <c r="H11" s="37" t="s">
        <v>17</v>
      </c>
      <c r="I11" s="38" t="s">
        <v>18</v>
      </c>
      <c r="J11" s="38" t="s">
        <v>19</v>
      </c>
      <c r="K11" s="39" t="s">
        <v>20</v>
      </c>
      <c r="L11" s="40" t="s">
        <v>21</v>
      </c>
      <c r="M11" s="41" t="s">
        <v>22</v>
      </c>
      <c r="N11" s="42" t="s">
        <v>23</v>
      </c>
      <c r="O11" s="34" t="s">
        <v>24</v>
      </c>
      <c r="P11" s="43" t="s">
        <v>25</v>
      </c>
      <c r="Q11" s="44" t="s">
        <v>26</v>
      </c>
      <c r="R11" s="206"/>
      <c r="S11" s="45" t="s">
        <v>27</v>
      </c>
      <c r="T11" s="46" t="s">
        <v>28</v>
      </c>
      <c r="U11" s="46" t="s">
        <v>29</v>
      </c>
      <c r="V11" s="47" t="s">
        <v>30</v>
      </c>
      <c r="W11" s="48"/>
      <c r="X11" s="49"/>
    </row>
    <row r="12" spans="1:30" s="24" customFormat="1" ht="24" customHeight="1" thickBot="1">
      <c r="A12" s="19"/>
      <c r="B12" s="207">
        <v>0</v>
      </c>
      <c r="C12" s="208"/>
      <c r="D12" s="51">
        <v>144610.79999999999</v>
      </c>
      <c r="E12" s="52">
        <v>0</v>
      </c>
      <c r="F12" s="53">
        <f>'[1]novembro 2020'!S12</f>
        <v>144610.80000000002</v>
      </c>
      <c r="G12" s="54">
        <v>130540.78</v>
      </c>
      <c r="H12" s="55">
        <v>0</v>
      </c>
      <c r="I12" s="56">
        <v>0</v>
      </c>
      <c r="J12" s="56">
        <v>0</v>
      </c>
      <c r="K12" s="57">
        <v>0</v>
      </c>
      <c r="L12" s="58">
        <v>7.41</v>
      </c>
      <c r="M12" s="59">
        <f>SUM(F12:L12)</f>
        <v>275158.99</v>
      </c>
      <c r="N12" s="60">
        <f>U140</f>
        <v>250462.12000000005</v>
      </c>
      <c r="O12" s="61">
        <v>0</v>
      </c>
      <c r="P12" s="62">
        <v>0</v>
      </c>
      <c r="Q12" s="63">
        <f>SUM(N12:P12)</f>
        <v>250462.12000000005</v>
      </c>
      <c r="R12" s="206"/>
      <c r="S12" s="64">
        <f>SUM(M12-Q12)</f>
        <v>24696.869999999937</v>
      </c>
      <c r="T12" s="65">
        <v>0</v>
      </c>
      <c r="U12" s="66">
        <v>24696.87</v>
      </c>
      <c r="V12" s="67">
        <v>0</v>
      </c>
      <c r="W12" s="68"/>
      <c r="X12" s="69"/>
    </row>
    <row r="13" spans="1:30" s="2" customFormat="1" ht="3.75" customHeight="1">
      <c r="A13" s="1"/>
      <c r="B13" s="70"/>
      <c r="C13" s="71"/>
      <c r="D13" s="72"/>
      <c r="E13" s="72"/>
      <c r="F13" s="72"/>
      <c r="G13" s="72"/>
      <c r="H13" s="72"/>
      <c r="I13" s="72"/>
      <c r="J13" s="72">
        <v>0</v>
      </c>
      <c r="K13" s="72"/>
      <c r="L13" s="71"/>
      <c r="M13" s="71"/>
      <c r="N13" s="73"/>
      <c r="O13" s="73"/>
      <c r="P13" s="73"/>
      <c r="Q13" s="74"/>
      <c r="R13" s="74"/>
      <c r="S13" s="75"/>
      <c r="T13" s="75"/>
      <c r="U13" s="75"/>
      <c r="V13" s="76"/>
      <c r="W13" s="68"/>
      <c r="X13" s="77"/>
    </row>
    <row r="14" spans="1:30" ht="18.600000000000001" customHeight="1" thickBot="1">
      <c r="A14" s="1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5"/>
      <c r="V14" s="226"/>
      <c r="W14" s="2"/>
    </row>
    <row r="15" spans="1:30" s="84" customFormat="1" ht="12" customHeight="1">
      <c r="A15" s="78"/>
      <c r="B15" s="227" t="s">
        <v>31</v>
      </c>
      <c r="C15" s="229" t="s">
        <v>32</v>
      </c>
      <c r="D15" s="230"/>
      <c r="E15" s="79"/>
      <c r="F15" s="231" t="s">
        <v>33</v>
      </c>
      <c r="G15" s="232"/>
      <c r="H15" s="232"/>
      <c r="I15" s="232"/>
      <c r="J15" s="232"/>
      <c r="K15" s="232"/>
      <c r="L15" s="232"/>
      <c r="M15" s="233"/>
      <c r="N15" s="237" t="s">
        <v>34</v>
      </c>
      <c r="O15" s="238"/>
      <c r="P15" s="239"/>
      <c r="Q15" s="237" t="s">
        <v>35</v>
      </c>
      <c r="R15" s="238"/>
      <c r="S15" s="238"/>
      <c r="T15" s="238"/>
      <c r="U15" s="242" t="s">
        <v>36</v>
      </c>
      <c r="V15" s="243"/>
      <c r="W15" s="80"/>
      <c r="X15" s="81"/>
      <c r="Y15" s="82"/>
      <c r="Z15" s="83" t="s">
        <v>37</v>
      </c>
      <c r="AA15" s="82"/>
      <c r="AB15" s="82"/>
      <c r="AC15" s="82"/>
      <c r="AD15" s="82"/>
    </row>
    <row r="16" spans="1:30" s="84" customFormat="1" ht="12.75" customHeight="1" thickBot="1">
      <c r="A16" s="78"/>
      <c r="B16" s="228"/>
      <c r="C16" s="246" t="s">
        <v>38</v>
      </c>
      <c r="D16" s="247"/>
      <c r="E16" s="85" t="s">
        <v>39</v>
      </c>
      <c r="F16" s="234"/>
      <c r="G16" s="235"/>
      <c r="H16" s="235"/>
      <c r="I16" s="235"/>
      <c r="J16" s="235"/>
      <c r="K16" s="235"/>
      <c r="L16" s="235"/>
      <c r="M16" s="236"/>
      <c r="N16" s="240" t="s">
        <v>40</v>
      </c>
      <c r="O16" s="241"/>
      <c r="P16" s="248"/>
      <c r="Q16" s="240"/>
      <c r="R16" s="241"/>
      <c r="S16" s="241"/>
      <c r="T16" s="241"/>
      <c r="U16" s="244"/>
      <c r="V16" s="245"/>
      <c r="W16" s="80"/>
      <c r="X16" s="3"/>
      <c r="Y16" s="82"/>
      <c r="Z16" s="82"/>
      <c r="AA16" s="82"/>
      <c r="AB16" s="82"/>
      <c r="AC16" s="82"/>
      <c r="AD16" s="82"/>
    </row>
    <row r="17" spans="1:486" s="95" customFormat="1" ht="18.75" customHeight="1" thickBot="1">
      <c r="A17" s="86"/>
      <c r="B17" s="87">
        <v>1</v>
      </c>
      <c r="C17" s="249">
        <v>44168</v>
      </c>
      <c r="D17" s="250"/>
      <c r="E17" s="88">
        <v>17012</v>
      </c>
      <c r="F17" s="251" t="s">
        <v>41</v>
      </c>
      <c r="G17" s="251"/>
      <c r="H17" s="251"/>
      <c r="I17" s="251"/>
      <c r="J17" s="251"/>
      <c r="K17" s="251"/>
      <c r="L17" s="251"/>
      <c r="M17" s="251"/>
      <c r="N17" s="252" t="s">
        <v>42</v>
      </c>
      <c r="O17" s="252"/>
      <c r="P17" s="252"/>
      <c r="Q17" s="253" t="s">
        <v>43</v>
      </c>
      <c r="R17" s="253"/>
      <c r="S17" s="253"/>
      <c r="T17" s="253"/>
      <c r="U17" s="254">
        <v>1816.15</v>
      </c>
      <c r="V17" s="255"/>
      <c r="W17" s="89"/>
      <c r="X17" s="90"/>
      <c r="Y17" s="91"/>
      <c r="Z17" s="92">
        <f>Q12</f>
        <v>250462.12000000005</v>
      </c>
      <c r="AA17" s="93"/>
      <c r="AB17" s="93"/>
      <c r="AC17" s="93"/>
      <c r="AD17" s="91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94"/>
    </row>
    <row r="18" spans="1:486" s="95" customFormat="1" ht="14.45" customHeight="1">
      <c r="A18" s="86"/>
      <c r="B18" s="87">
        <v>2</v>
      </c>
      <c r="C18" s="256">
        <v>44169</v>
      </c>
      <c r="D18" s="257"/>
      <c r="E18" s="96">
        <v>8805</v>
      </c>
      <c r="F18" s="258" t="s">
        <v>44</v>
      </c>
      <c r="G18" s="258"/>
      <c r="H18" s="258"/>
      <c r="I18" s="258"/>
      <c r="J18" s="258"/>
      <c r="K18" s="258"/>
      <c r="L18" s="258"/>
      <c r="M18" s="258"/>
      <c r="N18" s="259" t="s">
        <v>42</v>
      </c>
      <c r="O18" s="259"/>
      <c r="P18" s="259"/>
      <c r="Q18" s="260" t="s">
        <v>43</v>
      </c>
      <c r="R18" s="260"/>
      <c r="S18" s="260"/>
      <c r="T18" s="260"/>
      <c r="U18" s="261">
        <v>1061.19</v>
      </c>
      <c r="V18" s="262"/>
      <c r="W18" s="97"/>
      <c r="X18" s="98"/>
      <c r="Y18" s="91"/>
      <c r="Z18" s="91"/>
      <c r="AA18" s="91"/>
      <c r="AB18" s="91"/>
      <c r="AC18" s="91"/>
      <c r="AD18" s="91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94"/>
    </row>
    <row r="19" spans="1:486" s="103" customFormat="1" ht="14.45" customHeight="1">
      <c r="A19" s="99"/>
      <c r="B19" s="87">
        <v>3</v>
      </c>
      <c r="C19" s="263">
        <v>44169</v>
      </c>
      <c r="D19" s="264"/>
      <c r="E19" s="100">
        <v>8805</v>
      </c>
      <c r="F19" s="265" t="s">
        <v>45</v>
      </c>
      <c r="G19" s="265"/>
      <c r="H19" s="265"/>
      <c r="I19" s="265"/>
      <c r="J19" s="265"/>
      <c r="K19" s="265"/>
      <c r="L19" s="265"/>
      <c r="M19" s="265"/>
      <c r="N19" s="266" t="s">
        <v>42</v>
      </c>
      <c r="O19" s="266"/>
      <c r="P19" s="266"/>
      <c r="Q19" s="267" t="s">
        <v>43</v>
      </c>
      <c r="R19" s="267"/>
      <c r="S19" s="267"/>
      <c r="T19" s="267"/>
      <c r="U19" s="268">
        <v>2276.6799999999998</v>
      </c>
      <c r="V19" s="269"/>
      <c r="W19" s="89"/>
      <c r="X19" s="101"/>
      <c r="Y19" s="102"/>
      <c r="Z19" s="102"/>
      <c r="AA19" s="102"/>
      <c r="AB19" s="102"/>
      <c r="AC19" s="102"/>
      <c r="AD19" s="102"/>
    </row>
    <row r="20" spans="1:486" s="103" customFormat="1" ht="14.45" customHeight="1">
      <c r="A20" s="99"/>
      <c r="B20" s="87">
        <v>4</v>
      </c>
      <c r="C20" s="263">
        <v>44169</v>
      </c>
      <c r="D20" s="264"/>
      <c r="E20" s="100">
        <v>8805</v>
      </c>
      <c r="F20" s="265" t="s">
        <v>46</v>
      </c>
      <c r="G20" s="265"/>
      <c r="H20" s="265"/>
      <c r="I20" s="265"/>
      <c r="J20" s="265"/>
      <c r="K20" s="265"/>
      <c r="L20" s="265"/>
      <c r="M20" s="265"/>
      <c r="N20" s="266" t="s">
        <v>42</v>
      </c>
      <c r="O20" s="266"/>
      <c r="P20" s="266"/>
      <c r="Q20" s="267" t="s">
        <v>43</v>
      </c>
      <c r="R20" s="267"/>
      <c r="S20" s="267"/>
      <c r="T20" s="267"/>
      <c r="U20" s="268">
        <v>4491.42</v>
      </c>
      <c r="V20" s="269"/>
      <c r="W20" s="89"/>
      <c r="X20" s="101"/>
      <c r="Y20" s="102"/>
      <c r="Z20" s="102"/>
      <c r="AA20" s="104" t="s">
        <v>47</v>
      </c>
      <c r="AB20" s="104" t="s">
        <v>48</v>
      </c>
      <c r="AC20" s="104" t="s">
        <v>49</v>
      </c>
      <c r="AD20" s="102"/>
    </row>
    <row r="21" spans="1:486" s="103" customFormat="1" ht="14.45" customHeight="1">
      <c r="A21" s="99"/>
      <c r="B21" s="87">
        <v>5</v>
      </c>
      <c r="C21" s="263">
        <v>44169</v>
      </c>
      <c r="D21" s="264"/>
      <c r="E21" s="100">
        <v>8805</v>
      </c>
      <c r="F21" s="265" t="s">
        <v>50</v>
      </c>
      <c r="G21" s="265"/>
      <c r="H21" s="265"/>
      <c r="I21" s="265"/>
      <c r="J21" s="265"/>
      <c r="K21" s="265"/>
      <c r="L21" s="265"/>
      <c r="M21" s="265"/>
      <c r="N21" s="266" t="s">
        <v>42</v>
      </c>
      <c r="O21" s="266"/>
      <c r="P21" s="266"/>
      <c r="Q21" s="267" t="s">
        <v>43</v>
      </c>
      <c r="R21" s="267"/>
      <c r="S21" s="267"/>
      <c r="T21" s="267"/>
      <c r="U21" s="268">
        <v>4756.04</v>
      </c>
      <c r="V21" s="269"/>
      <c r="W21" s="89"/>
      <c r="X21" s="101"/>
      <c r="Y21" s="102"/>
      <c r="Z21" s="102"/>
      <c r="AA21" s="102"/>
      <c r="AB21" s="102"/>
      <c r="AC21" s="102"/>
      <c r="AD21" s="102"/>
    </row>
    <row r="22" spans="1:486" s="103" customFormat="1" ht="14.45" customHeight="1">
      <c r="A22" s="99"/>
      <c r="B22" s="87">
        <v>6</v>
      </c>
      <c r="C22" s="263">
        <v>44169</v>
      </c>
      <c r="D22" s="264"/>
      <c r="E22" s="100">
        <v>8805</v>
      </c>
      <c r="F22" s="270" t="s">
        <v>51</v>
      </c>
      <c r="G22" s="270"/>
      <c r="H22" s="270"/>
      <c r="I22" s="270"/>
      <c r="J22" s="270"/>
      <c r="K22" s="270"/>
      <c r="L22" s="270"/>
      <c r="M22" s="270"/>
      <c r="N22" s="266" t="s">
        <v>42</v>
      </c>
      <c r="O22" s="266"/>
      <c r="P22" s="266"/>
      <c r="Q22" s="267" t="s">
        <v>43</v>
      </c>
      <c r="R22" s="267"/>
      <c r="S22" s="267"/>
      <c r="T22" s="267"/>
      <c r="U22" s="268">
        <v>1960.13</v>
      </c>
      <c r="V22" s="269"/>
      <c r="W22" s="89"/>
      <c r="X22" s="101"/>
      <c r="Y22" s="105"/>
      <c r="Z22" s="105"/>
      <c r="AA22" s="105">
        <v>335.03</v>
      </c>
      <c r="AB22" s="105"/>
      <c r="AC22" s="105">
        <v>1200</v>
      </c>
      <c r="AD22" s="102"/>
    </row>
    <row r="23" spans="1:486" s="112" customFormat="1" ht="14.45" customHeight="1">
      <c r="A23" s="106"/>
      <c r="B23" s="87">
        <v>7</v>
      </c>
      <c r="C23" s="263">
        <v>44169</v>
      </c>
      <c r="D23" s="264"/>
      <c r="E23" s="100">
        <v>8805</v>
      </c>
      <c r="F23" s="270" t="s">
        <v>52</v>
      </c>
      <c r="G23" s="270"/>
      <c r="H23" s="270"/>
      <c r="I23" s="270"/>
      <c r="J23" s="270"/>
      <c r="K23" s="270"/>
      <c r="L23" s="270"/>
      <c r="M23" s="270"/>
      <c r="N23" s="266" t="s">
        <v>42</v>
      </c>
      <c r="O23" s="266"/>
      <c r="P23" s="266"/>
      <c r="Q23" s="267" t="s">
        <v>43</v>
      </c>
      <c r="R23" s="267"/>
      <c r="S23" s="267"/>
      <c r="T23" s="267"/>
      <c r="U23" s="268">
        <v>1359.96</v>
      </c>
      <c r="V23" s="269"/>
      <c r="W23" s="107"/>
      <c r="X23" s="108"/>
      <c r="Y23" s="109"/>
      <c r="Z23" s="109"/>
      <c r="AA23" s="109">
        <v>962.58</v>
      </c>
      <c r="AB23" s="109"/>
      <c r="AC23" s="109">
        <v>2513</v>
      </c>
      <c r="AD23" s="110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</row>
    <row r="24" spans="1:486" s="112" customFormat="1" ht="14.45" customHeight="1">
      <c r="A24" s="106"/>
      <c r="B24" s="87">
        <v>8</v>
      </c>
      <c r="C24" s="263">
        <v>44169</v>
      </c>
      <c r="D24" s="264"/>
      <c r="E24" s="100">
        <v>8805</v>
      </c>
      <c r="F24" s="270" t="s">
        <v>53</v>
      </c>
      <c r="G24" s="270"/>
      <c r="H24" s="270"/>
      <c r="I24" s="270"/>
      <c r="J24" s="270"/>
      <c r="K24" s="270"/>
      <c r="L24" s="270"/>
      <c r="M24" s="270"/>
      <c r="N24" s="266" t="s">
        <v>42</v>
      </c>
      <c r="O24" s="266"/>
      <c r="P24" s="266"/>
      <c r="Q24" s="264" t="s">
        <v>43</v>
      </c>
      <c r="R24" s="264"/>
      <c r="S24" s="264"/>
      <c r="T24" s="264"/>
      <c r="U24" s="268">
        <v>1385.24</v>
      </c>
      <c r="V24" s="269"/>
      <c r="W24" s="107"/>
      <c r="X24" s="108"/>
      <c r="Y24" s="109"/>
      <c r="Z24" s="109"/>
      <c r="AA24" s="109"/>
      <c r="AB24" s="109"/>
      <c r="AC24" s="109">
        <v>2513.7600000000002</v>
      </c>
      <c r="AD24" s="110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</row>
    <row r="25" spans="1:486" s="112" customFormat="1" ht="14.45" customHeight="1">
      <c r="A25" s="106"/>
      <c r="B25" s="87">
        <v>9</v>
      </c>
      <c r="C25" s="263">
        <v>44169</v>
      </c>
      <c r="D25" s="264"/>
      <c r="E25" s="100">
        <v>8805</v>
      </c>
      <c r="F25" s="270" t="s">
        <v>54</v>
      </c>
      <c r="G25" s="270"/>
      <c r="H25" s="270"/>
      <c r="I25" s="270"/>
      <c r="J25" s="270"/>
      <c r="K25" s="270"/>
      <c r="L25" s="270"/>
      <c r="M25" s="270"/>
      <c r="N25" s="266" t="s">
        <v>42</v>
      </c>
      <c r="O25" s="266"/>
      <c r="P25" s="266"/>
      <c r="Q25" s="271" t="s">
        <v>43</v>
      </c>
      <c r="R25" s="271"/>
      <c r="S25" s="271"/>
      <c r="T25" s="271"/>
      <c r="U25" s="268">
        <v>1290.8499999999999</v>
      </c>
      <c r="V25" s="269"/>
      <c r="W25" s="113"/>
      <c r="X25" s="108"/>
      <c r="Y25" s="109"/>
      <c r="Z25" s="109"/>
      <c r="AA25" s="109"/>
      <c r="AB25" s="109"/>
      <c r="AC25" s="109">
        <v>2670.02</v>
      </c>
      <c r="AD25" s="110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</row>
    <row r="26" spans="1:486" s="112" customFormat="1" ht="14.45" customHeight="1">
      <c r="A26" s="106"/>
      <c r="B26" s="87">
        <v>10</v>
      </c>
      <c r="C26" s="263">
        <v>44169</v>
      </c>
      <c r="D26" s="264"/>
      <c r="E26" s="100">
        <v>8805</v>
      </c>
      <c r="F26" s="270" t="s">
        <v>55</v>
      </c>
      <c r="G26" s="270"/>
      <c r="H26" s="270"/>
      <c r="I26" s="270"/>
      <c r="J26" s="270"/>
      <c r="K26" s="270"/>
      <c r="L26" s="270"/>
      <c r="M26" s="270"/>
      <c r="N26" s="266" t="s">
        <v>42</v>
      </c>
      <c r="O26" s="266"/>
      <c r="P26" s="266"/>
      <c r="Q26" s="271" t="s">
        <v>43</v>
      </c>
      <c r="R26" s="271"/>
      <c r="S26" s="271"/>
      <c r="T26" s="271"/>
      <c r="U26" s="268">
        <v>2871.15</v>
      </c>
      <c r="V26" s="269"/>
      <c r="W26" s="107"/>
      <c r="X26" s="114"/>
      <c r="Y26" s="115"/>
      <c r="Z26" s="115"/>
      <c r="AA26" s="115"/>
      <c r="AB26" s="115"/>
      <c r="AC26" s="115">
        <v>4032.67</v>
      </c>
      <c r="AD26" s="116"/>
    </row>
    <row r="27" spans="1:486" s="112" customFormat="1" ht="14.45" customHeight="1">
      <c r="A27" s="106"/>
      <c r="B27" s="87">
        <v>11</v>
      </c>
      <c r="C27" s="263">
        <v>44169</v>
      </c>
      <c r="D27" s="264"/>
      <c r="E27" s="100">
        <v>8805</v>
      </c>
      <c r="F27" s="270" t="s">
        <v>56</v>
      </c>
      <c r="G27" s="270"/>
      <c r="H27" s="270"/>
      <c r="I27" s="270"/>
      <c r="J27" s="270"/>
      <c r="K27" s="270"/>
      <c r="L27" s="270"/>
      <c r="M27" s="270"/>
      <c r="N27" s="266" t="s">
        <v>42</v>
      </c>
      <c r="O27" s="266"/>
      <c r="P27" s="266"/>
      <c r="Q27" s="271" t="s">
        <v>43</v>
      </c>
      <c r="R27" s="271"/>
      <c r="S27" s="271"/>
      <c r="T27" s="271"/>
      <c r="U27" s="268">
        <v>2997.38</v>
      </c>
      <c r="V27" s="269"/>
      <c r="W27" s="107"/>
      <c r="X27" s="108"/>
      <c r="Y27" s="109"/>
      <c r="Z27" s="109"/>
      <c r="AA27" s="109"/>
      <c r="AB27" s="109"/>
      <c r="AC27" s="109">
        <v>1038.53</v>
      </c>
      <c r="AD27" s="110"/>
      <c r="AE27" s="111"/>
      <c r="AF27" s="111"/>
    </row>
    <row r="28" spans="1:486" s="112" customFormat="1" ht="14.45" customHeight="1">
      <c r="A28" s="106"/>
      <c r="B28" s="87">
        <v>12</v>
      </c>
      <c r="C28" s="263">
        <v>44169</v>
      </c>
      <c r="D28" s="264"/>
      <c r="E28" s="100">
        <v>8805</v>
      </c>
      <c r="F28" s="270" t="s">
        <v>57</v>
      </c>
      <c r="G28" s="270"/>
      <c r="H28" s="270"/>
      <c r="I28" s="270"/>
      <c r="J28" s="270"/>
      <c r="K28" s="270"/>
      <c r="L28" s="270"/>
      <c r="M28" s="270"/>
      <c r="N28" s="266" t="s">
        <v>42</v>
      </c>
      <c r="O28" s="266"/>
      <c r="P28" s="266"/>
      <c r="Q28" s="271" t="s">
        <v>43</v>
      </c>
      <c r="R28" s="271"/>
      <c r="S28" s="271"/>
      <c r="T28" s="271"/>
      <c r="U28" s="268">
        <v>2216.42</v>
      </c>
      <c r="V28" s="269"/>
      <c r="W28" s="107"/>
      <c r="X28" s="108"/>
      <c r="Y28" s="109"/>
      <c r="Z28" s="109"/>
      <c r="AA28" s="109"/>
      <c r="AB28" s="109"/>
      <c r="AC28" s="109">
        <v>40.18</v>
      </c>
      <c r="AD28" s="110"/>
      <c r="AE28" s="111"/>
      <c r="AF28" s="111"/>
    </row>
    <row r="29" spans="1:486" s="112" customFormat="1" ht="14.45" customHeight="1" thickBot="1">
      <c r="A29" s="106"/>
      <c r="B29" s="87">
        <v>13</v>
      </c>
      <c r="C29" s="263">
        <v>44169</v>
      </c>
      <c r="D29" s="264"/>
      <c r="E29" s="100">
        <v>8805</v>
      </c>
      <c r="F29" s="270" t="s">
        <v>58</v>
      </c>
      <c r="G29" s="270"/>
      <c r="H29" s="270"/>
      <c r="I29" s="270"/>
      <c r="J29" s="270"/>
      <c r="K29" s="270"/>
      <c r="L29" s="270"/>
      <c r="M29" s="270"/>
      <c r="N29" s="266" t="s">
        <v>42</v>
      </c>
      <c r="O29" s="266"/>
      <c r="P29" s="266"/>
      <c r="Q29" s="271" t="s">
        <v>43</v>
      </c>
      <c r="R29" s="271"/>
      <c r="S29" s="271"/>
      <c r="T29" s="271"/>
      <c r="U29" s="268">
        <v>2639.14</v>
      </c>
      <c r="V29" s="269"/>
      <c r="W29" s="107"/>
      <c r="X29" s="108"/>
      <c r="Y29" s="109"/>
      <c r="Z29" s="109"/>
      <c r="AA29" s="109"/>
      <c r="AB29" s="109"/>
      <c r="AC29" s="109">
        <v>124.54</v>
      </c>
      <c r="AD29" s="110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  <c r="IW29" s="111"/>
      <c r="IX29" s="111"/>
      <c r="IY29" s="111"/>
      <c r="IZ29" s="111"/>
      <c r="JA29" s="111"/>
      <c r="JB29" s="111"/>
      <c r="JC29" s="111"/>
      <c r="JD29" s="111"/>
      <c r="JE29" s="111"/>
      <c r="JF29" s="111"/>
      <c r="JG29" s="111"/>
      <c r="JH29" s="111"/>
      <c r="JI29" s="111"/>
      <c r="JJ29" s="111"/>
      <c r="JK29" s="111"/>
      <c r="JL29" s="111"/>
      <c r="JM29" s="111"/>
      <c r="JN29" s="111"/>
      <c r="JO29" s="111"/>
      <c r="JP29" s="111"/>
      <c r="JQ29" s="111"/>
      <c r="JR29" s="111"/>
      <c r="JS29" s="111"/>
      <c r="JT29" s="111"/>
      <c r="JU29" s="111"/>
      <c r="JV29" s="111"/>
      <c r="JW29" s="111"/>
      <c r="JX29" s="111"/>
      <c r="JY29" s="111"/>
      <c r="JZ29" s="111"/>
      <c r="KA29" s="111"/>
      <c r="KB29" s="111"/>
      <c r="KC29" s="111"/>
      <c r="KD29" s="111"/>
      <c r="KE29" s="111"/>
      <c r="KF29" s="111"/>
      <c r="KG29" s="111"/>
      <c r="KH29" s="111"/>
      <c r="KI29" s="111"/>
      <c r="KJ29" s="111"/>
      <c r="KK29" s="111"/>
      <c r="KL29" s="111"/>
      <c r="KM29" s="111"/>
      <c r="KN29" s="111"/>
      <c r="KO29" s="111"/>
      <c r="KP29" s="111"/>
      <c r="KQ29" s="111"/>
      <c r="KR29" s="111"/>
      <c r="KS29" s="111"/>
      <c r="KT29" s="111"/>
      <c r="KU29" s="111"/>
      <c r="KV29" s="111"/>
      <c r="KW29" s="111"/>
      <c r="KX29" s="111"/>
      <c r="KY29" s="111"/>
      <c r="KZ29" s="111"/>
      <c r="LA29" s="111"/>
      <c r="LB29" s="111"/>
      <c r="LC29" s="111"/>
      <c r="LD29" s="111"/>
      <c r="LE29" s="111"/>
      <c r="LF29" s="111"/>
      <c r="LG29" s="111"/>
      <c r="LH29" s="111"/>
      <c r="LI29" s="111"/>
      <c r="LJ29" s="111"/>
      <c r="LK29" s="111"/>
      <c r="LL29" s="111"/>
      <c r="LM29" s="111"/>
      <c r="LN29" s="111"/>
      <c r="LO29" s="111"/>
      <c r="LP29" s="111"/>
      <c r="LQ29" s="111"/>
      <c r="LR29" s="111"/>
      <c r="LS29" s="111"/>
      <c r="LT29" s="111"/>
      <c r="LU29" s="111"/>
      <c r="LV29" s="111"/>
      <c r="LW29" s="111"/>
      <c r="LX29" s="111"/>
      <c r="LY29" s="111"/>
      <c r="LZ29" s="111"/>
      <c r="MA29" s="111"/>
      <c r="MB29" s="111"/>
      <c r="MC29" s="111"/>
      <c r="MD29" s="111"/>
      <c r="ME29" s="111"/>
      <c r="MF29" s="111"/>
      <c r="MG29" s="111"/>
      <c r="MH29" s="111"/>
      <c r="MI29" s="111"/>
      <c r="MJ29" s="111"/>
      <c r="MK29" s="111"/>
      <c r="ML29" s="111"/>
      <c r="MM29" s="111"/>
      <c r="MN29" s="111"/>
      <c r="MO29" s="111"/>
      <c r="MP29" s="111"/>
      <c r="MQ29" s="111"/>
      <c r="MR29" s="111"/>
      <c r="MS29" s="111"/>
      <c r="MT29" s="111"/>
      <c r="MU29" s="111"/>
      <c r="MV29" s="111"/>
      <c r="MW29" s="111"/>
      <c r="MX29" s="111"/>
      <c r="MY29" s="111"/>
      <c r="MZ29" s="111"/>
      <c r="NA29" s="111"/>
      <c r="NB29" s="111"/>
      <c r="NC29" s="111"/>
      <c r="ND29" s="111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1"/>
      <c r="NS29" s="111"/>
      <c r="NT29" s="111"/>
      <c r="NU29" s="111"/>
      <c r="NV29" s="111"/>
      <c r="NW29" s="111"/>
      <c r="NX29" s="111"/>
      <c r="NY29" s="111"/>
      <c r="NZ29" s="111"/>
      <c r="OA29" s="111"/>
      <c r="OB29" s="111"/>
      <c r="OC29" s="111"/>
      <c r="OD29" s="111"/>
      <c r="OE29" s="111"/>
      <c r="OF29" s="111"/>
      <c r="OG29" s="111"/>
      <c r="OH29" s="111"/>
      <c r="OI29" s="111"/>
      <c r="OJ29" s="111"/>
      <c r="OK29" s="111"/>
      <c r="OL29" s="111"/>
      <c r="OM29" s="111"/>
      <c r="ON29" s="111"/>
      <c r="OO29" s="111"/>
      <c r="OP29" s="111"/>
      <c r="OQ29" s="111"/>
      <c r="OR29" s="111"/>
      <c r="OS29" s="111"/>
      <c r="OT29" s="111"/>
      <c r="OU29" s="111"/>
      <c r="OV29" s="111"/>
      <c r="OW29" s="111"/>
      <c r="OX29" s="111"/>
      <c r="OY29" s="111"/>
      <c r="OZ29" s="111"/>
      <c r="PA29" s="111"/>
      <c r="PB29" s="111"/>
      <c r="PC29" s="111"/>
      <c r="PD29" s="111"/>
      <c r="PE29" s="111"/>
      <c r="PF29" s="111"/>
      <c r="PG29" s="111"/>
      <c r="PH29" s="111"/>
      <c r="PI29" s="111"/>
      <c r="PJ29" s="111"/>
      <c r="PK29" s="111"/>
      <c r="PL29" s="111"/>
      <c r="PM29" s="111"/>
      <c r="PN29" s="111"/>
      <c r="PO29" s="111"/>
      <c r="PP29" s="111"/>
      <c r="PQ29" s="111"/>
      <c r="PR29" s="111"/>
      <c r="PS29" s="111"/>
      <c r="PT29" s="111"/>
      <c r="PU29" s="111"/>
      <c r="PV29" s="111"/>
      <c r="PW29" s="111"/>
      <c r="PX29" s="111"/>
      <c r="PY29" s="111"/>
      <c r="PZ29" s="111"/>
      <c r="QA29" s="111"/>
      <c r="QB29" s="111"/>
      <c r="QC29" s="111"/>
      <c r="QD29" s="111"/>
      <c r="QE29" s="111"/>
      <c r="QF29" s="111"/>
      <c r="QG29" s="111"/>
      <c r="QH29" s="111"/>
      <c r="QI29" s="111"/>
      <c r="QJ29" s="111"/>
      <c r="QK29" s="111"/>
      <c r="QL29" s="111"/>
      <c r="QM29" s="111"/>
      <c r="QN29" s="111"/>
      <c r="QO29" s="111"/>
      <c r="QP29" s="111"/>
      <c r="QQ29" s="111"/>
      <c r="QR29" s="111"/>
      <c r="QS29" s="111"/>
      <c r="QT29" s="111"/>
      <c r="QU29" s="111"/>
      <c r="QV29" s="111"/>
      <c r="QW29" s="111"/>
      <c r="QX29" s="111"/>
      <c r="QY29" s="111"/>
      <c r="QZ29" s="111"/>
      <c r="RA29" s="111"/>
      <c r="RB29" s="111"/>
      <c r="RC29" s="111"/>
      <c r="RD29" s="111"/>
      <c r="RE29" s="111"/>
      <c r="RF29" s="111"/>
      <c r="RG29" s="111"/>
      <c r="RH29" s="111"/>
      <c r="RI29" s="111"/>
      <c r="RJ29" s="111"/>
      <c r="RK29" s="111"/>
      <c r="RL29" s="111"/>
      <c r="RM29" s="111"/>
      <c r="RN29" s="111"/>
      <c r="RO29" s="111"/>
      <c r="RP29" s="111"/>
      <c r="RQ29" s="111"/>
      <c r="RR29" s="111"/>
    </row>
    <row r="30" spans="1:486" s="118" customFormat="1" ht="14.45" customHeight="1">
      <c r="A30" s="117"/>
      <c r="B30" s="87">
        <v>14</v>
      </c>
      <c r="C30" s="263">
        <v>44169</v>
      </c>
      <c r="D30" s="264"/>
      <c r="E30" s="100">
        <v>8805</v>
      </c>
      <c r="F30" s="270" t="s">
        <v>59</v>
      </c>
      <c r="G30" s="270"/>
      <c r="H30" s="270"/>
      <c r="I30" s="270"/>
      <c r="J30" s="270"/>
      <c r="K30" s="270"/>
      <c r="L30" s="270"/>
      <c r="M30" s="270"/>
      <c r="N30" s="266" t="s">
        <v>42</v>
      </c>
      <c r="O30" s="266"/>
      <c r="P30" s="266"/>
      <c r="Q30" s="271" t="s">
        <v>43</v>
      </c>
      <c r="R30" s="271"/>
      <c r="S30" s="271"/>
      <c r="T30" s="271"/>
      <c r="U30" s="268">
        <v>3311.85</v>
      </c>
      <c r="V30" s="269"/>
      <c r="W30" s="107"/>
      <c r="X30" s="108"/>
      <c r="Y30" s="109"/>
      <c r="Z30" s="109"/>
      <c r="AA30" s="109"/>
      <c r="AB30" s="109"/>
      <c r="AC30" s="109">
        <v>282.97000000000003</v>
      </c>
      <c r="AD30" s="110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/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/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/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/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/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111"/>
      <c r="MU30" s="111"/>
      <c r="MV30" s="111"/>
      <c r="MW30" s="111"/>
      <c r="MX30" s="111"/>
      <c r="MY30" s="111"/>
      <c r="MZ30" s="111"/>
      <c r="NA30" s="111"/>
      <c r="NB30" s="111"/>
      <c r="NC30" s="111"/>
      <c r="ND30" s="111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1"/>
      <c r="NS30" s="111"/>
      <c r="NT30" s="111"/>
      <c r="NU30" s="111"/>
      <c r="NV30" s="111"/>
      <c r="NW30" s="111"/>
      <c r="NX30" s="111"/>
      <c r="NY30" s="111"/>
      <c r="NZ30" s="111"/>
      <c r="OA30" s="111"/>
      <c r="OB30" s="111"/>
      <c r="OC30" s="111"/>
      <c r="OD30" s="111"/>
      <c r="OE30" s="111"/>
      <c r="OF30" s="111"/>
      <c r="OG30" s="111"/>
      <c r="OH30" s="111"/>
      <c r="OI30" s="111"/>
      <c r="OJ30" s="111"/>
      <c r="OK30" s="111"/>
      <c r="OL30" s="111"/>
      <c r="OM30" s="111"/>
      <c r="ON30" s="111"/>
      <c r="OO30" s="111"/>
      <c r="OP30" s="111"/>
      <c r="OQ30" s="111"/>
      <c r="OR30" s="111"/>
      <c r="OS30" s="111"/>
      <c r="OT30" s="111"/>
      <c r="OU30" s="111"/>
      <c r="OV30" s="111"/>
      <c r="OW30" s="111"/>
      <c r="OX30" s="111"/>
      <c r="OY30" s="111"/>
      <c r="OZ30" s="111"/>
      <c r="PA30" s="111"/>
      <c r="PB30" s="111"/>
      <c r="PC30" s="111"/>
      <c r="PD30" s="111"/>
      <c r="PE30" s="111"/>
      <c r="PF30" s="111"/>
      <c r="PG30" s="111"/>
      <c r="PH30" s="111"/>
      <c r="PI30" s="111"/>
      <c r="PJ30" s="111"/>
      <c r="PK30" s="111"/>
      <c r="PL30" s="111"/>
      <c r="PM30" s="111"/>
      <c r="PN30" s="111"/>
      <c r="PO30" s="111"/>
      <c r="PP30" s="111"/>
      <c r="PQ30" s="111"/>
      <c r="PR30" s="111"/>
      <c r="PS30" s="111"/>
      <c r="PT30" s="111"/>
      <c r="PU30" s="111"/>
      <c r="PV30" s="111"/>
      <c r="PW30" s="111"/>
      <c r="PX30" s="111"/>
      <c r="PY30" s="111"/>
      <c r="PZ30" s="111"/>
      <c r="QA30" s="111"/>
      <c r="QB30" s="111"/>
      <c r="QC30" s="111"/>
      <c r="QD30" s="111"/>
      <c r="QE30" s="111"/>
      <c r="QF30" s="111"/>
      <c r="QG30" s="111"/>
      <c r="QH30" s="111"/>
      <c r="QI30" s="111"/>
      <c r="QJ30" s="111"/>
      <c r="QK30" s="111"/>
      <c r="QL30" s="111"/>
      <c r="QM30" s="111"/>
      <c r="QN30" s="111"/>
      <c r="QO30" s="111"/>
      <c r="QP30" s="111"/>
      <c r="QQ30" s="111"/>
      <c r="QR30" s="111"/>
      <c r="QS30" s="111"/>
      <c r="QT30" s="111"/>
      <c r="QU30" s="111"/>
      <c r="QV30" s="111"/>
      <c r="QW30" s="111"/>
      <c r="QX30" s="111"/>
      <c r="QY30" s="111"/>
      <c r="QZ30" s="111"/>
      <c r="RA30" s="111"/>
      <c r="RB30" s="111"/>
      <c r="RC30" s="111"/>
      <c r="RD30" s="111"/>
      <c r="RE30" s="111"/>
      <c r="RF30" s="111"/>
      <c r="RG30" s="111"/>
      <c r="RH30" s="111"/>
      <c r="RI30" s="111"/>
      <c r="RJ30" s="111"/>
      <c r="RK30" s="111"/>
      <c r="RL30" s="111"/>
      <c r="RM30" s="111"/>
      <c r="RN30" s="111"/>
      <c r="RO30" s="111"/>
      <c r="RP30" s="111"/>
      <c r="RQ30" s="111"/>
      <c r="RR30" s="111"/>
    </row>
    <row r="31" spans="1:486" s="111" customFormat="1" ht="14.45" customHeight="1">
      <c r="A31" s="117"/>
      <c r="B31" s="87">
        <v>15</v>
      </c>
      <c r="C31" s="263">
        <v>44169</v>
      </c>
      <c r="D31" s="264"/>
      <c r="E31" s="100">
        <v>8805</v>
      </c>
      <c r="F31" s="270" t="s">
        <v>60</v>
      </c>
      <c r="G31" s="270"/>
      <c r="H31" s="270"/>
      <c r="I31" s="270"/>
      <c r="J31" s="270"/>
      <c r="K31" s="270"/>
      <c r="L31" s="270"/>
      <c r="M31" s="270"/>
      <c r="N31" s="266" t="s">
        <v>42</v>
      </c>
      <c r="O31" s="266"/>
      <c r="P31" s="266"/>
      <c r="Q31" s="271" t="s">
        <v>43</v>
      </c>
      <c r="R31" s="271"/>
      <c r="S31" s="271"/>
      <c r="T31" s="271"/>
      <c r="U31" s="268">
        <v>2782.7</v>
      </c>
      <c r="V31" s="269"/>
      <c r="W31" s="107"/>
      <c r="X31" s="108"/>
      <c r="Y31" s="109"/>
      <c r="Z31" s="109"/>
      <c r="AA31" s="109"/>
      <c r="AB31" s="109"/>
      <c r="AC31" s="109">
        <v>1038.53</v>
      </c>
      <c r="AD31" s="110"/>
    </row>
    <row r="32" spans="1:486" s="111" customFormat="1" ht="14.45" customHeight="1">
      <c r="A32" s="117"/>
      <c r="B32" s="87">
        <v>16</v>
      </c>
      <c r="C32" s="263">
        <v>44169</v>
      </c>
      <c r="D32" s="264"/>
      <c r="E32" s="100">
        <v>8805</v>
      </c>
      <c r="F32" s="270" t="s">
        <v>61</v>
      </c>
      <c r="G32" s="270"/>
      <c r="H32" s="270"/>
      <c r="I32" s="270"/>
      <c r="J32" s="270"/>
      <c r="K32" s="270"/>
      <c r="L32" s="270"/>
      <c r="M32" s="270"/>
      <c r="N32" s="266" t="s">
        <v>42</v>
      </c>
      <c r="O32" s="266"/>
      <c r="P32" s="266"/>
      <c r="Q32" s="271" t="s">
        <v>43</v>
      </c>
      <c r="R32" s="271"/>
      <c r="S32" s="271"/>
      <c r="T32" s="271"/>
      <c r="U32" s="268">
        <v>3918.07</v>
      </c>
      <c r="V32" s="269"/>
      <c r="W32" s="119"/>
      <c r="X32" s="108"/>
      <c r="Y32" s="109"/>
      <c r="Z32" s="109"/>
      <c r="AA32" s="109"/>
      <c r="AB32" s="109"/>
      <c r="AC32" s="120">
        <v>4032.67</v>
      </c>
      <c r="AD32" s="110"/>
    </row>
    <row r="33" spans="1:486" s="111" customFormat="1" ht="14.45" customHeight="1">
      <c r="A33" s="117"/>
      <c r="B33" s="87">
        <v>17</v>
      </c>
      <c r="C33" s="263">
        <v>44169</v>
      </c>
      <c r="D33" s="264"/>
      <c r="E33" s="100">
        <v>8805</v>
      </c>
      <c r="F33" s="265" t="s">
        <v>62</v>
      </c>
      <c r="G33" s="265"/>
      <c r="H33" s="265"/>
      <c r="I33" s="265"/>
      <c r="J33" s="265"/>
      <c r="K33" s="265"/>
      <c r="L33" s="265"/>
      <c r="M33" s="265"/>
      <c r="N33" s="266" t="s">
        <v>42</v>
      </c>
      <c r="O33" s="266"/>
      <c r="P33" s="266"/>
      <c r="Q33" s="271" t="s">
        <v>43</v>
      </c>
      <c r="R33" s="271"/>
      <c r="S33" s="271"/>
      <c r="T33" s="271"/>
      <c r="U33" s="268">
        <v>4892.8100000000004</v>
      </c>
      <c r="V33" s="269"/>
      <c r="W33" s="107"/>
      <c r="X33" s="108"/>
      <c r="Y33" s="109"/>
      <c r="Z33" s="109"/>
      <c r="AA33" s="109"/>
      <c r="AB33" s="109"/>
      <c r="AC33" s="120">
        <v>2311.0300000000002</v>
      </c>
      <c r="AD33" s="110"/>
    </row>
    <row r="34" spans="1:486" s="111" customFormat="1" ht="14.45" customHeight="1">
      <c r="A34" s="117"/>
      <c r="B34" s="87">
        <v>18</v>
      </c>
      <c r="C34" s="263">
        <v>44169</v>
      </c>
      <c r="D34" s="264"/>
      <c r="E34" s="100">
        <v>8805</v>
      </c>
      <c r="F34" s="265" t="s">
        <v>63</v>
      </c>
      <c r="G34" s="265"/>
      <c r="H34" s="265"/>
      <c r="I34" s="265"/>
      <c r="J34" s="265"/>
      <c r="K34" s="265"/>
      <c r="L34" s="265"/>
      <c r="M34" s="265"/>
      <c r="N34" s="266" t="s">
        <v>42</v>
      </c>
      <c r="O34" s="266"/>
      <c r="P34" s="266"/>
      <c r="Q34" s="271" t="s">
        <v>43</v>
      </c>
      <c r="R34" s="271"/>
      <c r="S34" s="271"/>
      <c r="T34" s="271"/>
      <c r="U34" s="268">
        <v>4528.22</v>
      </c>
      <c r="V34" s="269"/>
      <c r="W34" s="107"/>
      <c r="X34" s="108"/>
      <c r="Y34" s="109"/>
      <c r="Z34" s="109"/>
      <c r="AA34" s="109"/>
      <c r="AB34" s="109"/>
      <c r="AC34" s="120">
        <v>2513.7600000000002</v>
      </c>
      <c r="AD34" s="110"/>
    </row>
    <row r="35" spans="1:486" s="111" customFormat="1" ht="14.45" customHeight="1">
      <c r="A35" s="117"/>
      <c r="B35" s="87">
        <v>19</v>
      </c>
      <c r="C35" s="263">
        <v>44169</v>
      </c>
      <c r="D35" s="264"/>
      <c r="E35" s="100">
        <v>8805</v>
      </c>
      <c r="F35" s="265" t="s">
        <v>64</v>
      </c>
      <c r="G35" s="265"/>
      <c r="H35" s="265"/>
      <c r="I35" s="265"/>
      <c r="J35" s="265"/>
      <c r="K35" s="265"/>
      <c r="L35" s="265"/>
      <c r="M35" s="265"/>
      <c r="N35" s="266" t="s">
        <v>42</v>
      </c>
      <c r="O35" s="266"/>
      <c r="P35" s="266"/>
      <c r="Q35" s="271" t="s">
        <v>43</v>
      </c>
      <c r="R35" s="271"/>
      <c r="S35" s="271"/>
      <c r="T35" s="271"/>
      <c r="U35" s="268">
        <v>1634.67</v>
      </c>
      <c r="V35" s="269"/>
      <c r="W35" s="107"/>
      <c r="X35" s="108"/>
      <c r="Y35" s="109"/>
      <c r="Z35" s="121">
        <f>SUM(Z17-AA42-AC42)</f>
        <v>223237.44000000006</v>
      </c>
      <c r="AA35" s="109"/>
      <c r="AB35" s="109"/>
      <c r="AC35" s="120">
        <v>1200</v>
      </c>
      <c r="AD35" s="110"/>
    </row>
    <row r="36" spans="1:486" s="111" customFormat="1" ht="14.45" customHeight="1" thickBot="1">
      <c r="A36" s="117"/>
      <c r="B36" s="87">
        <v>20</v>
      </c>
      <c r="C36" s="263">
        <v>44169</v>
      </c>
      <c r="D36" s="264"/>
      <c r="E36" s="100">
        <v>8805</v>
      </c>
      <c r="F36" s="265" t="s">
        <v>65</v>
      </c>
      <c r="G36" s="265"/>
      <c r="H36" s="265"/>
      <c r="I36" s="265"/>
      <c r="J36" s="265"/>
      <c r="K36" s="265"/>
      <c r="L36" s="265"/>
      <c r="M36" s="265"/>
      <c r="N36" s="266" t="s">
        <v>42</v>
      </c>
      <c r="O36" s="266"/>
      <c r="P36" s="266"/>
      <c r="Q36" s="271" t="s">
        <v>43</v>
      </c>
      <c r="R36" s="271"/>
      <c r="S36" s="271"/>
      <c r="T36" s="271"/>
      <c r="U36" s="268">
        <v>2840.22</v>
      </c>
      <c r="V36" s="269"/>
      <c r="W36" s="107"/>
      <c r="X36" s="122"/>
      <c r="Y36" s="109"/>
      <c r="Z36" s="109"/>
      <c r="AA36" s="109"/>
      <c r="AB36" s="109"/>
      <c r="AC36" s="123">
        <v>415.41</v>
      </c>
      <c r="AD36" s="110"/>
    </row>
    <row r="37" spans="1:486" s="111" customFormat="1" ht="14.45" customHeight="1">
      <c r="A37" s="117"/>
      <c r="B37" s="87">
        <v>21</v>
      </c>
      <c r="C37" s="263">
        <v>44169</v>
      </c>
      <c r="D37" s="264"/>
      <c r="E37" s="100">
        <v>8805</v>
      </c>
      <c r="F37" s="265" t="s">
        <v>66</v>
      </c>
      <c r="G37" s="265"/>
      <c r="H37" s="265"/>
      <c r="I37" s="265"/>
      <c r="J37" s="265"/>
      <c r="K37" s="265"/>
      <c r="L37" s="265"/>
      <c r="M37" s="265"/>
      <c r="N37" s="266" t="s">
        <v>42</v>
      </c>
      <c r="O37" s="266"/>
      <c r="P37" s="266"/>
      <c r="Q37" s="271" t="s">
        <v>43</v>
      </c>
      <c r="R37" s="271"/>
      <c r="S37" s="271"/>
      <c r="T37" s="271"/>
      <c r="U37" s="268">
        <v>1392.85</v>
      </c>
      <c r="V37" s="269"/>
      <c r="W37" s="107"/>
      <c r="X37" s="108"/>
      <c r="Y37" s="109"/>
      <c r="Z37" s="109"/>
      <c r="AA37" s="109"/>
      <c r="AB37" s="109"/>
      <c r="AC37" s="109"/>
      <c r="AD37" s="110"/>
    </row>
    <row r="38" spans="1:486" s="111" customFormat="1" ht="14.45" customHeight="1">
      <c r="A38" s="117"/>
      <c r="B38" s="87">
        <v>22</v>
      </c>
      <c r="C38" s="263">
        <v>44169</v>
      </c>
      <c r="D38" s="264"/>
      <c r="E38" s="100">
        <v>8805</v>
      </c>
      <c r="F38" s="265" t="s">
        <v>67</v>
      </c>
      <c r="G38" s="265"/>
      <c r="H38" s="265"/>
      <c r="I38" s="265"/>
      <c r="J38" s="265"/>
      <c r="K38" s="265"/>
      <c r="L38" s="265"/>
      <c r="M38" s="265"/>
      <c r="N38" s="266" t="s">
        <v>42</v>
      </c>
      <c r="O38" s="266"/>
      <c r="P38" s="266"/>
      <c r="Q38" s="271" t="s">
        <v>43</v>
      </c>
      <c r="R38" s="271"/>
      <c r="S38" s="271"/>
      <c r="T38" s="271"/>
      <c r="U38" s="268">
        <v>1312.23</v>
      </c>
      <c r="V38" s="269"/>
      <c r="W38" s="107"/>
      <c r="X38" s="108"/>
      <c r="Y38" s="109"/>
      <c r="Z38" s="109"/>
      <c r="AA38" s="109"/>
      <c r="AB38" s="109"/>
      <c r="AC38" s="109"/>
      <c r="AD38" s="110"/>
    </row>
    <row r="39" spans="1:486" s="125" customFormat="1" ht="14.45" customHeight="1" thickBot="1">
      <c r="A39" s="117"/>
      <c r="B39" s="87">
        <v>23</v>
      </c>
      <c r="C39" s="263">
        <v>44169</v>
      </c>
      <c r="D39" s="264"/>
      <c r="E39" s="100">
        <v>8805</v>
      </c>
      <c r="F39" s="265" t="s">
        <v>68</v>
      </c>
      <c r="G39" s="265"/>
      <c r="H39" s="265"/>
      <c r="I39" s="265"/>
      <c r="J39" s="265"/>
      <c r="K39" s="265"/>
      <c r="L39" s="265"/>
      <c r="M39" s="265"/>
      <c r="N39" s="266" t="s">
        <v>42</v>
      </c>
      <c r="O39" s="266"/>
      <c r="P39" s="266"/>
      <c r="Q39" s="271" t="s">
        <v>43</v>
      </c>
      <c r="R39" s="271"/>
      <c r="S39" s="271"/>
      <c r="T39" s="271"/>
      <c r="U39" s="268">
        <v>1997.18</v>
      </c>
      <c r="V39" s="269"/>
      <c r="W39" s="124"/>
      <c r="X39" s="108"/>
      <c r="Y39" s="109"/>
      <c r="Z39" s="109"/>
      <c r="AA39" s="109"/>
      <c r="AB39" s="109"/>
      <c r="AC39" s="109"/>
      <c r="AD39" s="110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  <c r="IW39" s="111"/>
      <c r="IX39" s="111"/>
      <c r="IY39" s="111"/>
      <c r="IZ39" s="111"/>
      <c r="JA39" s="111"/>
      <c r="JB39" s="111"/>
      <c r="JC39" s="111"/>
      <c r="JD39" s="111"/>
      <c r="JE39" s="111"/>
      <c r="JF39" s="111"/>
      <c r="JG39" s="111"/>
      <c r="JH39" s="111"/>
      <c r="JI39" s="111"/>
      <c r="JJ39" s="111"/>
      <c r="JK39" s="111"/>
      <c r="JL39" s="111"/>
      <c r="JM39" s="111"/>
      <c r="JN39" s="111"/>
      <c r="JO39" s="111"/>
      <c r="JP39" s="111"/>
      <c r="JQ39" s="111"/>
      <c r="JR39" s="111"/>
      <c r="JS39" s="111"/>
      <c r="JT39" s="111"/>
      <c r="JU39" s="111"/>
      <c r="JV39" s="111"/>
      <c r="JW39" s="111"/>
      <c r="JX39" s="111"/>
      <c r="JY39" s="111"/>
      <c r="JZ39" s="111"/>
      <c r="KA39" s="111"/>
      <c r="KB39" s="111"/>
      <c r="KC39" s="111"/>
      <c r="KD39" s="111"/>
      <c r="KE39" s="111"/>
      <c r="KF39" s="111"/>
      <c r="KG39" s="111"/>
      <c r="KH39" s="111"/>
      <c r="KI39" s="111"/>
      <c r="KJ39" s="111"/>
      <c r="KK39" s="111"/>
      <c r="KL39" s="111"/>
      <c r="KM39" s="111"/>
      <c r="KN39" s="111"/>
      <c r="KO39" s="111"/>
      <c r="KP39" s="111"/>
      <c r="KQ39" s="111"/>
      <c r="KR39" s="111"/>
      <c r="KS39" s="111"/>
      <c r="KT39" s="111"/>
      <c r="KU39" s="111"/>
      <c r="KV39" s="111"/>
      <c r="KW39" s="111"/>
      <c r="KX39" s="111"/>
      <c r="KY39" s="111"/>
      <c r="KZ39" s="111"/>
      <c r="LA39" s="111"/>
      <c r="LB39" s="111"/>
      <c r="LC39" s="111"/>
      <c r="LD39" s="111"/>
      <c r="LE39" s="111"/>
      <c r="LF39" s="111"/>
      <c r="LG39" s="111"/>
      <c r="LH39" s="111"/>
      <c r="LI39" s="111"/>
      <c r="LJ39" s="111"/>
      <c r="LK39" s="111"/>
      <c r="LL39" s="111"/>
      <c r="LM39" s="111"/>
      <c r="LN39" s="111"/>
      <c r="LO39" s="111"/>
      <c r="LP39" s="111"/>
      <c r="LQ39" s="111"/>
      <c r="LR39" s="111"/>
      <c r="LS39" s="111"/>
      <c r="LT39" s="111"/>
      <c r="LU39" s="111"/>
      <c r="LV39" s="111"/>
      <c r="LW39" s="111"/>
      <c r="LX39" s="111"/>
      <c r="LY39" s="111"/>
      <c r="LZ39" s="111"/>
      <c r="MA39" s="111"/>
      <c r="MB39" s="111"/>
      <c r="MC39" s="111"/>
      <c r="MD39" s="111"/>
      <c r="ME39" s="111"/>
      <c r="MF39" s="111"/>
      <c r="MG39" s="111"/>
      <c r="MH39" s="111"/>
      <c r="MI39" s="111"/>
      <c r="MJ39" s="111"/>
      <c r="MK39" s="111"/>
      <c r="ML39" s="111"/>
      <c r="MM39" s="111"/>
      <c r="MN39" s="111"/>
      <c r="MO39" s="111"/>
      <c r="MP39" s="111"/>
      <c r="MQ39" s="111"/>
      <c r="MR39" s="111"/>
      <c r="MS39" s="111"/>
      <c r="MT39" s="111"/>
      <c r="MU39" s="111"/>
      <c r="MV39" s="111"/>
      <c r="MW39" s="111"/>
      <c r="MX39" s="111"/>
      <c r="MY39" s="111"/>
      <c r="MZ39" s="111"/>
      <c r="NA39" s="111"/>
      <c r="NB39" s="111"/>
      <c r="NC39" s="111"/>
      <c r="ND39" s="111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1"/>
      <c r="NS39" s="111"/>
      <c r="NT39" s="111"/>
      <c r="NU39" s="111"/>
      <c r="NV39" s="111"/>
      <c r="NW39" s="111"/>
      <c r="NX39" s="111"/>
      <c r="NY39" s="111"/>
      <c r="NZ39" s="111"/>
      <c r="OA39" s="111"/>
      <c r="OB39" s="111"/>
      <c r="OC39" s="111"/>
      <c r="OD39" s="111"/>
      <c r="OE39" s="111"/>
      <c r="OF39" s="111"/>
      <c r="OG39" s="111"/>
      <c r="OH39" s="111"/>
      <c r="OI39" s="111"/>
      <c r="OJ39" s="111"/>
      <c r="OK39" s="111"/>
      <c r="OL39" s="111"/>
      <c r="OM39" s="111"/>
      <c r="ON39" s="111"/>
      <c r="OO39" s="111"/>
      <c r="OP39" s="111"/>
      <c r="OQ39" s="111"/>
      <c r="OR39" s="111"/>
      <c r="OS39" s="111"/>
      <c r="OT39" s="111"/>
      <c r="OU39" s="111"/>
      <c r="OV39" s="111"/>
      <c r="OW39" s="111"/>
      <c r="OX39" s="111"/>
      <c r="OY39" s="111"/>
      <c r="OZ39" s="111"/>
      <c r="PA39" s="111"/>
      <c r="PB39" s="111"/>
      <c r="PC39" s="111"/>
      <c r="PD39" s="111"/>
      <c r="PE39" s="111"/>
      <c r="PF39" s="111"/>
      <c r="PG39" s="111"/>
      <c r="PH39" s="111"/>
      <c r="PI39" s="111"/>
      <c r="PJ39" s="111"/>
      <c r="PK39" s="111"/>
      <c r="PL39" s="111"/>
      <c r="PM39" s="111"/>
      <c r="PN39" s="111"/>
      <c r="PO39" s="111"/>
      <c r="PP39" s="111"/>
      <c r="PQ39" s="111"/>
      <c r="PR39" s="111"/>
      <c r="PS39" s="111"/>
      <c r="PT39" s="111"/>
      <c r="PU39" s="111"/>
      <c r="PV39" s="111"/>
      <c r="PW39" s="111"/>
      <c r="PX39" s="111"/>
      <c r="PY39" s="111"/>
      <c r="PZ39" s="111"/>
      <c r="QA39" s="111"/>
      <c r="QB39" s="111"/>
      <c r="QC39" s="111"/>
      <c r="QD39" s="111"/>
      <c r="QE39" s="111"/>
      <c r="QF39" s="111"/>
      <c r="QG39" s="111"/>
      <c r="QH39" s="111"/>
      <c r="QI39" s="111"/>
      <c r="QJ39" s="111"/>
      <c r="QK39" s="111"/>
      <c r="QL39" s="111"/>
      <c r="QM39" s="111"/>
      <c r="QN39" s="111"/>
      <c r="QO39" s="111"/>
      <c r="QP39" s="111"/>
      <c r="QQ39" s="111"/>
      <c r="QR39" s="111"/>
      <c r="QS39" s="111"/>
      <c r="QT39" s="111"/>
      <c r="QU39" s="111"/>
      <c r="QV39" s="111"/>
      <c r="QW39" s="111"/>
      <c r="QX39" s="111"/>
      <c r="QY39" s="111"/>
      <c r="QZ39" s="111"/>
      <c r="RA39" s="111"/>
      <c r="RB39" s="111"/>
      <c r="RC39" s="111"/>
      <c r="RD39" s="111"/>
      <c r="RE39" s="111"/>
      <c r="RF39" s="111"/>
      <c r="RG39" s="111"/>
      <c r="RH39" s="111"/>
      <c r="RI39" s="111"/>
      <c r="RJ39" s="111"/>
      <c r="RK39" s="111"/>
      <c r="RL39" s="111"/>
      <c r="RM39" s="111"/>
      <c r="RN39" s="111"/>
      <c r="RO39" s="111"/>
      <c r="RP39" s="111"/>
      <c r="RQ39" s="111"/>
      <c r="RR39" s="111"/>
    </row>
    <row r="40" spans="1:486" s="111" customFormat="1" ht="14.45" customHeight="1">
      <c r="A40" s="117"/>
      <c r="B40" s="87">
        <v>24</v>
      </c>
      <c r="C40" s="263">
        <v>44169</v>
      </c>
      <c r="D40" s="264"/>
      <c r="E40" s="100">
        <v>8805</v>
      </c>
      <c r="F40" s="265" t="s">
        <v>69</v>
      </c>
      <c r="G40" s="265"/>
      <c r="H40" s="265"/>
      <c r="I40" s="265"/>
      <c r="J40" s="265"/>
      <c r="K40" s="265"/>
      <c r="L40" s="265"/>
      <c r="M40" s="265"/>
      <c r="N40" s="266" t="s">
        <v>42</v>
      </c>
      <c r="O40" s="266"/>
      <c r="P40" s="266"/>
      <c r="Q40" s="271" t="s">
        <v>43</v>
      </c>
      <c r="R40" s="271"/>
      <c r="S40" s="271"/>
      <c r="T40" s="271"/>
      <c r="U40" s="268">
        <v>2926.79</v>
      </c>
      <c r="V40" s="269"/>
      <c r="W40" s="124"/>
      <c r="X40" s="126"/>
      <c r="Y40" s="109"/>
      <c r="Z40" s="109"/>
      <c r="AA40" s="109"/>
      <c r="AB40" s="109"/>
      <c r="AC40" s="109"/>
      <c r="AD40" s="110"/>
    </row>
    <row r="41" spans="1:486" s="111" customFormat="1" ht="14.45" customHeight="1">
      <c r="A41" s="117"/>
      <c r="B41" s="87">
        <v>25</v>
      </c>
      <c r="C41" s="263">
        <v>44169</v>
      </c>
      <c r="D41" s="264"/>
      <c r="E41" s="100">
        <v>8805</v>
      </c>
      <c r="F41" s="265" t="s">
        <v>70</v>
      </c>
      <c r="G41" s="265"/>
      <c r="H41" s="265"/>
      <c r="I41" s="265"/>
      <c r="J41" s="265"/>
      <c r="K41" s="265"/>
      <c r="L41" s="265"/>
      <c r="M41" s="265"/>
      <c r="N41" s="266" t="s">
        <v>42</v>
      </c>
      <c r="O41" s="266"/>
      <c r="P41" s="266"/>
      <c r="Q41" s="271" t="s">
        <v>43</v>
      </c>
      <c r="R41" s="271"/>
      <c r="S41" s="271"/>
      <c r="T41" s="271"/>
      <c r="U41" s="268">
        <v>2547.62</v>
      </c>
      <c r="V41" s="269"/>
      <c r="W41" s="124"/>
      <c r="X41" s="127"/>
      <c r="Y41" s="109"/>
      <c r="Z41" s="109"/>
      <c r="AA41" s="109"/>
      <c r="AB41" s="109"/>
      <c r="AC41" s="109"/>
      <c r="AD41" s="110"/>
    </row>
    <row r="42" spans="1:486" s="111" customFormat="1" ht="14.45" customHeight="1">
      <c r="A42" s="117"/>
      <c r="B42" s="87">
        <v>26</v>
      </c>
      <c r="C42" s="263">
        <v>44169</v>
      </c>
      <c r="D42" s="264"/>
      <c r="E42" s="100">
        <v>8805</v>
      </c>
      <c r="F42" s="265" t="s">
        <v>71</v>
      </c>
      <c r="G42" s="265"/>
      <c r="H42" s="265"/>
      <c r="I42" s="265"/>
      <c r="J42" s="265"/>
      <c r="K42" s="265"/>
      <c r="L42" s="265"/>
      <c r="M42" s="265"/>
      <c r="N42" s="266" t="s">
        <v>42</v>
      </c>
      <c r="O42" s="266"/>
      <c r="P42" s="266"/>
      <c r="Q42" s="271" t="s">
        <v>43</v>
      </c>
      <c r="R42" s="271"/>
      <c r="S42" s="271"/>
      <c r="T42" s="271"/>
      <c r="U42" s="268">
        <v>2430.87</v>
      </c>
      <c r="V42" s="269"/>
      <c r="W42" s="124"/>
      <c r="X42" s="127"/>
      <c r="Y42" s="109"/>
      <c r="Z42" s="109"/>
      <c r="AA42" s="109">
        <f>SUM(AA22:AA41)</f>
        <v>1297.6100000000001</v>
      </c>
      <c r="AB42" s="109"/>
      <c r="AC42" s="109">
        <f>SUM(AC22:AC36)</f>
        <v>25927.070000000003</v>
      </c>
      <c r="AD42" s="110"/>
    </row>
    <row r="43" spans="1:486" s="112" customFormat="1" ht="14.45" customHeight="1" thickBot="1">
      <c r="A43" s="106"/>
      <c r="B43" s="87">
        <v>27</v>
      </c>
      <c r="C43" s="263">
        <v>44169</v>
      </c>
      <c r="D43" s="264"/>
      <c r="E43" s="100">
        <v>8805</v>
      </c>
      <c r="F43" s="265" t="s">
        <v>72</v>
      </c>
      <c r="G43" s="265"/>
      <c r="H43" s="265"/>
      <c r="I43" s="265"/>
      <c r="J43" s="265"/>
      <c r="K43" s="265"/>
      <c r="L43" s="265"/>
      <c r="M43" s="265"/>
      <c r="N43" s="266" t="s">
        <v>42</v>
      </c>
      <c r="O43" s="266"/>
      <c r="P43" s="266"/>
      <c r="Q43" s="271" t="s">
        <v>43</v>
      </c>
      <c r="R43" s="271"/>
      <c r="S43" s="271"/>
      <c r="T43" s="271"/>
      <c r="U43" s="268">
        <v>1334.02</v>
      </c>
      <c r="V43" s="269"/>
      <c r="W43" s="128"/>
      <c r="X43" s="127"/>
      <c r="Y43" s="109"/>
      <c r="Z43" s="109"/>
      <c r="AA43" s="109"/>
      <c r="AB43" s="109"/>
      <c r="AC43" s="109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  <c r="IW43" s="111"/>
      <c r="IX43" s="111"/>
      <c r="IY43" s="111"/>
      <c r="IZ43" s="111"/>
      <c r="JA43" s="111"/>
      <c r="JB43" s="111"/>
      <c r="JC43" s="111"/>
      <c r="JD43" s="111"/>
      <c r="JE43" s="111"/>
      <c r="JF43" s="111"/>
      <c r="JG43" s="111"/>
      <c r="JH43" s="111"/>
      <c r="JI43" s="111"/>
      <c r="JJ43" s="111"/>
      <c r="JK43" s="111"/>
      <c r="JL43" s="111"/>
      <c r="JM43" s="111"/>
      <c r="JN43" s="111"/>
      <c r="JO43" s="111"/>
      <c r="JP43" s="111"/>
      <c r="JQ43" s="111"/>
      <c r="JR43" s="111"/>
      <c r="JS43" s="111"/>
      <c r="JT43" s="111"/>
      <c r="JU43" s="111"/>
      <c r="JV43" s="111"/>
      <c r="JW43" s="111"/>
      <c r="JX43" s="111"/>
      <c r="JY43" s="111"/>
      <c r="JZ43" s="111"/>
      <c r="KA43" s="111"/>
      <c r="KB43" s="111"/>
      <c r="KC43" s="111"/>
      <c r="KD43" s="111"/>
      <c r="KE43" s="111"/>
      <c r="KF43" s="111"/>
      <c r="KG43" s="111"/>
      <c r="KH43" s="111"/>
      <c r="KI43" s="111"/>
      <c r="KJ43" s="111"/>
      <c r="KK43" s="111"/>
      <c r="KL43" s="111"/>
      <c r="KM43" s="111"/>
      <c r="KN43" s="111"/>
      <c r="KO43" s="111"/>
      <c r="KP43" s="111"/>
      <c r="KQ43" s="111"/>
      <c r="KR43" s="111"/>
      <c r="KS43" s="111"/>
      <c r="KT43" s="111"/>
      <c r="KU43" s="111"/>
      <c r="KV43" s="111"/>
      <c r="KW43" s="111"/>
      <c r="KX43" s="111"/>
      <c r="KY43" s="111"/>
      <c r="KZ43" s="111"/>
      <c r="LA43" s="111"/>
      <c r="LB43" s="111"/>
      <c r="LC43" s="111"/>
      <c r="LD43" s="111"/>
      <c r="LE43" s="111"/>
      <c r="LF43" s="111"/>
      <c r="LG43" s="111"/>
      <c r="LH43" s="111"/>
      <c r="LI43" s="111"/>
      <c r="LJ43" s="111"/>
      <c r="LK43" s="111"/>
      <c r="LL43" s="111"/>
      <c r="LM43" s="111"/>
      <c r="LN43" s="111"/>
      <c r="LO43" s="111"/>
      <c r="LP43" s="111"/>
      <c r="LQ43" s="111"/>
      <c r="LR43" s="111"/>
      <c r="LS43" s="111"/>
      <c r="LT43" s="111"/>
      <c r="LU43" s="111"/>
      <c r="LV43" s="111"/>
      <c r="LW43" s="111"/>
      <c r="LX43" s="111"/>
      <c r="LY43" s="111"/>
      <c r="LZ43" s="111"/>
      <c r="MA43" s="111"/>
      <c r="MB43" s="111"/>
      <c r="MC43" s="111"/>
      <c r="MD43" s="111"/>
      <c r="ME43" s="111"/>
      <c r="MF43" s="111"/>
      <c r="MG43" s="111"/>
      <c r="MH43" s="111"/>
      <c r="MI43" s="111"/>
      <c r="MJ43" s="111"/>
      <c r="MK43" s="111"/>
      <c r="ML43" s="111"/>
      <c r="MM43" s="111"/>
      <c r="MN43" s="111"/>
      <c r="MO43" s="111"/>
      <c r="MP43" s="111"/>
      <c r="MQ43" s="111"/>
      <c r="MR43" s="111"/>
      <c r="MS43" s="111"/>
      <c r="MT43" s="111"/>
      <c r="MU43" s="111"/>
      <c r="MV43" s="111"/>
      <c r="MW43" s="111"/>
      <c r="MX43" s="111"/>
      <c r="MY43" s="111"/>
      <c r="MZ43" s="111"/>
      <c r="NA43" s="111"/>
      <c r="NB43" s="111"/>
      <c r="NC43" s="111"/>
      <c r="ND43" s="111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1"/>
      <c r="NS43" s="111"/>
      <c r="NT43" s="111"/>
      <c r="NU43" s="111"/>
      <c r="NV43" s="111"/>
      <c r="NW43" s="111"/>
      <c r="NX43" s="111"/>
      <c r="NY43" s="111"/>
      <c r="NZ43" s="111"/>
      <c r="OA43" s="111"/>
      <c r="OB43" s="111"/>
      <c r="OC43" s="111"/>
      <c r="OD43" s="111"/>
      <c r="OE43" s="111"/>
      <c r="OF43" s="111"/>
      <c r="OG43" s="111"/>
      <c r="OH43" s="111"/>
      <c r="OI43" s="111"/>
      <c r="OJ43" s="111"/>
      <c r="OK43" s="111"/>
      <c r="OL43" s="111"/>
      <c r="OM43" s="111"/>
      <c r="ON43" s="111"/>
      <c r="OO43" s="111"/>
      <c r="OP43" s="111"/>
      <c r="OQ43" s="111"/>
      <c r="OR43" s="111"/>
      <c r="OS43" s="111"/>
      <c r="OT43" s="111"/>
      <c r="OU43" s="111"/>
      <c r="OV43" s="111"/>
      <c r="OW43" s="111"/>
      <c r="OX43" s="111"/>
      <c r="OY43" s="111"/>
      <c r="OZ43" s="111"/>
      <c r="PA43" s="111"/>
      <c r="PB43" s="111"/>
      <c r="PC43" s="111"/>
      <c r="PD43" s="111"/>
      <c r="PE43" s="111"/>
      <c r="PF43" s="111"/>
      <c r="PG43" s="111"/>
      <c r="PH43" s="111"/>
      <c r="PI43" s="111"/>
      <c r="PJ43" s="111"/>
      <c r="PK43" s="111"/>
      <c r="PL43" s="111"/>
      <c r="PM43" s="111"/>
      <c r="PN43" s="111"/>
      <c r="PO43" s="111"/>
      <c r="PP43" s="111"/>
      <c r="PQ43" s="111"/>
      <c r="PR43" s="111"/>
      <c r="PS43" s="111"/>
      <c r="PT43" s="111"/>
      <c r="PU43" s="111"/>
      <c r="PV43" s="111"/>
      <c r="PW43" s="111"/>
      <c r="PX43" s="111"/>
      <c r="PY43" s="111"/>
      <c r="PZ43" s="111"/>
      <c r="QA43" s="111"/>
      <c r="QB43" s="111"/>
      <c r="QC43" s="111"/>
      <c r="QD43" s="111"/>
      <c r="QE43" s="111"/>
      <c r="QF43" s="111"/>
      <c r="QG43" s="111"/>
      <c r="QH43" s="111"/>
      <c r="QI43" s="111"/>
      <c r="QJ43" s="111"/>
      <c r="QK43" s="111"/>
      <c r="QL43" s="111"/>
      <c r="QM43" s="111"/>
      <c r="QN43" s="111"/>
      <c r="QO43" s="111"/>
      <c r="QP43" s="111"/>
      <c r="QQ43" s="111"/>
      <c r="QR43" s="111"/>
      <c r="QS43" s="111"/>
      <c r="QT43" s="111"/>
      <c r="QU43" s="111"/>
      <c r="QV43" s="111"/>
      <c r="QW43" s="111"/>
      <c r="QX43" s="111"/>
      <c r="QY43" s="111"/>
      <c r="QZ43" s="111"/>
      <c r="RA43" s="111"/>
      <c r="RB43" s="111"/>
      <c r="RC43" s="111"/>
      <c r="RD43" s="111"/>
      <c r="RE43" s="111"/>
      <c r="RF43" s="111"/>
      <c r="RG43" s="111"/>
      <c r="RH43" s="111"/>
      <c r="RI43" s="111"/>
      <c r="RJ43" s="111"/>
      <c r="RK43" s="111"/>
      <c r="RL43" s="111"/>
      <c r="RM43" s="111"/>
      <c r="RN43" s="111"/>
      <c r="RO43" s="111"/>
      <c r="RP43" s="111"/>
      <c r="RQ43" s="111"/>
      <c r="RR43" s="111"/>
    </row>
    <row r="44" spans="1:486" s="112" customFormat="1" ht="14.45" customHeight="1" thickBot="1">
      <c r="A44" s="106"/>
      <c r="B44" s="87">
        <v>28</v>
      </c>
      <c r="C44" s="272">
        <v>44169</v>
      </c>
      <c r="D44" s="273"/>
      <c r="E44" s="129">
        <v>8805</v>
      </c>
      <c r="F44" s="274" t="s">
        <v>73</v>
      </c>
      <c r="G44" s="274"/>
      <c r="H44" s="274"/>
      <c r="I44" s="274"/>
      <c r="J44" s="274"/>
      <c r="K44" s="274"/>
      <c r="L44" s="274"/>
      <c r="M44" s="274"/>
      <c r="N44" s="275" t="s">
        <v>42</v>
      </c>
      <c r="O44" s="275"/>
      <c r="P44" s="275"/>
      <c r="Q44" s="276" t="s">
        <v>43</v>
      </c>
      <c r="R44" s="276"/>
      <c r="S44" s="276"/>
      <c r="T44" s="276"/>
      <c r="U44" s="277">
        <v>881.4</v>
      </c>
      <c r="V44" s="278"/>
      <c r="W44" s="130">
        <f>SUM(U18:V44)</f>
        <v>68037.099999999991</v>
      </c>
      <c r="X44" s="127"/>
      <c r="Y44" s="109"/>
      <c r="Z44" s="109"/>
      <c r="AA44" s="109"/>
      <c r="AB44" s="109"/>
      <c r="AC44" s="109"/>
      <c r="AD44" s="110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  <c r="IW44" s="111"/>
      <c r="IX44" s="111"/>
      <c r="IY44" s="111"/>
      <c r="IZ44" s="111"/>
      <c r="JA44" s="111"/>
      <c r="JB44" s="111"/>
      <c r="JC44" s="111"/>
      <c r="JD44" s="111"/>
      <c r="JE44" s="111"/>
      <c r="JF44" s="111"/>
      <c r="JG44" s="111"/>
      <c r="JH44" s="111"/>
      <c r="JI44" s="111"/>
      <c r="JJ44" s="111"/>
      <c r="JK44" s="111"/>
      <c r="JL44" s="111"/>
      <c r="JM44" s="111"/>
      <c r="JN44" s="111"/>
      <c r="JO44" s="111"/>
      <c r="JP44" s="111"/>
      <c r="JQ44" s="111"/>
      <c r="JR44" s="111"/>
      <c r="JS44" s="111"/>
      <c r="JT44" s="111"/>
      <c r="JU44" s="111"/>
      <c r="JV44" s="111"/>
      <c r="JW44" s="111"/>
      <c r="JX44" s="111"/>
      <c r="JY44" s="111"/>
      <c r="JZ44" s="111"/>
      <c r="KA44" s="111"/>
      <c r="KB44" s="111"/>
      <c r="KC44" s="111"/>
      <c r="KD44" s="111"/>
      <c r="KE44" s="111"/>
      <c r="KF44" s="111"/>
      <c r="KG44" s="111"/>
      <c r="KH44" s="111"/>
      <c r="KI44" s="111"/>
      <c r="KJ44" s="111"/>
      <c r="KK44" s="111"/>
      <c r="KL44" s="111"/>
      <c r="KM44" s="111"/>
      <c r="KN44" s="111"/>
      <c r="KO44" s="111"/>
      <c r="KP44" s="111"/>
      <c r="KQ44" s="111"/>
      <c r="KR44" s="111"/>
      <c r="KS44" s="111"/>
      <c r="KT44" s="111"/>
      <c r="KU44" s="111"/>
      <c r="KV44" s="111"/>
      <c r="KW44" s="111"/>
      <c r="KX44" s="111"/>
      <c r="KY44" s="111"/>
      <c r="KZ44" s="111"/>
      <c r="LA44" s="111"/>
      <c r="LB44" s="111"/>
      <c r="LC44" s="111"/>
      <c r="LD44" s="111"/>
      <c r="LE44" s="111"/>
      <c r="LF44" s="111"/>
      <c r="LG44" s="111"/>
      <c r="LH44" s="111"/>
      <c r="LI44" s="111"/>
      <c r="LJ44" s="111"/>
      <c r="LK44" s="111"/>
      <c r="LL44" s="111"/>
      <c r="LM44" s="111"/>
      <c r="LN44" s="111"/>
      <c r="LO44" s="111"/>
      <c r="LP44" s="111"/>
      <c r="LQ44" s="111"/>
      <c r="LR44" s="111"/>
      <c r="LS44" s="111"/>
      <c r="LT44" s="111"/>
      <c r="LU44" s="111"/>
      <c r="LV44" s="111"/>
      <c r="LW44" s="111"/>
      <c r="LX44" s="111"/>
      <c r="LY44" s="111"/>
      <c r="LZ44" s="111"/>
      <c r="MA44" s="111"/>
      <c r="MB44" s="111"/>
      <c r="MC44" s="111"/>
      <c r="MD44" s="111"/>
      <c r="ME44" s="111"/>
      <c r="MF44" s="111"/>
      <c r="MG44" s="111"/>
      <c r="MH44" s="111"/>
      <c r="MI44" s="111"/>
      <c r="MJ44" s="111"/>
      <c r="MK44" s="111"/>
      <c r="ML44" s="111"/>
      <c r="MM44" s="111"/>
      <c r="MN44" s="111"/>
      <c r="MO44" s="111"/>
      <c r="MP44" s="111"/>
      <c r="MQ44" s="111"/>
      <c r="MR44" s="111"/>
      <c r="MS44" s="111"/>
      <c r="MT44" s="111"/>
      <c r="MU44" s="111"/>
      <c r="MV44" s="111"/>
      <c r="MW44" s="111"/>
      <c r="MX44" s="111"/>
      <c r="MY44" s="111"/>
      <c r="MZ44" s="111"/>
      <c r="NA44" s="111"/>
      <c r="NB44" s="111"/>
      <c r="NC44" s="111"/>
      <c r="ND44" s="111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1"/>
      <c r="NS44" s="111"/>
      <c r="NT44" s="111"/>
      <c r="NU44" s="111"/>
      <c r="NV44" s="111"/>
      <c r="NW44" s="111"/>
      <c r="NX44" s="111"/>
      <c r="NY44" s="111"/>
      <c r="NZ44" s="111"/>
      <c r="OA44" s="111"/>
      <c r="OB44" s="111"/>
      <c r="OC44" s="111"/>
      <c r="OD44" s="111"/>
      <c r="OE44" s="111"/>
      <c r="OF44" s="111"/>
      <c r="OG44" s="111"/>
      <c r="OH44" s="111"/>
      <c r="OI44" s="111"/>
      <c r="OJ44" s="111"/>
      <c r="OK44" s="111"/>
      <c r="OL44" s="111"/>
      <c r="OM44" s="111"/>
      <c r="ON44" s="111"/>
      <c r="OO44" s="111"/>
      <c r="OP44" s="111"/>
      <c r="OQ44" s="111"/>
      <c r="OR44" s="111"/>
      <c r="OS44" s="111"/>
      <c r="OT44" s="111"/>
      <c r="OU44" s="111"/>
      <c r="OV44" s="111"/>
      <c r="OW44" s="111"/>
      <c r="OX44" s="111"/>
      <c r="OY44" s="111"/>
      <c r="OZ44" s="111"/>
      <c r="PA44" s="111"/>
      <c r="PB44" s="111"/>
      <c r="PC44" s="111"/>
      <c r="PD44" s="111"/>
      <c r="PE44" s="111"/>
      <c r="PF44" s="111"/>
      <c r="PG44" s="111"/>
      <c r="PH44" s="111"/>
      <c r="PI44" s="111"/>
      <c r="PJ44" s="111"/>
      <c r="PK44" s="111"/>
      <c r="PL44" s="111"/>
      <c r="PM44" s="111"/>
      <c r="PN44" s="111"/>
      <c r="PO44" s="111"/>
      <c r="PP44" s="111"/>
      <c r="PQ44" s="111"/>
      <c r="PR44" s="111"/>
      <c r="PS44" s="111"/>
      <c r="PT44" s="111"/>
      <c r="PU44" s="111"/>
      <c r="PV44" s="111"/>
      <c r="PW44" s="111"/>
      <c r="PX44" s="111"/>
      <c r="PY44" s="111"/>
      <c r="PZ44" s="111"/>
      <c r="QA44" s="111"/>
      <c r="QB44" s="111"/>
      <c r="QC44" s="111"/>
      <c r="QD44" s="111"/>
      <c r="QE44" s="111"/>
      <c r="QF44" s="111"/>
      <c r="QG44" s="111"/>
      <c r="QH44" s="111"/>
      <c r="QI44" s="111"/>
      <c r="QJ44" s="111"/>
      <c r="QK44" s="111"/>
      <c r="QL44" s="111"/>
      <c r="QM44" s="111"/>
      <c r="QN44" s="111"/>
      <c r="QO44" s="111"/>
      <c r="QP44" s="111"/>
      <c r="QQ44" s="111"/>
      <c r="QR44" s="111"/>
      <c r="QS44" s="111"/>
      <c r="QT44" s="111"/>
      <c r="QU44" s="111"/>
      <c r="QV44" s="111"/>
      <c r="QW44" s="111"/>
      <c r="QX44" s="111"/>
      <c r="QY44" s="111"/>
      <c r="QZ44" s="111"/>
      <c r="RA44" s="111"/>
      <c r="RB44" s="111"/>
      <c r="RC44" s="111"/>
      <c r="RD44" s="111"/>
      <c r="RE44" s="111"/>
      <c r="RF44" s="111"/>
      <c r="RG44" s="111"/>
      <c r="RH44" s="111"/>
      <c r="RI44" s="111"/>
      <c r="RJ44" s="111"/>
      <c r="RK44" s="111"/>
      <c r="RL44" s="111"/>
      <c r="RM44" s="111"/>
      <c r="RN44" s="111"/>
      <c r="RO44" s="111"/>
      <c r="RP44" s="111"/>
      <c r="RQ44" s="111"/>
      <c r="RR44" s="111"/>
    </row>
    <row r="45" spans="1:486" s="112" customFormat="1" ht="15" customHeight="1">
      <c r="A45" s="106"/>
      <c r="B45" s="87">
        <v>29</v>
      </c>
      <c r="C45" s="280">
        <v>44169</v>
      </c>
      <c r="D45" s="281"/>
      <c r="E45" s="131">
        <v>120401</v>
      </c>
      <c r="F45" s="282" t="s">
        <v>74</v>
      </c>
      <c r="G45" s="282"/>
      <c r="H45" s="282"/>
      <c r="I45" s="282"/>
      <c r="J45" s="282"/>
      <c r="K45" s="282"/>
      <c r="L45" s="282"/>
      <c r="M45" s="282"/>
      <c r="N45" s="283" t="s">
        <v>42</v>
      </c>
      <c r="O45" s="283"/>
      <c r="P45" s="283"/>
      <c r="Q45" s="284" t="s">
        <v>75</v>
      </c>
      <c r="R45" s="284"/>
      <c r="S45" s="284"/>
      <c r="T45" s="284"/>
      <c r="U45" s="285">
        <v>335.03</v>
      </c>
      <c r="V45" s="286"/>
      <c r="W45" s="132"/>
      <c r="X45" s="127"/>
      <c r="Y45" s="110"/>
      <c r="Z45" s="110"/>
      <c r="AA45" s="110"/>
      <c r="AB45" s="110"/>
      <c r="AC45" s="110"/>
      <c r="AD45" s="11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  <c r="IW45" s="111"/>
      <c r="IX45" s="111"/>
      <c r="IY45" s="111"/>
      <c r="IZ45" s="111"/>
      <c r="JA45" s="111"/>
      <c r="JB45" s="111"/>
      <c r="JC45" s="111"/>
      <c r="JD45" s="111"/>
      <c r="JE45" s="111"/>
      <c r="JF45" s="111"/>
      <c r="JG45" s="111"/>
      <c r="JH45" s="111"/>
      <c r="JI45" s="111"/>
      <c r="JJ45" s="111"/>
      <c r="JK45" s="111"/>
      <c r="JL45" s="111"/>
      <c r="JM45" s="111"/>
      <c r="JN45" s="111"/>
      <c r="JO45" s="111"/>
      <c r="JP45" s="111"/>
      <c r="JQ45" s="111"/>
      <c r="JR45" s="111"/>
      <c r="JS45" s="111"/>
      <c r="JT45" s="111"/>
      <c r="JU45" s="111"/>
      <c r="JV45" s="111"/>
      <c r="JW45" s="111"/>
      <c r="JX45" s="111"/>
      <c r="JY45" s="111"/>
      <c r="JZ45" s="111"/>
      <c r="KA45" s="111"/>
      <c r="KB45" s="111"/>
      <c r="KC45" s="111"/>
      <c r="KD45" s="111"/>
      <c r="KE45" s="111"/>
      <c r="KF45" s="111"/>
      <c r="KG45" s="111"/>
      <c r="KH45" s="111"/>
      <c r="KI45" s="111"/>
      <c r="KJ45" s="111"/>
      <c r="KK45" s="111"/>
      <c r="KL45" s="111"/>
      <c r="KM45" s="111"/>
      <c r="KN45" s="111"/>
      <c r="KO45" s="111"/>
      <c r="KP45" s="111"/>
      <c r="KQ45" s="111"/>
      <c r="KR45" s="111"/>
      <c r="KS45" s="111"/>
      <c r="KT45" s="111"/>
      <c r="KU45" s="111"/>
      <c r="KV45" s="111"/>
      <c r="KW45" s="111"/>
      <c r="KX45" s="111"/>
      <c r="KY45" s="111"/>
      <c r="KZ45" s="111"/>
      <c r="LA45" s="111"/>
      <c r="LB45" s="111"/>
      <c r="LC45" s="111"/>
      <c r="LD45" s="111"/>
      <c r="LE45" s="111"/>
      <c r="LF45" s="111"/>
      <c r="LG45" s="111"/>
      <c r="LH45" s="111"/>
      <c r="LI45" s="111"/>
      <c r="LJ45" s="111"/>
      <c r="LK45" s="111"/>
      <c r="LL45" s="111"/>
      <c r="LM45" s="111"/>
      <c r="LN45" s="111"/>
      <c r="LO45" s="111"/>
      <c r="LP45" s="111"/>
      <c r="LQ45" s="111"/>
      <c r="LR45" s="111"/>
      <c r="LS45" s="111"/>
      <c r="LT45" s="111"/>
      <c r="LU45" s="111"/>
      <c r="LV45" s="111"/>
      <c r="LW45" s="111"/>
      <c r="LX45" s="111"/>
      <c r="LY45" s="111"/>
      <c r="LZ45" s="111"/>
      <c r="MA45" s="111"/>
      <c r="MB45" s="111"/>
      <c r="MC45" s="111"/>
      <c r="MD45" s="111"/>
      <c r="ME45" s="111"/>
      <c r="MF45" s="111"/>
      <c r="MG45" s="111"/>
      <c r="MH45" s="111"/>
      <c r="MI45" s="111"/>
      <c r="MJ45" s="111"/>
      <c r="MK45" s="111"/>
      <c r="ML45" s="111"/>
      <c r="MM45" s="111"/>
      <c r="MN45" s="111"/>
      <c r="MO45" s="111"/>
      <c r="MP45" s="111"/>
      <c r="MQ45" s="111"/>
      <c r="MR45" s="111"/>
      <c r="MS45" s="111"/>
      <c r="MT45" s="111"/>
      <c r="MU45" s="111"/>
      <c r="MV45" s="111"/>
      <c r="MW45" s="111"/>
      <c r="MX45" s="111"/>
      <c r="MY45" s="111"/>
      <c r="MZ45" s="111"/>
      <c r="NA45" s="111"/>
      <c r="NB45" s="111"/>
      <c r="NC45" s="111"/>
      <c r="ND45" s="111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1"/>
      <c r="NS45" s="111"/>
      <c r="NT45" s="111"/>
      <c r="NU45" s="111"/>
      <c r="NV45" s="111"/>
      <c r="NW45" s="111"/>
      <c r="NX45" s="111"/>
      <c r="NY45" s="111"/>
      <c r="NZ45" s="111"/>
      <c r="OA45" s="111"/>
      <c r="OB45" s="111"/>
      <c r="OC45" s="111"/>
      <c r="OD45" s="111"/>
      <c r="OE45" s="111"/>
      <c r="OF45" s="111"/>
      <c r="OG45" s="111"/>
      <c r="OH45" s="111"/>
      <c r="OI45" s="111"/>
      <c r="OJ45" s="111"/>
      <c r="OK45" s="111"/>
      <c r="OL45" s="111"/>
      <c r="OM45" s="111"/>
      <c r="ON45" s="111"/>
      <c r="OO45" s="111"/>
      <c r="OP45" s="111"/>
      <c r="OQ45" s="111"/>
      <c r="OR45" s="111"/>
      <c r="OS45" s="111"/>
      <c r="OT45" s="111"/>
      <c r="OU45" s="111"/>
      <c r="OV45" s="111"/>
      <c r="OW45" s="111"/>
      <c r="OX45" s="111"/>
      <c r="OY45" s="111"/>
      <c r="OZ45" s="111"/>
      <c r="PA45" s="111"/>
      <c r="PB45" s="111"/>
      <c r="PC45" s="111"/>
      <c r="PD45" s="111"/>
      <c r="PE45" s="111"/>
      <c r="PF45" s="111"/>
      <c r="PG45" s="111"/>
      <c r="PH45" s="111"/>
      <c r="PI45" s="111"/>
      <c r="PJ45" s="111"/>
      <c r="PK45" s="111"/>
      <c r="PL45" s="111"/>
      <c r="PM45" s="111"/>
      <c r="PN45" s="111"/>
      <c r="PO45" s="111"/>
      <c r="PP45" s="111"/>
      <c r="PQ45" s="111"/>
      <c r="PR45" s="111"/>
      <c r="PS45" s="111"/>
      <c r="PT45" s="111"/>
      <c r="PU45" s="111"/>
      <c r="PV45" s="111"/>
      <c r="PW45" s="111"/>
      <c r="PX45" s="111"/>
      <c r="PY45" s="111"/>
      <c r="PZ45" s="111"/>
      <c r="QA45" s="111"/>
      <c r="QB45" s="111"/>
      <c r="QC45" s="111"/>
      <c r="QD45" s="111"/>
      <c r="QE45" s="111"/>
      <c r="QF45" s="111"/>
      <c r="QG45" s="111"/>
      <c r="QH45" s="111"/>
      <c r="QI45" s="111"/>
      <c r="QJ45" s="111"/>
      <c r="QK45" s="111"/>
      <c r="QL45" s="111"/>
      <c r="QM45" s="111"/>
      <c r="QN45" s="111"/>
      <c r="QO45" s="111"/>
      <c r="QP45" s="111"/>
      <c r="QQ45" s="111"/>
      <c r="QR45" s="111"/>
      <c r="QS45" s="111"/>
      <c r="QT45" s="111"/>
      <c r="QU45" s="111"/>
      <c r="QV45" s="111"/>
      <c r="QW45" s="111"/>
      <c r="QX45" s="111"/>
      <c r="QY45" s="111"/>
      <c r="QZ45" s="111"/>
      <c r="RA45" s="111"/>
      <c r="RB45" s="111"/>
      <c r="RC45" s="111"/>
      <c r="RD45" s="111"/>
      <c r="RE45" s="111"/>
      <c r="RF45" s="111"/>
      <c r="RG45" s="111"/>
      <c r="RH45" s="111"/>
      <c r="RI45" s="111"/>
      <c r="RJ45" s="111"/>
      <c r="RK45" s="111"/>
      <c r="RL45" s="111"/>
      <c r="RM45" s="111"/>
      <c r="RN45" s="111"/>
      <c r="RO45" s="111"/>
      <c r="RP45" s="111"/>
      <c r="RQ45" s="111"/>
      <c r="RR45" s="111"/>
    </row>
    <row r="46" spans="1:486" s="137" customFormat="1" ht="15" customHeight="1">
      <c r="A46" s="133"/>
      <c r="B46" s="87">
        <v>30</v>
      </c>
      <c r="C46" s="287">
        <v>44169</v>
      </c>
      <c r="D46" s="288"/>
      <c r="E46" s="134">
        <v>120402</v>
      </c>
      <c r="F46" s="282" t="s">
        <v>76</v>
      </c>
      <c r="G46" s="282"/>
      <c r="H46" s="282"/>
      <c r="I46" s="282"/>
      <c r="J46" s="282"/>
      <c r="K46" s="282"/>
      <c r="L46" s="282"/>
      <c r="M46" s="282"/>
      <c r="N46" s="283">
        <v>44171</v>
      </c>
      <c r="O46" s="283"/>
      <c r="P46" s="283"/>
      <c r="Q46" s="284" t="s">
        <v>77</v>
      </c>
      <c r="R46" s="284"/>
      <c r="S46" s="284"/>
      <c r="T46" s="284"/>
      <c r="U46" s="285">
        <v>531.86</v>
      </c>
      <c r="V46" s="286"/>
      <c r="W46" s="107"/>
      <c r="X46" s="135"/>
      <c r="Y46" s="279"/>
      <c r="Z46" s="279"/>
      <c r="AA46" s="279"/>
      <c r="AB46" s="279"/>
      <c r="AC46" s="279"/>
      <c r="AD46" s="136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  <c r="IV46" s="107"/>
      <c r="IW46" s="107"/>
      <c r="IX46" s="107"/>
      <c r="IY46" s="107"/>
      <c r="IZ46" s="107"/>
      <c r="JA46" s="107"/>
      <c r="JB46" s="107"/>
      <c r="JC46" s="107"/>
      <c r="JD46" s="107"/>
      <c r="JE46" s="107"/>
      <c r="JF46" s="107"/>
      <c r="JG46" s="107"/>
      <c r="JH46" s="107"/>
      <c r="JI46" s="107"/>
      <c r="JJ46" s="107"/>
      <c r="JK46" s="107"/>
      <c r="JL46" s="107"/>
      <c r="JM46" s="107"/>
      <c r="JN46" s="107"/>
      <c r="JO46" s="107"/>
      <c r="JP46" s="107"/>
      <c r="JQ46" s="107"/>
      <c r="JR46" s="107"/>
      <c r="JS46" s="107"/>
      <c r="JT46" s="107"/>
      <c r="JU46" s="107"/>
      <c r="JV46" s="107"/>
      <c r="JW46" s="107"/>
      <c r="JX46" s="107"/>
      <c r="JY46" s="107"/>
      <c r="JZ46" s="107"/>
      <c r="KA46" s="107"/>
      <c r="KB46" s="107"/>
      <c r="KC46" s="107"/>
      <c r="KD46" s="107"/>
      <c r="KE46" s="107"/>
      <c r="KF46" s="107"/>
      <c r="KG46" s="107"/>
      <c r="KH46" s="107"/>
      <c r="KI46" s="107"/>
      <c r="KJ46" s="107"/>
      <c r="KK46" s="107"/>
      <c r="KL46" s="107"/>
      <c r="KM46" s="107"/>
      <c r="KN46" s="107"/>
      <c r="KO46" s="107"/>
      <c r="KP46" s="107"/>
      <c r="KQ46" s="107"/>
      <c r="KR46" s="107"/>
      <c r="KS46" s="107"/>
      <c r="KT46" s="107"/>
      <c r="KU46" s="107"/>
      <c r="KV46" s="107"/>
      <c r="KW46" s="107"/>
      <c r="KX46" s="107"/>
      <c r="KY46" s="107"/>
      <c r="KZ46" s="107"/>
      <c r="LA46" s="107"/>
      <c r="LB46" s="107"/>
      <c r="LC46" s="107"/>
      <c r="LD46" s="107"/>
      <c r="LE46" s="107"/>
      <c r="LF46" s="107"/>
      <c r="LG46" s="107"/>
      <c r="LH46" s="107"/>
      <c r="LI46" s="107"/>
      <c r="LJ46" s="107"/>
      <c r="LK46" s="107"/>
      <c r="LL46" s="107"/>
      <c r="LM46" s="107"/>
      <c r="LN46" s="107"/>
      <c r="LO46" s="107"/>
      <c r="LP46" s="107"/>
      <c r="LQ46" s="107"/>
      <c r="LR46" s="107"/>
      <c r="LS46" s="107"/>
      <c r="LT46" s="107"/>
      <c r="LU46" s="107"/>
      <c r="LV46" s="107"/>
      <c r="LW46" s="107"/>
      <c r="LX46" s="107"/>
      <c r="LY46" s="107"/>
      <c r="LZ46" s="107"/>
      <c r="MA46" s="107"/>
      <c r="MB46" s="107"/>
      <c r="MC46" s="107"/>
      <c r="MD46" s="107"/>
      <c r="ME46" s="107"/>
      <c r="MF46" s="107"/>
      <c r="MG46" s="107"/>
      <c r="MH46" s="107"/>
      <c r="MI46" s="107"/>
      <c r="MJ46" s="107"/>
      <c r="MK46" s="107"/>
      <c r="ML46" s="107"/>
      <c r="MM46" s="107"/>
      <c r="MN46" s="107"/>
      <c r="MO46" s="107"/>
      <c r="MP46" s="107"/>
      <c r="MQ46" s="107"/>
      <c r="MR46" s="107"/>
      <c r="MS46" s="107"/>
      <c r="MT46" s="107"/>
      <c r="MU46" s="107"/>
      <c r="MV46" s="107"/>
      <c r="MW46" s="107"/>
      <c r="MX46" s="107"/>
      <c r="MY46" s="107"/>
      <c r="MZ46" s="107"/>
      <c r="NA46" s="107"/>
      <c r="NB46" s="107"/>
      <c r="NC46" s="107"/>
      <c r="ND46" s="107"/>
      <c r="NE46" s="107"/>
      <c r="NF46" s="107"/>
      <c r="NG46" s="107"/>
      <c r="NH46" s="107"/>
      <c r="NI46" s="107"/>
      <c r="NJ46" s="107"/>
      <c r="NK46" s="107"/>
      <c r="NL46" s="107"/>
      <c r="NM46" s="107"/>
      <c r="NN46" s="107"/>
      <c r="NO46" s="107"/>
      <c r="NP46" s="107"/>
      <c r="NQ46" s="107"/>
      <c r="NR46" s="107"/>
      <c r="NS46" s="107"/>
      <c r="NT46" s="107"/>
      <c r="NU46" s="107"/>
      <c r="NV46" s="107"/>
      <c r="NW46" s="107"/>
      <c r="NX46" s="107"/>
      <c r="NY46" s="107"/>
      <c r="NZ46" s="107"/>
      <c r="OA46" s="107"/>
      <c r="OB46" s="107"/>
      <c r="OC46" s="107"/>
      <c r="OD46" s="107"/>
      <c r="OE46" s="107"/>
      <c r="OF46" s="107"/>
      <c r="OG46" s="107"/>
      <c r="OH46" s="107"/>
      <c r="OI46" s="107"/>
      <c r="OJ46" s="107"/>
      <c r="OK46" s="107"/>
      <c r="OL46" s="107"/>
      <c r="OM46" s="107"/>
      <c r="ON46" s="107"/>
      <c r="OO46" s="107"/>
      <c r="OP46" s="107"/>
      <c r="OQ46" s="107"/>
      <c r="OR46" s="107"/>
      <c r="OS46" s="107"/>
      <c r="OT46" s="107"/>
      <c r="OU46" s="107"/>
      <c r="OV46" s="107"/>
      <c r="OW46" s="107"/>
      <c r="OX46" s="107"/>
      <c r="OY46" s="107"/>
      <c r="OZ46" s="107"/>
      <c r="PA46" s="107"/>
      <c r="PB46" s="107"/>
      <c r="PC46" s="107"/>
      <c r="PD46" s="107"/>
      <c r="PE46" s="107"/>
      <c r="PF46" s="107"/>
      <c r="PG46" s="107"/>
      <c r="PH46" s="107"/>
      <c r="PI46" s="107"/>
      <c r="PJ46" s="107"/>
      <c r="PK46" s="107"/>
      <c r="PL46" s="107"/>
      <c r="PM46" s="107"/>
      <c r="PN46" s="107"/>
      <c r="PO46" s="107"/>
      <c r="PP46" s="107"/>
      <c r="PQ46" s="107"/>
      <c r="PR46" s="107"/>
      <c r="PS46" s="107"/>
      <c r="PT46" s="107"/>
      <c r="PU46" s="107"/>
      <c r="PV46" s="107"/>
      <c r="PW46" s="107"/>
      <c r="PX46" s="107"/>
      <c r="PY46" s="107"/>
      <c r="PZ46" s="107"/>
      <c r="QA46" s="107"/>
      <c r="QB46" s="107"/>
      <c r="QC46" s="107"/>
      <c r="QD46" s="107"/>
      <c r="QE46" s="107"/>
      <c r="QF46" s="107"/>
      <c r="QG46" s="107"/>
      <c r="QH46" s="107"/>
      <c r="QI46" s="107"/>
      <c r="QJ46" s="107"/>
      <c r="QK46" s="107"/>
      <c r="QL46" s="107"/>
      <c r="QM46" s="107"/>
      <c r="QN46" s="107"/>
      <c r="QO46" s="107"/>
      <c r="QP46" s="107"/>
      <c r="QQ46" s="107"/>
      <c r="QR46" s="107"/>
      <c r="QS46" s="107"/>
      <c r="QT46" s="107"/>
      <c r="QU46" s="107"/>
      <c r="QV46" s="107"/>
      <c r="QW46" s="107"/>
      <c r="QX46" s="107"/>
      <c r="QY46" s="107"/>
      <c r="QZ46" s="107"/>
      <c r="RA46" s="107"/>
      <c r="RB46" s="107"/>
      <c r="RC46" s="107"/>
      <c r="RD46" s="107"/>
      <c r="RE46" s="107"/>
      <c r="RF46" s="107"/>
      <c r="RG46" s="107"/>
      <c r="RH46" s="107"/>
      <c r="RI46" s="107"/>
      <c r="RJ46" s="107"/>
      <c r="RK46" s="107"/>
      <c r="RL46" s="107"/>
      <c r="RM46" s="107"/>
      <c r="RN46" s="107"/>
      <c r="RO46" s="107"/>
      <c r="RP46" s="107"/>
      <c r="RQ46" s="107"/>
      <c r="RR46" s="107"/>
    </row>
    <row r="47" spans="1:486" s="137" customFormat="1" ht="15" customHeight="1">
      <c r="A47" s="133"/>
      <c r="B47" s="87">
        <v>31</v>
      </c>
      <c r="C47" s="280">
        <v>44169</v>
      </c>
      <c r="D47" s="281"/>
      <c r="E47" s="134">
        <v>120403</v>
      </c>
      <c r="F47" s="282" t="s">
        <v>78</v>
      </c>
      <c r="G47" s="282"/>
      <c r="H47" s="282"/>
      <c r="I47" s="282"/>
      <c r="J47" s="282"/>
      <c r="K47" s="282"/>
      <c r="L47" s="282"/>
      <c r="M47" s="282"/>
      <c r="N47" s="283">
        <v>44165</v>
      </c>
      <c r="O47" s="283"/>
      <c r="P47" s="283"/>
      <c r="Q47" s="284" t="s">
        <v>75</v>
      </c>
      <c r="R47" s="284"/>
      <c r="S47" s="284"/>
      <c r="T47" s="284"/>
      <c r="U47" s="285">
        <v>962.58</v>
      </c>
      <c r="V47" s="286"/>
      <c r="W47" s="138"/>
      <c r="X47" s="139"/>
      <c r="Y47" s="136"/>
      <c r="Z47" s="136"/>
      <c r="AA47" s="136"/>
      <c r="AB47" s="136"/>
      <c r="AC47" s="136"/>
      <c r="AD47" s="136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7"/>
      <c r="IM47" s="107"/>
      <c r="IN47" s="107"/>
      <c r="IO47" s="107"/>
      <c r="IP47" s="107"/>
      <c r="IQ47" s="107"/>
      <c r="IR47" s="107"/>
      <c r="IS47" s="107"/>
      <c r="IT47" s="107"/>
      <c r="IU47" s="107"/>
      <c r="IV47" s="107"/>
      <c r="IW47" s="107"/>
      <c r="IX47" s="107"/>
      <c r="IY47" s="107"/>
      <c r="IZ47" s="107"/>
      <c r="JA47" s="107"/>
      <c r="JB47" s="107"/>
      <c r="JC47" s="107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7"/>
      <c r="JO47" s="107"/>
      <c r="JP47" s="107"/>
      <c r="JQ47" s="107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7"/>
      <c r="KC47" s="107"/>
      <c r="KD47" s="107"/>
      <c r="KE47" s="107"/>
      <c r="KF47" s="107"/>
      <c r="KG47" s="107"/>
      <c r="KH47" s="107"/>
      <c r="KI47" s="107"/>
      <c r="KJ47" s="107"/>
      <c r="KK47" s="107"/>
      <c r="KL47" s="107"/>
      <c r="KM47" s="107"/>
      <c r="KN47" s="107"/>
      <c r="KO47" s="107"/>
      <c r="KP47" s="107"/>
      <c r="KQ47" s="107"/>
      <c r="KR47" s="107"/>
      <c r="KS47" s="107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7"/>
      <c r="LE47" s="107"/>
      <c r="LF47" s="107"/>
      <c r="LG47" s="107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7"/>
      <c r="LS47" s="107"/>
      <c r="LT47" s="107"/>
      <c r="LU47" s="107"/>
      <c r="LV47" s="107"/>
      <c r="LW47" s="107"/>
      <c r="LX47" s="107"/>
      <c r="LY47" s="107"/>
      <c r="LZ47" s="107"/>
      <c r="MA47" s="107"/>
      <c r="MB47" s="107"/>
      <c r="MC47" s="107"/>
      <c r="MD47" s="107"/>
      <c r="ME47" s="107"/>
      <c r="MF47" s="107"/>
      <c r="MG47" s="107"/>
      <c r="MH47" s="107"/>
      <c r="MI47" s="107"/>
      <c r="MJ47" s="107"/>
      <c r="MK47" s="107"/>
      <c r="ML47" s="107"/>
      <c r="MM47" s="107"/>
      <c r="MN47" s="107"/>
      <c r="MO47" s="107"/>
      <c r="MP47" s="107"/>
      <c r="MQ47" s="107"/>
      <c r="MR47" s="107"/>
      <c r="MS47" s="107"/>
      <c r="MT47" s="107"/>
      <c r="MU47" s="107"/>
      <c r="MV47" s="107"/>
      <c r="MW47" s="107"/>
      <c r="MX47" s="107"/>
      <c r="MY47" s="107"/>
      <c r="MZ47" s="107"/>
      <c r="NA47" s="107"/>
      <c r="NB47" s="107"/>
      <c r="NC47" s="107"/>
      <c r="ND47" s="107"/>
      <c r="NE47" s="107"/>
      <c r="NF47" s="107"/>
      <c r="NG47" s="107"/>
      <c r="NH47" s="107"/>
      <c r="NI47" s="107"/>
      <c r="NJ47" s="107"/>
      <c r="NK47" s="107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7"/>
      <c r="NW47" s="107"/>
      <c r="NX47" s="107"/>
      <c r="NY47" s="107"/>
      <c r="NZ47" s="107"/>
      <c r="OA47" s="107"/>
      <c r="OB47" s="107"/>
      <c r="OC47" s="107"/>
      <c r="OD47" s="107"/>
      <c r="OE47" s="107"/>
      <c r="OF47" s="107"/>
      <c r="OG47" s="107"/>
      <c r="OH47" s="107"/>
      <c r="OI47" s="107"/>
      <c r="OJ47" s="107"/>
      <c r="OK47" s="107"/>
      <c r="OL47" s="107"/>
      <c r="OM47" s="107"/>
      <c r="ON47" s="107"/>
      <c r="OO47" s="107"/>
      <c r="OP47" s="107"/>
      <c r="OQ47" s="107"/>
      <c r="OR47" s="107"/>
      <c r="OS47" s="107"/>
      <c r="OT47" s="107"/>
      <c r="OU47" s="107"/>
      <c r="OV47" s="107"/>
      <c r="OW47" s="107"/>
      <c r="OX47" s="107"/>
      <c r="OY47" s="107"/>
      <c r="OZ47" s="107"/>
      <c r="PA47" s="107"/>
      <c r="PB47" s="107"/>
      <c r="PC47" s="107"/>
      <c r="PD47" s="107"/>
      <c r="PE47" s="107"/>
      <c r="PF47" s="107"/>
      <c r="PG47" s="107"/>
      <c r="PH47" s="107"/>
      <c r="PI47" s="107"/>
      <c r="PJ47" s="107"/>
      <c r="PK47" s="107"/>
      <c r="PL47" s="107"/>
      <c r="PM47" s="107"/>
      <c r="PN47" s="107"/>
      <c r="PO47" s="107"/>
      <c r="PP47" s="107"/>
      <c r="PQ47" s="107"/>
      <c r="PR47" s="107"/>
      <c r="PS47" s="107"/>
      <c r="PT47" s="107"/>
      <c r="PU47" s="107"/>
      <c r="PV47" s="107"/>
      <c r="PW47" s="107"/>
      <c r="PX47" s="107"/>
      <c r="PY47" s="107"/>
      <c r="PZ47" s="107"/>
      <c r="QA47" s="107"/>
      <c r="QB47" s="107"/>
      <c r="QC47" s="107"/>
      <c r="QD47" s="107"/>
      <c r="QE47" s="107"/>
      <c r="QF47" s="107"/>
      <c r="QG47" s="107"/>
      <c r="QH47" s="107"/>
      <c r="QI47" s="107"/>
      <c r="QJ47" s="107"/>
      <c r="QK47" s="107"/>
      <c r="QL47" s="107"/>
      <c r="QM47" s="107"/>
      <c r="QN47" s="107"/>
      <c r="QO47" s="107"/>
      <c r="QP47" s="107"/>
      <c r="QQ47" s="107"/>
      <c r="QR47" s="107"/>
      <c r="QS47" s="107"/>
      <c r="QT47" s="107"/>
      <c r="QU47" s="107"/>
      <c r="QV47" s="107"/>
      <c r="QW47" s="107"/>
      <c r="QX47" s="107"/>
      <c r="QY47" s="107"/>
      <c r="QZ47" s="107"/>
      <c r="RA47" s="107"/>
      <c r="RB47" s="107"/>
      <c r="RC47" s="107"/>
      <c r="RD47" s="107"/>
      <c r="RE47" s="107"/>
      <c r="RF47" s="107"/>
      <c r="RG47" s="107"/>
      <c r="RH47" s="107"/>
      <c r="RI47" s="107"/>
      <c r="RJ47" s="107"/>
      <c r="RK47" s="107"/>
      <c r="RL47" s="107"/>
      <c r="RM47" s="107"/>
      <c r="RN47" s="107"/>
      <c r="RO47" s="107"/>
      <c r="RP47" s="107"/>
      <c r="RQ47" s="107"/>
      <c r="RR47" s="107"/>
    </row>
    <row r="48" spans="1:486" s="137" customFormat="1" ht="15" customHeight="1">
      <c r="A48" s="133"/>
      <c r="B48" s="87">
        <v>32</v>
      </c>
      <c r="C48" s="287">
        <v>44169</v>
      </c>
      <c r="D48" s="288"/>
      <c r="E48" s="134">
        <v>120404</v>
      </c>
      <c r="F48" s="282" t="s">
        <v>79</v>
      </c>
      <c r="G48" s="282"/>
      <c r="H48" s="282"/>
      <c r="I48" s="282"/>
      <c r="J48" s="282"/>
      <c r="K48" s="282"/>
      <c r="L48" s="282"/>
      <c r="M48" s="282"/>
      <c r="N48" s="283">
        <v>44160</v>
      </c>
      <c r="O48" s="283"/>
      <c r="P48" s="283"/>
      <c r="Q48" s="284" t="s">
        <v>43</v>
      </c>
      <c r="R48" s="284"/>
      <c r="S48" s="284"/>
      <c r="T48" s="284"/>
      <c r="U48" s="285">
        <v>1200</v>
      </c>
      <c r="V48" s="286"/>
      <c r="W48" s="138"/>
      <c r="X48" s="139"/>
      <c r="Y48" s="136"/>
      <c r="Z48" s="136"/>
      <c r="AA48" s="136"/>
      <c r="AB48" s="136"/>
      <c r="AC48" s="136"/>
      <c r="AD48" s="136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  <c r="IJ48" s="107"/>
      <c r="IK48" s="107"/>
      <c r="IL48" s="107"/>
      <c r="IM48" s="107"/>
      <c r="IN48" s="107"/>
      <c r="IO48" s="107"/>
      <c r="IP48" s="107"/>
      <c r="IQ48" s="107"/>
      <c r="IR48" s="107"/>
      <c r="IS48" s="107"/>
      <c r="IT48" s="107"/>
      <c r="IU48" s="107"/>
      <c r="IV48" s="107"/>
      <c r="IW48" s="107"/>
      <c r="IX48" s="107"/>
      <c r="IY48" s="107"/>
      <c r="IZ48" s="107"/>
      <c r="JA48" s="107"/>
      <c r="JB48" s="107"/>
      <c r="JC48" s="107"/>
      <c r="JD48" s="107"/>
      <c r="JE48" s="107"/>
      <c r="JF48" s="107"/>
      <c r="JG48" s="107"/>
      <c r="JH48" s="107"/>
      <c r="JI48" s="107"/>
      <c r="JJ48" s="107"/>
      <c r="JK48" s="107"/>
      <c r="JL48" s="107"/>
      <c r="JM48" s="107"/>
      <c r="JN48" s="107"/>
      <c r="JO48" s="107"/>
      <c r="JP48" s="107"/>
      <c r="JQ48" s="107"/>
      <c r="JR48" s="107"/>
      <c r="JS48" s="107"/>
      <c r="JT48" s="107"/>
      <c r="JU48" s="107"/>
      <c r="JV48" s="107"/>
      <c r="JW48" s="107"/>
      <c r="JX48" s="107"/>
      <c r="JY48" s="107"/>
      <c r="JZ48" s="107"/>
      <c r="KA48" s="107"/>
      <c r="KB48" s="107"/>
      <c r="KC48" s="107"/>
      <c r="KD48" s="107"/>
      <c r="KE48" s="107"/>
      <c r="KF48" s="107"/>
      <c r="KG48" s="107"/>
      <c r="KH48" s="107"/>
      <c r="KI48" s="107"/>
      <c r="KJ48" s="107"/>
      <c r="KK48" s="107"/>
      <c r="KL48" s="107"/>
      <c r="KM48" s="107"/>
      <c r="KN48" s="107"/>
      <c r="KO48" s="107"/>
      <c r="KP48" s="107"/>
      <c r="KQ48" s="107"/>
      <c r="KR48" s="107"/>
      <c r="KS48" s="107"/>
      <c r="KT48" s="107"/>
      <c r="KU48" s="107"/>
      <c r="KV48" s="107"/>
      <c r="KW48" s="107"/>
      <c r="KX48" s="107"/>
      <c r="KY48" s="107"/>
      <c r="KZ48" s="107"/>
      <c r="LA48" s="107"/>
      <c r="LB48" s="107"/>
      <c r="LC48" s="107"/>
      <c r="LD48" s="107"/>
      <c r="LE48" s="107"/>
      <c r="LF48" s="107"/>
      <c r="LG48" s="107"/>
      <c r="LH48" s="107"/>
      <c r="LI48" s="107"/>
      <c r="LJ48" s="107"/>
      <c r="LK48" s="107"/>
      <c r="LL48" s="107"/>
      <c r="LM48" s="107"/>
      <c r="LN48" s="107"/>
      <c r="LO48" s="107"/>
      <c r="LP48" s="107"/>
      <c r="LQ48" s="107"/>
      <c r="LR48" s="107"/>
      <c r="LS48" s="107"/>
      <c r="LT48" s="107"/>
      <c r="LU48" s="107"/>
      <c r="LV48" s="107"/>
      <c r="LW48" s="107"/>
      <c r="LX48" s="107"/>
      <c r="LY48" s="107"/>
      <c r="LZ48" s="107"/>
      <c r="MA48" s="107"/>
      <c r="MB48" s="107"/>
      <c r="MC48" s="107"/>
      <c r="MD48" s="107"/>
      <c r="ME48" s="107"/>
      <c r="MF48" s="107"/>
      <c r="MG48" s="107"/>
      <c r="MH48" s="107"/>
      <c r="MI48" s="107"/>
      <c r="MJ48" s="107"/>
      <c r="MK48" s="107"/>
      <c r="ML48" s="107"/>
      <c r="MM48" s="107"/>
      <c r="MN48" s="107"/>
      <c r="MO48" s="107"/>
      <c r="MP48" s="107"/>
      <c r="MQ48" s="107"/>
      <c r="MR48" s="107"/>
      <c r="MS48" s="107"/>
      <c r="MT48" s="107"/>
      <c r="MU48" s="107"/>
      <c r="MV48" s="107"/>
      <c r="MW48" s="107"/>
      <c r="MX48" s="107"/>
      <c r="MY48" s="107"/>
      <c r="MZ48" s="107"/>
      <c r="NA48" s="107"/>
      <c r="NB48" s="107"/>
      <c r="NC48" s="107"/>
      <c r="ND48" s="107"/>
      <c r="NE48" s="107"/>
      <c r="NF48" s="107"/>
      <c r="NG48" s="107"/>
      <c r="NH48" s="107"/>
      <c r="NI48" s="107"/>
      <c r="NJ48" s="107"/>
      <c r="NK48" s="107"/>
      <c r="NL48" s="107"/>
      <c r="NM48" s="107"/>
      <c r="NN48" s="107"/>
      <c r="NO48" s="107"/>
      <c r="NP48" s="107"/>
      <c r="NQ48" s="107"/>
      <c r="NR48" s="107"/>
      <c r="NS48" s="107"/>
      <c r="NT48" s="107"/>
      <c r="NU48" s="107"/>
      <c r="NV48" s="107"/>
      <c r="NW48" s="107"/>
      <c r="NX48" s="107"/>
      <c r="NY48" s="107"/>
      <c r="NZ48" s="107"/>
      <c r="OA48" s="107"/>
      <c r="OB48" s="107"/>
      <c r="OC48" s="107"/>
      <c r="OD48" s="107"/>
      <c r="OE48" s="107"/>
      <c r="OF48" s="107"/>
      <c r="OG48" s="107"/>
      <c r="OH48" s="107"/>
      <c r="OI48" s="107"/>
      <c r="OJ48" s="107"/>
      <c r="OK48" s="107"/>
      <c r="OL48" s="107"/>
      <c r="OM48" s="107"/>
      <c r="ON48" s="107"/>
      <c r="OO48" s="107"/>
      <c r="OP48" s="107"/>
      <c r="OQ48" s="107"/>
      <c r="OR48" s="107"/>
      <c r="OS48" s="107"/>
      <c r="OT48" s="107"/>
      <c r="OU48" s="107"/>
      <c r="OV48" s="107"/>
      <c r="OW48" s="107"/>
      <c r="OX48" s="107"/>
      <c r="OY48" s="107"/>
      <c r="OZ48" s="107"/>
      <c r="PA48" s="107"/>
      <c r="PB48" s="107"/>
      <c r="PC48" s="107"/>
      <c r="PD48" s="107"/>
      <c r="PE48" s="107"/>
      <c r="PF48" s="107"/>
      <c r="PG48" s="107"/>
      <c r="PH48" s="107"/>
      <c r="PI48" s="107"/>
      <c r="PJ48" s="107"/>
      <c r="PK48" s="107"/>
      <c r="PL48" s="107"/>
      <c r="PM48" s="107"/>
      <c r="PN48" s="107"/>
      <c r="PO48" s="107"/>
      <c r="PP48" s="107"/>
      <c r="PQ48" s="107"/>
      <c r="PR48" s="107"/>
      <c r="PS48" s="107"/>
      <c r="PT48" s="107"/>
      <c r="PU48" s="107"/>
      <c r="PV48" s="107"/>
      <c r="PW48" s="107"/>
      <c r="PX48" s="107"/>
      <c r="PY48" s="107"/>
      <c r="PZ48" s="107"/>
      <c r="QA48" s="107"/>
      <c r="QB48" s="107"/>
      <c r="QC48" s="107"/>
      <c r="QD48" s="107"/>
      <c r="QE48" s="107"/>
      <c r="QF48" s="107"/>
      <c r="QG48" s="107"/>
      <c r="QH48" s="107"/>
      <c r="QI48" s="107"/>
      <c r="QJ48" s="107"/>
      <c r="QK48" s="107"/>
      <c r="QL48" s="107"/>
      <c r="QM48" s="107"/>
      <c r="QN48" s="107"/>
      <c r="QO48" s="107"/>
      <c r="QP48" s="107"/>
      <c r="QQ48" s="107"/>
      <c r="QR48" s="107"/>
      <c r="QS48" s="107"/>
      <c r="QT48" s="107"/>
      <c r="QU48" s="107"/>
      <c r="QV48" s="107"/>
      <c r="QW48" s="107"/>
      <c r="QX48" s="107"/>
      <c r="QY48" s="107"/>
      <c r="QZ48" s="107"/>
      <c r="RA48" s="107"/>
      <c r="RB48" s="107"/>
      <c r="RC48" s="107"/>
      <c r="RD48" s="107"/>
      <c r="RE48" s="107"/>
      <c r="RF48" s="107"/>
      <c r="RG48" s="107"/>
      <c r="RH48" s="107"/>
      <c r="RI48" s="107"/>
      <c r="RJ48" s="107"/>
      <c r="RK48" s="107"/>
      <c r="RL48" s="107"/>
      <c r="RM48" s="107"/>
      <c r="RN48" s="107"/>
      <c r="RO48" s="107"/>
      <c r="RP48" s="107"/>
      <c r="RQ48" s="107"/>
      <c r="RR48" s="107"/>
    </row>
    <row r="49" spans="1:486" s="137" customFormat="1" ht="15" customHeight="1">
      <c r="A49" s="133"/>
      <c r="B49" s="87">
        <v>33</v>
      </c>
      <c r="C49" s="280">
        <v>44169</v>
      </c>
      <c r="D49" s="281"/>
      <c r="E49" s="134">
        <v>120405</v>
      </c>
      <c r="F49" s="282" t="s">
        <v>80</v>
      </c>
      <c r="G49" s="282"/>
      <c r="H49" s="282"/>
      <c r="I49" s="282"/>
      <c r="J49" s="282"/>
      <c r="K49" s="282"/>
      <c r="L49" s="282"/>
      <c r="M49" s="282"/>
      <c r="N49" s="283">
        <v>44158</v>
      </c>
      <c r="O49" s="283"/>
      <c r="P49" s="283"/>
      <c r="Q49" s="284" t="s">
        <v>43</v>
      </c>
      <c r="R49" s="284"/>
      <c r="S49" s="284"/>
      <c r="T49" s="284"/>
      <c r="U49" s="285">
        <v>2513.7600000000002</v>
      </c>
      <c r="V49" s="286"/>
      <c r="W49" s="138"/>
      <c r="X49" s="139"/>
      <c r="Y49" s="136"/>
      <c r="Z49" s="136"/>
      <c r="AA49" s="136"/>
      <c r="AB49" s="136"/>
      <c r="AC49" s="136"/>
      <c r="AD49" s="136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  <c r="IR49" s="107"/>
      <c r="IS49" s="107"/>
      <c r="IT49" s="107"/>
      <c r="IU49" s="107"/>
      <c r="IV49" s="107"/>
      <c r="IW49" s="107"/>
      <c r="IX49" s="107"/>
      <c r="IY49" s="107"/>
      <c r="IZ49" s="107"/>
      <c r="JA49" s="107"/>
      <c r="JB49" s="107"/>
      <c r="JC49" s="107"/>
      <c r="JD49" s="107"/>
      <c r="JE49" s="107"/>
      <c r="JF49" s="107"/>
      <c r="JG49" s="107"/>
      <c r="JH49" s="107"/>
      <c r="JI49" s="107"/>
      <c r="JJ49" s="107"/>
      <c r="JK49" s="107"/>
      <c r="JL49" s="107"/>
      <c r="JM49" s="107"/>
      <c r="JN49" s="107"/>
      <c r="JO49" s="107"/>
      <c r="JP49" s="107"/>
      <c r="JQ49" s="107"/>
      <c r="JR49" s="107"/>
      <c r="JS49" s="107"/>
      <c r="JT49" s="107"/>
      <c r="JU49" s="107"/>
      <c r="JV49" s="107"/>
      <c r="JW49" s="107"/>
      <c r="JX49" s="107"/>
      <c r="JY49" s="107"/>
      <c r="JZ49" s="107"/>
      <c r="KA49" s="107"/>
      <c r="KB49" s="107"/>
      <c r="KC49" s="107"/>
      <c r="KD49" s="107"/>
      <c r="KE49" s="107"/>
      <c r="KF49" s="107"/>
      <c r="KG49" s="107"/>
      <c r="KH49" s="107"/>
      <c r="KI49" s="107"/>
      <c r="KJ49" s="107"/>
      <c r="KK49" s="107"/>
      <c r="KL49" s="107"/>
      <c r="KM49" s="107"/>
      <c r="KN49" s="107"/>
      <c r="KO49" s="107"/>
      <c r="KP49" s="107"/>
      <c r="KQ49" s="107"/>
      <c r="KR49" s="107"/>
      <c r="KS49" s="107"/>
      <c r="KT49" s="107"/>
      <c r="KU49" s="107"/>
      <c r="KV49" s="107"/>
      <c r="KW49" s="107"/>
      <c r="KX49" s="107"/>
      <c r="KY49" s="107"/>
      <c r="KZ49" s="107"/>
      <c r="LA49" s="107"/>
      <c r="LB49" s="107"/>
      <c r="LC49" s="107"/>
      <c r="LD49" s="107"/>
      <c r="LE49" s="107"/>
      <c r="LF49" s="107"/>
      <c r="LG49" s="107"/>
      <c r="LH49" s="107"/>
      <c r="LI49" s="107"/>
      <c r="LJ49" s="107"/>
      <c r="LK49" s="107"/>
      <c r="LL49" s="107"/>
      <c r="LM49" s="107"/>
      <c r="LN49" s="107"/>
      <c r="LO49" s="107"/>
      <c r="LP49" s="107"/>
      <c r="LQ49" s="107"/>
      <c r="LR49" s="107"/>
      <c r="LS49" s="107"/>
      <c r="LT49" s="107"/>
      <c r="LU49" s="107"/>
      <c r="LV49" s="107"/>
      <c r="LW49" s="107"/>
      <c r="LX49" s="107"/>
      <c r="LY49" s="107"/>
      <c r="LZ49" s="107"/>
      <c r="MA49" s="107"/>
      <c r="MB49" s="107"/>
      <c r="MC49" s="107"/>
      <c r="MD49" s="107"/>
      <c r="ME49" s="107"/>
      <c r="MF49" s="107"/>
      <c r="MG49" s="107"/>
      <c r="MH49" s="107"/>
      <c r="MI49" s="107"/>
      <c r="MJ49" s="107"/>
      <c r="MK49" s="107"/>
      <c r="ML49" s="107"/>
      <c r="MM49" s="107"/>
      <c r="MN49" s="107"/>
      <c r="MO49" s="107"/>
      <c r="MP49" s="107"/>
      <c r="MQ49" s="107"/>
      <c r="MR49" s="107"/>
      <c r="MS49" s="107"/>
      <c r="MT49" s="107"/>
      <c r="MU49" s="107"/>
      <c r="MV49" s="107"/>
      <c r="MW49" s="107"/>
      <c r="MX49" s="107"/>
      <c r="MY49" s="107"/>
      <c r="MZ49" s="107"/>
      <c r="NA49" s="107"/>
      <c r="NB49" s="107"/>
      <c r="NC49" s="107"/>
      <c r="ND49" s="107"/>
      <c r="NE49" s="107"/>
      <c r="NF49" s="107"/>
      <c r="NG49" s="107"/>
      <c r="NH49" s="107"/>
      <c r="NI49" s="107"/>
      <c r="NJ49" s="107"/>
      <c r="NK49" s="107"/>
      <c r="NL49" s="107"/>
      <c r="NM49" s="107"/>
      <c r="NN49" s="107"/>
      <c r="NO49" s="107"/>
      <c r="NP49" s="107"/>
      <c r="NQ49" s="107"/>
      <c r="NR49" s="107"/>
      <c r="NS49" s="107"/>
      <c r="NT49" s="107"/>
      <c r="NU49" s="107"/>
      <c r="NV49" s="107"/>
      <c r="NW49" s="107"/>
      <c r="NX49" s="107"/>
      <c r="NY49" s="107"/>
      <c r="NZ49" s="107"/>
      <c r="OA49" s="107"/>
      <c r="OB49" s="107"/>
      <c r="OC49" s="107"/>
      <c r="OD49" s="107"/>
      <c r="OE49" s="107"/>
      <c r="OF49" s="107"/>
      <c r="OG49" s="107"/>
      <c r="OH49" s="107"/>
      <c r="OI49" s="107"/>
      <c r="OJ49" s="107"/>
      <c r="OK49" s="107"/>
      <c r="OL49" s="107"/>
      <c r="OM49" s="107"/>
      <c r="ON49" s="107"/>
      <c r="OO49" s="107"/>
      <c r="OP49" s="107"/>
      <c r="OQ49" s="107"/>
      <c r="OR49" s="107"/>
      <c r="OS49" s="107"/>
      <c r="OT49" s="107"/>
      <c r="OU49" s="107"/>
      <c r="OV49" s="107"/>
      <c r="OW49" s="107"/>
      <c r="OX49" s="107"/>
      <c r="OY49" s="107"/>
      <c r="OZ49" s="107"/>
      <c r="PA49" s="107"/>
      <c r="PB49" s="107"/>
      <c r="PC49" s="107"/>
      <c r="PD49" s="107"/>
      <c r="PE49" s="107"/>
      <c r="PF49" s="107"/>
      <c r="PG49" s="107"/>
      <c r="PH49" s="107"/>
      <c r="PI49" s="107"/>
      <c r="PJ49" s="107"/>
      <c r="PK49" s="107"/>
      <c r="PL49" s="107"/>
      <c r="PM49" s="107"/>
      <c r="PN49" s="107"/>
      <c r="PO49" s="107"/>
      <c r="PP49" s="107"/>
      <c r="PQ49" s="107"/>
      <c r="PR49" s="107"/>
      <c r="PS49" s="107"/>
      <c r="PT49" s="107"/>
      <c r="PU49" s="107"/>
      <c r="PV49" s="107"/>
      <c r="PW49" s="107"/>
      <c r="PX49" s="107"/>
      <c r="PY49" s="107"/>
      <c r="PZ49" s="107"/>
      <c r="QA49" s="107"/>
      <c r="QB49" s="107"/>
      <c r="QC49" s="107"/>
      <c r="QD49" s="107"/>
      <c r="QE49" s="107"/>
      <c r="QF49" s="107"/>
      <c r="QG49" s="107"/>
      <c r="QH49" s="107"/>
      <c r="QI49" s="107"/>
      <c r="QJ49" s="107"/>
      <c r="QK49" s="107"/>
      <c r="QL49" s="107"/>
      <c r="QM49" s="107"/>
      <c r="QN49" s="107"/>
      <c r="QO49" s="107"/>
      <c r="QP49" s="107"/>
      <c r="QQ49" s="107"/>
      <c r="QR49" s="107"/>
      <c r="QS49" s="107"/>
      <c r="QT49" s="107"/>
      <c r="QU49" s="107"/>
      <c r="QV49" s="107"/>
      <c r="QW49" s="107"/>
      <c r="QX49" s="107"/>
      <c r="QY49" s="107"/>
      <c r="QZ49" s="107"/>
      <c r="RA49" s="107"/>
      <c r="RB49" s="107"/>
      <c r="RC49" s="107"/>
      <c r="RD49" s="107"/>
      <c r="RE49" s="107"/>
      <c r="RF49" s="107"/>
      <c r="RG49" s="107"/>
      <c r="RH49" s="107"/>
      <c r="RI49" s="107"/>
      <c r="RJ49" s="107"/>
      <c r="RK49" s="107"/>
      <c r="RL49" s="107"/>
      <c r="RM49" s="107"/>
      <c r="RN49" s="107"/>
      <c r="RO49" s="107"/>
      <c r="RP49" s="107"/>
      <c r="RQ49" s="107"/>
      <c r="RR49" s="107"/>
    </row>
    <row r="50" spans="1:486" s="137" customFormat="1" ht="15" customHeight="1">
      <c r="A50" s="133"/>
      <c r="B50" s="87">
        <v>34</v>
      </c>
      <c r="C50" s="287">
        <v>44169</v>
      </c>
      <c r="D50" s="288"/>
      <c r="E50" s="134">
        <v>120406</v>
      </c>
      <c r="F50" s="282" t="s">
        <v>81</v>
      </c>
      <c r="G50" s="282"/>
      <c r="H50" s="282"/>
      <c r="I50" s="282"/>
      <c r="J50" s="282"/>
      <c r="K50" s="282"/>
      <c r="L50" s="282"/>
      <c r="M50" s="282"/>
      <c r="N50" s="283" t="s">
        <v>42</v>
      </c>
      <c r="O50" s="283"/>
      <c r="P50" s="283"/>
      <c r="Q50" s="284" t="s">
        <v>43</v>
      </c>
      <c r="R50" s="284"/>
      <c r="S50" s="284"/>
      <c r="T50" s="284"/>
      <c r="U50" s="285">
        <v>2670.02</v>
      </c>
      <c r="V50" s="286"/>
      <c r="W50" s="138"/>
      <c r="X50" s="139"/>
      <c r="Y50" s="136"/>
      <c r="Z50" s="136"/>
      <c r="AA50" s="136"/>
      <c r="AB50" s="136"/>
      <c r="AC50" s="136"/>
      <c r="AD50" s="136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  <c r="IR50" s="107"/>
      <c r="IS50" s="107"/>
      <c r="IT50" s="107"/>
      <c r="IU50" s="107"/>
      <c r="IV50" s="107"/>
      <c r="IW50" s="107"/>
      <c r="IX50" s="107"/>
      <c r="IY50" s="107"/>
      <c r="IZ50" s="107"/>
      <c r="JA50" s="107"/>
      <c r="JB50" s="107"/>
      <c r="JC50" s="107"/>
      <c r="JD50" s="107"/>
      <c r="JE50" s="107"/>
      <c r="JF50" s="107"/>
      <c r="JG50" s="107"/>
      <c r="JH50" s="107"/>
      <c r="JI50" s="107"/>
      <c r="JJ50" s="107"/>
      <c r="JK50" s="107"/>
      <c r="JL50" s="107"/>
      <c r="JM50" s="107"/>
      <c r="JN50" s="107"/>
      <c r="JO50" s="107"/>
      <c r="JP50" s="107"/>
      <c r="JQ50" s="107"/>
      <c r="JR50" s="107"/>
      <c r="JS50" s="107"/>
      <c r="JT50" s="107"/>
      <c r="JU50" s="107"/>
      <c r="JV50" s="107"/>
      <c r="JW50" s="107"/>
      <c r="JX50" s="107"/>
      <c r="JY50" s="107"/>
      <c r="JZ50" s="107"/>
      <c r="KA50" s="107"/>
      <c r="KB50" s="107"/>
      <c r="KC50" s="107"/>
      <c r="KD50" s="107"/>
      <c r="KE50" s="107"/>
      <c r="KF50" s="107"/>
      <c r="KG50" s="107"/>
      <c r="KH50" s="107"/>
      <c r="KI50" s="107"/>
      <c r="KJ50" s="107"/>
      <c r="KK50" s="107"/>
      <c r="KL50" s="107"/>
      <c r="KM50" s="107"/>
      <c r="KN50" s="107"/>
      <c r="KO50" s="107"/>
      <c r="KP50" s="107"/>
      <c r="KQ50" s="107"/>
      <c r="KR50" s="107"/>
      <c r="KS50" s="107"/>
      <c r="KT50" s="107"/>
      <c r="KU50" s="107"/>
      <c r="KV50" s="107"/>
      <c r="KW50" s="107"/>
      <c r="KX50" s="107"/>
      <c r="KY50" s="107"/>
      <c r="KZ50" s="107"/>
      <c r="LA50" s="107"/>
      <c r="LB50" s="107"/>
      <c r="LC50" s="107"/>
      <c r="LD50" s="107"/>
      <c r="LE50" s="107"/>
      <c r="LF50" s="107"/>
      <c r="LG50" s="107"/>
      <c r="LH50" s="107"/>
      <c r="LI50" s="107"/>
      <c r="LJ50" s="107"/>
      <c r="LK50" s="107"/>
      <c r="LL50" s="107"/>
      <c r="LM50" s="107"/>
      <c r="LN50" s="107"/>
      <c r="LO50" s="107"/>
      <c r="LP50" s="107"/>
      <c r="LQ50" s="107"/>
      <c r="LR50" s="107"/>
      <c r="LS50" s="107"/>
      <c r="LT50" s="107"/>
      <c r="LU50" s="107"/>
      <c r="LV50" s="107"/>
      <c r="LW50" s="107"/>
      <c r="LX50" s="107"/>
      <c r="LY50" s="107"/>
      <c r="LZ50" s="107"/>
      <c r="MA50" s="107"/>
      <c r="MB50" s="107"/>
      <c r="MC50" s="107"/>
      <c r="MD50" s="107"/>
      <c r="ME50" s="107"/>
      <c r="MF50" s="107"/>
      <c r="MG50" s="107"/>
      <c r="MH50" s="107"/>
      <c r="MI50" s="107"/>
      <c r="MJ50" s="107"/>
      <c r="MK50" s="107"/>
      <c r="ML50" s="107"/>
      <c r="MM50" s="107"/>
      <c r="MN50" s="107"/>
      <c r="MO50" s="107"/>
      <c r="MP50" s="107"/>
      <c r="MQ50" s="107"/>
      <c r="MR50" s="107"/>
      <c r="MS50" s="107"/>
      <c r="MT50" s="107"/>
      <c r="MU50" s="107"/>
      <c r="MV50" s="107"/>
      <c r="MW50" s="107"/>
      <c r="MX50" s="107"/>
      <c r="MY50" s="107"/>
      <c r="MZ50" s="107"/>
      <c r="NA50" s="107"/>
      <c r="NB50" s="107"/>
      <c r="NC50" s="107"/>
      <c r="ND50" s="107"/>
      <c r="NE50" s="107"/>
      <c r="NF50" s="107"/>
      <c r="NG50" s="107"/>
      <c r="NH50" s="107"/>
      <c r="NI50" s="107"/>
      <c r="NJ50" s="107"/>
      <c r="NK50" s="107"/>
      <c r="NL50" s="107"/>
      <c r="NM50" s="107"/>
      <c r="NN50" s="107"/>
      <c r="NO50" s="107"/>
      <c r="NP50" s="107"/>
      <c r="NQ50" s="107"/>
      <c r="NR50" s="107"/>
      <c r="NS50" s="107"/>
      <c r="NT50" s="107"/>
      <c r="NU50" s="107"/>
      <c r="NV50" s="107"/>
      <c r="NW50" s="107"/>
      <c r="NX50" s="107"/>
      <c r="NY50" s="107"/>
      <c r="NZ50" s="107"/>
      <c r="OA50" s="107"/>
      <c r="OB50" s="107"/>
      <c r="OC50" s="107"/>
      <c r="OD50" s="107"/>
      <c r="OE50" s="107"/>
      <c r="OF50" s="107"/>
      <c r="OG50" s="107"/>
      <c r="OH50" s="107"/>
      <c r="OI50" s="107"/>
      <c r="OJ50" s="107"/>
      <c r="OK50" s="107"/>
      <c r="OL50" s="107"/>
      <c r="OM50" s="107"/>
      <c r="ON50" s="107"/>
      <c r="OO50" s="107"/>
      <c r="OP50" s="107"/>
      <c r="OQ50" s="107"/>
      <c r="OR50" s="107"/>
      <c r="OS50" s="107"/>
      <c r="OT50" s="107"/>
      <c r="OU50" s="107"/>
      <c r="OV50" s="107"/>
      <c r="OW50" s="107"/>
      <c r="OX50" s="107"/>
      <c r="OY50" s="107"/>
      <c r="OZ50" s="107"/>
      <c r="PA50" s="107"/>
      <c r="PB50" s="107"/>
      <c r="PC50" s="107"/>
      <c r="PD50" s="107"/>
      <c r="PE50" s="107"/>
      <c r="PF50" s="107"/>
      <c r="PG50" s="107"/>
      <c r="PH50" s="107"/>
      <c r="PI50" s="107"/>
      <c r="PJ50" s="107"/>
      <c r="PK50" s="107"/>
      <c r="PL50" s="107"/>
      <c r="PM50" s="107"/>
      <c r="PN50" s="107"/>
      <c r="PO50" s="107"/>
      <c r="PP50" s="107"/>
      <c r="PQ50" s="107"/>
      <c r="PR50" s="107"/>
      <c r="PS50" s="107"/>
      <c r="PT50" s="107"/>
      <c r="PU50" s="107"/>
      <c r="PV50" s="107"/>
      <c r="PW50" s="107"/>
      <c r="PX50" s="107"/>
      <c r="PY50" s="107"/>
      <c r="PZ50" s="107"/>
      <c r="QA50" s="107"/>
      <c r="QB50" s="107"/>
      <c r="QC50" s="107"/>
      <c r="QD50" s="107"/>
      <c r="QE50" s="107"/>
      <c r="QF50" s="107"/>
      <c r="QG50" s="107"/>
      <c r="QH50" s="107"/>
      <c r="QI50" s="107"/>
      <c r="QJ50" s="107"/>
      <c r="QK50" s="107"/>
      <c r="QL50" s="107"/>
      <c r="QM50" s="107"/>
      <c r="QN50" s="107"/>
      <c r="QO50" s="107"/>
      <c r="QP50" s="107"/>
      <c r="QQ50" s="107"/>
      <c r="QR50" s="107"/>
      <c r="QS50" s="107"/>
      <c r="QT50" s="107"/>
      <c r="QU50" s="107"/>
      <c r="QV50" s="107"/>
      <c r="QW50" s="107"/>
      <c r="QX50" s="107"/>
      <c r="QY50" s="107"/>
      <c r="QZ50" s="107"/>
      <c r="RA50" s="107"/>
      <c r="RB50" s="107"/>
      <c r="RC50" s="107"/>
      <c r="RD50" s="107"/>
      <c r="RE50" s="107"/>
      <c r="RF50" s="107"/>
      <c r="RG50" s="107"/>
      <c r="RH50" s="107"/>
      <c r="RI50" s="107"/>
      <c r="RJ50" s="107"/>
      <c r="RK50" s="107"/>
      <c r="RL50" s="107"/>
      <c r="RM50" s="107"/>
      <c r="RN50" s="107"/>
      <c r="RO50" s="107"/>
      <c r="RP50" s="107"/>
      <c r="RQ50" s="107"/>
      <c r="RR50" s="107"/>
    </row>
    <row r="51" spans="1:486" s="137" customFormat="1" ht="15" customHeight="1">
      <c r="A51" s="133"/>
      <c r="B51" s="87">
        <v>35</v>
      </c>
      <c r="C51" s="280">
        <v>44169</v>
      </c>
      <c r="D51" s="281"/>
      <c r="E51" s="134">
        <v>120407</v>
      </c>
      <c r="F51" s="289" t="s">
        <v>82</v>
      </c>
      <c r="G51" s="289"/>
      <c r="H51" s="289"/>
      <c r="I51" s="289"/>
      <c r="J51" s="289"/>
      <c r="K51" s="289"/>
      <c r="L51" s="289"/>
      <c r="M51" s="289"/>
      <c r="N51" s="290" t="s">
        <v>42</v>
      </c>
      <c r="O51" s="290"/>
      <c r="P51" s="290"/>
      <c r="Q51" s="291" t="s">
        <v>43</v>
      </c>
      <c r="R51" s="291"/>
      <c r="S51" s="291"/>
      <c r="T51" s="291"/>
      <c r="U51" s="292">
        <v>4032.67</v>
      </c>
      <c r="V51" s="293"/>
      <c r="W51" s="138"/>
      <c r="X51" s="139"/>
      <c r="Y51" s="136"/>
      <c r="Z51" s="136"/>
      <c r="AA51" s="136"/>
      <c r="AB51" s="136"/>
      <c r="AC51" s="136"/>
      <c r="AD51" s="136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  <c r="IV51" s="107"/>
      <c r="IW51" s="107"/>
      <c r="IX51" s="107"/>
      <c r="IY51" s="107"/>
      <c r="IZ51" s="107"/>
      <c r="JA51" s="107"/>
      <c r="JB51" s="107"/>
      <c r="JC51" s="107"/>
      <c r="JD51" s="107"/>
      <c r="JE51" s="107"/>
      <c r="JF51" s="107"/>
      <c r="JG51" s="107"/>
      <c r="JH51" s="107"/>
      <c r="JI51" s="107"/>
      <c r="JJ51" s="107"/>
      <c r="JK51" s="107"/>
      <c r="JL51" s="107"/>
      <c r="JM51" s="107"/>
      <c r="JN51" s="107"/>
      <c r="JO51" s="107"/>
      <c r="JP51" s="107"/>
      <c r="JQ51" s="107"/>
      <c r="JR51" s="107"/>
      <c r="JS51" s="107"/>
      <c r="JT51" s="107"/>
      <c r="JU51" s="107"/>
      <c r="JV51" s="107"/>
      <c r="JW51" s="107"/>
      <c r="JX51" s="107"/>
      <c r="JY51" s="107"/>
      <c r="JZ51" s="107"/>
      <c r="KA51" s="107"/>
      <c r="KB51" s="107"/>
      <c r="KC51" s="107"/>
      <c r="KD51" s="107"/>
      <c r="KE51" s="107"/>
      <c r="KF51" s="107"/>
      <c r="KG51" s="107"/>
      <c r="KH51" s="107"/>
      <c r="KI51" s="107"/>
      <c r="KJ51" s="107"/>
      <c r="KK51" s="107"/>
      <c r="KL51" s="107"/>
      <c r="KM51" s="107"/>
      <c r="KN51" s="107"/>
      <c r="KO51" s="107"/>
      <c r="KP51" s="107"/>
      <c r="KQ51" s="107"/>
      <c r="KR51" s="107"/>
      <c r="KS51" s="107"/>
      <c r="KT51" s="107"/>
      <c r="KU51" s="107"/>
      <c r="KV51" s="107"/>
      <c r="KW51" s="107"/>
      <c r="KX51" s="107"/>
      <c r="KY51" s="107"/>
      <c r="KZ51" s="107"/>
      <c r="LA51" s="107"/>
      <c r="LB51" s="107"/>
      <c r="LC51" s="107"/>
      <c r="LD51" s="107"/>
      <c r="LE51" s="107"/>
      <c r="LF51" s="107"/>
      <c r="LG51" s="107"/>
      <c r="LH51" s="107"/>
      <c r="LI51" s="107"/>
      <c r="LJ51" s="107"/>
      <c r="LK51" s="107"/>
      <c r="LL51" s="107"/>
      <c r="LM51" s="107"/>
      <c r="LN51" s="107"/>
      <c r="LO51" s="107"/>
      <c r="LP51" s="107"/>
      <c r="LQ51" s="107"/>
      <c r="LR51" s="107"/>
      <c r="LS51" s="107"/>
      <c r="LT51" s="107"/>
      <c r="LU51" s="107"/>
      <c r="LV51" s="107"/>
      <c r="LW51" s="107"/>
      <c r="LX51" s="107"/>
      <c r="LY51" s="107"/>
      <c r="LZ51" s="107"/>
      <c r="MA51" s="107"/>
      <c r="MB51" s="107"/>
      <c r="MC51" s="107"/>
      <c r="MD51" s="107"/>
      <c r="ME51" s="107"/>
      <c r="MF51" s="107"/>
      <c r="MG51" s="107"/>
      <c r="MH51" s="107"/>
      <c r="MI51" s="107"/>
      <c r="MJ51" s="107"/>
      <c r="MK51" s="107"/>
      <c r="ML51" s="107"/>
      <c r="MM51" s="107"/>
      <c r="MN51" s="107"/>
      <c r="MO51" s="107"/>
      <c r="MP51" s="107"/>
      <c r="MQ51" s="107"/>
      <c r="MR51" s="107"/>
      <c r="MS51" s="107"/>
      <c r="MT51" s="107"/>
      <c r="MU51" s="107"/>
      <c r="MV51" s="107"/>
      <c r="MW51" s="107"/>
      <c r="MX51" s="107"/>
      <c r="MY51" s="107"/>
      <c r="MZ51" s="107"/>
      <c r="NA51" s="107"/>
      <c r="NB51" s="107"/>
      <c r="NC51" s="107"/>
      <c r="ND51" s="107"/>
      <c r="NE51" s="107"/>
      <c r="NF51" s="107"/>
      <c r="NG51" s="107"/>
      <c r="NH51" s="107"/>
      <c r="NI51" s="107"/>
      <c r="NJ51" s="107"/>
      <c r="NK51" s="107"/>
      <c r="NL51" s="107"/>
      <c r="NM51" s="107"/>
      <c r="NN51" s="107"/>
      <c r="NO51" s="107"/>
      <c r="NP51" s="107"/>
      <c r="NQ51" s="107"/>
      <c r="NR51" s="107"/>
      <c r="NS51" s="107"/>
      <c r="NT51" s="107"/>
      <c r="NU51" s="107"/>
      <c r="NV51" s="107"/>
      <c r="NW51" s="107"/>
      <c r="NX51" s="107"/>
      <c r="NY51" s="107"/>
      <c r="NZ51" s="107"/>
      <c r="OA51" s="107"/>
      <c r="OB51" s="107"/>
      <c r="OC51" s="107"/>
      <c r="OD51" s="107"/>
      <c r="OE51" s="107"/>
      <c r="OF51" s="107"/>
      <c r="OG51" s="107"/>
      <c r="OH51" s="107"/>
      <c r="OI51" s="107"/>
      <c r="OJ51" s="107"/>
      <c r="OK51" s="107"/>
      <c r="OL51" s="107"/>
      <c r="OM51" s="107"/>
      <c r="ON51" s="107"/>
      <c r="OO51" s="107"/>
      <c r="OP51" s="107"/>
      <c r="OQ51" s="107"/>
      <c r="OR51" s="107"/>
      <c r="OS51" s="107"/>
      <c r="OT51" s="107"/>
      <c r="OU51" s="107"/>
      <c r="OV51" s="107"/>
      <c r="OW51" s="107"/>
      <c r="OX51" s="107"/>
      <c r="OY51" s="107"/>
      <c r="OZ51" s="107"/>
      <c r="PA51" s="107"/>
      <c r="PB51" s="107"/>
      <c r="PC51" s="107"/>
      <c r="PD51" s="107"/>
      <c r="PE51" s="107"/>
      <c r="PF51" s="107"/>
      <c r="PG51" s="107"/>
      <c r="PH51" s="107"/>
      <c r="PI51" s="107"/>
      <c r="PJ51" s="107"/>
      <c r="PK51" s="107"/>
      <c r="PL51" s="107"/>
      <c r="PM51" s="107"/>
      <c r="PN51" s="107"/>
      <c r="PO51" s="107"/>
      <c r="PP51" s="107"/>
      <c r="PQ51" s="107"/>
      <c r="PR51" s="107"/>
      <c r="PS51" s="107"/>
      <c r="PT51" s="107"/>
      <c r="PU51" s="107"/>
      <c r="PV51" s="107"/>
      <c r="PW51" s="107"/>
      <c r="PX51" s="107"/>
      <c r="PY51" s="107"/>
      <c r="PZ51" s="107"/>
      <c r="QA51" s="107"/>
      <c r="QB51" s="107"/>
      <c r="QC51" s="107"/>
      <c r="QD51" s="107"/>
      <c r="QE51" s="107"/>
      <c r="QF51" s="107"/>
      <c r="QG51" s="107"/>
      <c r="QH51" s="107"/>
      <c r="QI51" s="107"/>
      <c r="QJ51" s="107"/>
      <c r="QK51" s="107"/>
      <c r="QL51" s="107"/>
      <c r="QM51" s="107"/>
      <c r="QN51" s="107"/>
      <c r="QO51" s="107"/>
      <c r="QP51" s="107"/>
      <c r="QQ51" s="107"/>
      <c r="QR51" s="107"/>
      <c r="QS51" s="107"/>
      <c r="QT51" s="107"/>
      <c r="QU51" s="107"/>
      <c r="QV51" s="107"/>
      <c r="QW51" s="107"/>
      <c r="QX51" s="107"/>
      <c r="QY51" s="107"/>
      <c r="QZ51" s="107"/>
      <c r="RA51" s="107"/>
      <c r="RB51" s="107"/>
      <c r="RC51" s="107"/>
      <c r="RD51" s="107"/>
      <c r="RE51" s="107"/>
      <c r="RF51" s="107"/>
      <c r="RG51" s="107"/>
      <c r="RH51" s="107"/>
      <c r="RI51" s="107"/>
      <c r="RJ51" s="107"/>
      <c r="RK51" s="107"/>
      <c r="RL51" s="107"/>
      <c r="RM51" s="107"/>
      <c r="RN51" s="107"/>
      <c r="RO51" s="107"/>
      <c r="RP51" s="107"/>
      <c r="RQ51" s="107"/>
      <c r="RR51" s="107"/>
    </row>
    <row r="52" spans="1:486" s="137" customFormat="1" ht="15" customHeight="1">
      <c r="A52" s="133"/>
      <c r="B52" s="87">
        <v>36</v>
      </c>
      <c r="C52" s="287">
        <v>44169</v>
      </c>
      <c r="D52" s="288"/>
      <c r="E52" s="134">
        <v>120408</v>
      </c>
      <c r="F52" s="289" t="s">
        <v>83</v>
      </c>
      <c r="G52" s="289"/>
      <c r="H52" s="289"/>
      <c r="I52" s="289"/>
      <c r="J52" s="289"/>
      <c r="K52" s="289"/>
      <c r="L52" s="289"/>
      <c r="M52" s="289"/>
      <c r="N52" s="290" t="s">
        <v>42</v>
      </c>
      <c r="O52" s="290"/>
      <c r="P52" s="290"/>
      <c r="Q52" s="291" t="s">
        <v>43</v>
      </c>
      <c r="R52" s="291"/>
      <c r="S52" s="291"/>
      <c r="T52" s="291"/>
      <c r="U52" s="292">
        <v>1038.53</v>
      </c>
      <c r="V52" s="293"/>
      <c r="W52" s="138"/>
      <c r="X52" s="139"/>
      <c r="Y52" s="136"/>
      <c r="Z52" s="136"/>
      <c r="AA52" s="136"/>
      <c r="AB52" s="136"/>
      <c r="AC52" s="136"/>
      <c r="AD52" s="136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  <c r="IW52" s="107"/>
      <c r="IX52" s="107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7"/>
      <c r="NJ52" s="107"/>
      <c r="NK52" s="107"/>
      <c r="NL52" s="107"/>
      <c r="NM52" s="107"/>
      <c r="NN52" s="107"/>
      <c r="NO52" s="107"/>
      <c r="NP52" s="107"/>
      <c r="NQ52" s="107"/>
      <c r="NR52" s="107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</row>
    <row r="53" spans="1:486" s="137" customFormat="1" ht="15" customHeight="1">
      <c r="A53" s="133"/>
      <c r="B53" s="87">
        <v>37</v>
      </c>
      <c r="C53" s="280">
        <v>44169</v>
      </c>
      <c r="D53" s="281"/>
      <c r="E53" s="134">
        <v>120409</v>
      </c>
      <c r="F53" s="289" t="s">
        <v>84</v>
      </c>
      <c r="G53" s="289"/>
      <c r="H53" s="289"/>
      <c r="I53" s="289"/>
      <c r="J53" s="289"/>
      <c r="K53" s="289"/>
      <c r="L53" s="289"/>
      <c r="M53" s="289"/>
      <c r="N53" s="290">
        <v>44162</v>
      </c>
      <c r="O53" s="290"/>
      <c r="P53" s="290"/>
      <c r="Q53" s="291" t="s">
        <v>85</v>
      </c>
      <c r="R53" s="291"/>
      <c r="S53" s="291"/>
      <c r="T53" s="291"/>
      <c r="U53" s="292">
        <v>6451.29</v>
      </c>
      <c r="V53" s="293"/>
      <c r="W53" s="138"/>
      <c r="X53" s="139"/>
      <c r="Y53" s="136"/>
      <c r="Z53" s="136"/>
      <c r="AA53" s="136"/>
      <c r="AB53" s="136"/>
      <c r="AC53" s="136"/>
      <c r="AD53" s="136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  <c r="IV53" s="107"/>
      <c r="IW53" s="107"/>
      <c r="IX53" s="107"/>
      <c r="IY53" s="107"/>
      <c r="IZ53" s="107"/>
      <c r="JA53" s="107"/>
      <c r="JB53" s="107"/>
      <c r="JC53" s="107"/>
      <c r="JD53" s="107"/>
      <c r="JE53" s="107"/>
      <c r="JF53" s="107"/>
      <c r="JG53" s="107"/>
      <c r="JH53" s="107"/>
      <c r="JI53" s="107"/>
      <c r="JJ53" s="107"/>
      <c r="JK53" s="107"/>
      <c r="JL53" s="107"/>
      <c r="JM53" s="107"/>
      <c r="JN53" s="107"/>
      <c r="JO53" s="107"/>
      <c r="JP53" s="107"/>
      <c r="JQ53" s="107"/>
      <c r="JR53" s="107"/>
      <c r="JS53" s="107"/>
      <c r="JT53" s="107"/>
      <c r="JU53" s="107"/>
      <c r="JV53" s="107"/>
      <c r="JW53" s="107"/>
      <c r="JX53" s="107"/>
      <c r="JY53" s="107"/>
      <c r="JZ53" s="107"/>
      <c r="KA53" s="107"/>
      <c r="KB53" s="107"/>
      <c r="KC53" s="107"/>
      <c r="KD53" s="107"/>
      <c r="KE53" s="107"/>
      <c r="KF53" s="107"/>
      <c r="KG53" s="107"/>
      <c r="KH53" s="107"/>
      <c r="KI53" s="107"/>
      <c r="KJ53" s="107"/>
      <c r="KK53" s="107"/>
      <c r="KL53" s="107"/>
      <c r="KM53" s="107"/>
      <c r="KN53" s="107"/>
      <c r="KO53" s="107"/>
      <c r="KP53" s="107"/>
      <c r="KQ53" s="107"/>
      <c r="KR53" s="107"/>
      <c r="KS53" s="107"/>
      <c r="KT53" s="107"/>
      <c r="KU53" s="107"/>
      <c r="KV53" s="107"/>
      <c r="KW53" s="107"/>
      <c r="KX53" s="107"/>
      <c r="KY53" s="107"/>
      <c r="KZ53" s="107"/>
      <c r="LA53" s="107"/>
      <c r="LB53" s="107"/>
      <c r="LC53" s="107"/>
      <c r="LD53" s="107"/>
      <c r="LE53" s="107"/>
      <c r="LF53" s="107"/>
      <c r="LG53" s="107"/>
      <c r="LH53" s="107"/>
      <c r="LI53" s="107"/>
      <c r="LJ53" s="107"/>
      <c r="LK53" s="107"/>
      <c r="LL53" s="107"/>
      <c r="LM53" s="107"/>
      <c r="LN53" s="107"/>
      <c r="LO53" s="107"/>
      <c r="LP53" s="107"/>
      <c r="LQ53" s="107"/>
      <c r="LR53" s="107"/>
      <c r="LS53" s="107"/>
      <c r="LT53" s="107"/>
      <c r="LU53" s="107"/>
      <c r="LV53" s="107"/>
      <c r="LW53" s="107"/>
      <c r="LX53" s="107"/>
      <c r="LY53" s="107"/>
      <c r="LZ53" s="107"/>
      <c r="MA53" s="107"/>
      <c r="MB53" s="107"/>
      <c r="MC53" s="107"/>
      <c r="MD53" s="107"/>
      <c r="ME53" s="107"/>
      <c r="MF53" s="107"/>
      <c r="MG53" s="107"/>
      <c r="MH53" s="107"/>
      <c r="MI53" s="107"/>
      <c r="MJ53" s="107"/>
      <c r="MK53" s="107"/>
      <c r="ML53" s="107"/>
      <c r="MM53" s="107"/>
      <c r="MN53" s="107"/>
      <c r="MO53" s="107"/>
      <c r="MP53" s="107"/>
      <c r="MQ53" s="107"/>
      <c r="MR53" s="107"/>
      <c r="MS53" s="107"/>
      <c r="MT53" s="107"/>
      <c r="MU53" s="107"/>
      <c r="MV53" s="107"/>
      <c r="MW53" s="107"/>
      <c r="MX53" s="107"/>
      <c r="MY53" s="107"/>
      <c r="MZ53" s="107"/>
      <c r="NA53" s="107"/>
      <c r="NB53" s="107"/>
      <c r="NC53" s="107"/>
      <c r="ND53" s="107"/>
      <c r="NE53" s="107"/>
      <c r="NF53" s="107"/>
      <c r="NG53" s="107"/>
      <c r="NH53" s="107"/>
      <c r="NI53" s="107"/>
      <c r="NJ53" s="107"/>
      <c r="NK53" s="107"/>
      <c r="NL53" s="107"/>
      <c r="NM53" s="107"/>
      <c r="NN53" s="107"/>
      <c r="NO53" s="107"/>
      <c r="NP53" s="107"/>
      <c r="NQ53" s="107"/>
      <c r="NR53" s="107"/>
      <c r="NS53" s="107"/>
      <c r="NT53" s="107"/>
      <c r="NU53" s="107"/>
      <c r="NV53" s="107"/>
      <c r="NW53" s="107"/>
      <c r="NX53" s="107"/>
      <c r="NY53" s="107"/>
      <c r="NZ53" s="107"/>
      <c r="OA53" s="107"/>
      <c r="OB53" s="107"/>
      <c r="OC53" s="107"/>
      <c r="OD53" s="107"/>
      <c r="OE53" s="107"/>
      <c r="OF53" s="107"/>
      <c r="OG53" s="107"/>
      <c r="OH53" s="107"/>
      <c r="OI53" s="107"/>
      <c r="OJ53" s="107"/>
      <c r="OK53" s="107"/>
      <c r="OL53" s="107"/>
      <c r="OM53" s="107"/>
      <c r="ON53" s="107"/>
      <c r="OO53" s="107"/>
      <c r="OP53" s="107"/>
      <c r="OQ53" s="107"/>
      <c r="OR53" s="107"/>
      <c r="OS53" s="107"/>
      <c r="OT53" s="107"/>
      <c r="OU53" s="107"/>
      <c r="OV53" s="107"/>
      <c r="OW53" s="107"/>
      <c r="OX53" s="107"/>
      <c r="OY53" s="107"/>
      <c r="OZ53" s="107"/>
      <c r="PA53" s="107"/>
      <c r="PB53" s="107"/>
      <c r="PC53" s="107"/>
      <c r="PD53" s="107"/>
      <c r="PE53" s="107"/>
      <c r="PF53" s="107"/>
      <c r="PG53" s="107"/>
      <c r="PH53" s="107"/>
      <c r="PI53" s="107"/>
      <c r="PJ53" s="107"/>
      <c r="PK53" s="107"/>
      <c r="PL53" s="107"/>
      <c r="PM53" s="107"/>
      <c r="PN53" s="107"/>
      <c r="PO53" s="107"/>
      <c r="PP53" s="107"/>
      <c r="PQ53" s="107"/>
      <c r="PR53" s="107"/>
      <c r="PS53" s="107"/>
      <c r="PT53" s="107"/>
      <c r="PU53" s="107"/>
      <c r="PV53" s="107"/>
      <c r="PW53" s="107"/>
      <c r="PX53" s="107"/>
      <c r="PY53" s="107"/>
      <c r="PZ53" s="107"/>
      <c r="QA53" s="107"/>
      <c r="QB53" s="107"/>
      <c r="QC53" s="107"/>
      <c r="QD53" s="107"/>
      <c r="QE53" s="107"/>
      <c r="QF53" s="107"/>
      <c r="QG53" s="107"/>
      <c r="QH53" s="107"/>
      <c r="QI53" s="107"/>
      <c r="QJ53" s="107"/>
      <c r="QK53" s="107"/>
      <c r="QL53" s="107"/>
      <c r="QM53" s="107"/>
      <c r="QN53" s="107"/>
      <c r="QO53" s="107"/>
      <c r="QP53" s="107"/>
      <c r="QQ53" s="107"/>
      <c r="QR53" s="107"/>
      <c r="QS53" s="107"/>
      <c r="QT53" s="107"/>
      <c r="QU53" s="107"/>
      <c r="QV53" s="107"/>
      <c r="QW53" s="107"/>
      <c r="QX53" s="107"/>
      <c r="QY53" s="107"/>
      <c r="QZ53" s="107"/>
      <c r="RA53" s="107"/>
      <c r="RB53" s="107"/>
      <c r="RC53" s="107"/>
      <c r="RD53" s="107"/>
      <c r="RE53" s="107"/>
      <c r="RF53" s="107"/>
      <c r="RG53" s="107"/>
      <c r="RH53" s="107"/>
      <c r="RI53" s="107"/>
      <c r="RJ53" s="107"/>
      <c r="RK53" s="107"/>
      <c r="RL53" s="107"/>
      <c r="RM53" s="107"/>
      <c r="RN53" s="107"/>
      <c r="RO53" s="107"/>
      <c r="RP53" s="107"/>
      <c r="RQ53" s="107"/>
      <c r="RR53" s="107"/>
    </row>
    <row r="54" spans="1:486" s="137" customFormat="1" ht="15" customHeight="1">
      <c r="A54" s="133"/>
      <c r="B54" s="87">
        <v>38</v>
      </c>
      <c r="C54" s="287">
        <v>44169</v>
      </c>
      <c r="D54" s="288"/>
      <c r="E54" s="134">
        <v>120410</v>
      </c>
      <c r="F54" s="289" t="s">
        <v>84</v>
      </c>
      <c r="G54" s="289"/>
      <c r="H54" s="289"/>
      <c r="I54" s="289"/>
      <c r="J54" s="289"/>
      <c r="K54" s="289"/>
      <c r="L54" s="289"/>
      <c r="M54" s="289"/>
      <c r="N54" s="290">
        <v>44162</v>
      </c>
      <c r="O54" s="290"/>
      <c r="P54" s="290"/>
      <c r="Q54" s="291" t="s">
        <v>85</v>
      </c>
      <c r="R54" s="291"/>
      <c r="S54" s="291"/>
      <c r="T54" s="291"/>
      <c r="U54" s="292">
        <v>20.12</v>
      </c>
      <c r="V54" s="293"/>
      <c r="W54" s="138"/>
      <c r="X54" s="139"/>
      <c r="Y54" s="136"/>
      <c r="Z54" s="136"/>
      <c r="AA54" s="136"/>
      <c r="AB54" s="136"/>
      <c r="AC54" s="136"/>
      <c r="AD54" s="136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7"/>
      <c r="IZ54" s="107"/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7"/>
      <c r="JO54" s="107"/>
      <c r="JP54" s="107"/>
      <c r="JQ54" s="107"/>
      <c r="JR54" s="107"/>
      <c r="JS54" s="107"/>
      <c r="JT54" s="107"/>
      <c r="JU54" s="107"/>
      <c r="JV54" s="107"/>
      <c r="JW54" s="107"/>
      <c r="JX54" s="107"/>
      <c r="JY54" s="107"/>
      <c r="JZ54" s="107"/>
      <c r="KA54" s="107"/>
      <c r="KB54" s="107"/>
      <c r="KC54" s="107"/>
      <c r="KD54" s="107"/>
      <c r="KE54" s="107"/>
      <c r="KF54" s="107"/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7"/>
      <c r="KU54" s="107"/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7"/>
      <c r="LJ54" s="107"/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7"/>
      <c r="LY54" s="107"/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7"/>
      <c r="MN54" s="107"/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7"/>
      <c r="NC54" s="107"/>
      <c r="ND54" s="107"/>
      <c r="NE54" s="107"/>
      <c r="NF54" s="107"/>
      <c r="NG54" s="107"/>
      <c r="NH54" s="107"/>
      <c r="NI54" s="107"/>
      <c r="NJ54" s="107"/>
      <c r="NK54" s="107"/>
      <c r="NL54" s="107"/>
      <c r="NM54" s="107"/>
      <c r="NN54" s="107"/>
      <c r="NO54" s="107"/>
      <c r="NP54" s="107"/>
      <c r="NQ54" s="107"/>
      <c r="NR54" s="107"/>
      <c r="NS54" s="107"/>
      <c r="NT54" s="107"/>
      <c r="NU54" s="107"/>
      <c r="NV54" s="107"/>
      <c r="NW54" s="107"/>
      <c r="NX54" s="107"/>
      <c r="NY54" s="107"/>
      <c r="NZ54" s="107"/>
      <c r="OA54" s="107"/>
      <c r="OB54" s="107"/>
      <c r="OC54" s="107"/>
      <c r="OD54" s="107"/>
      <c r="OE54" s="107"/>
      <c r="OF54" s="107"/>
      <c r="OG54" s="107"/>
      <c r="OH54" s="107"/>
      <c r="OI54" s="107"/>
      <c r="OJ54" s="107"/>
      <c r="OK54" s="107"/>
      <c r="OL54" s="107"/>
      <c r="OM54" s="107"/>
      <c r="ON54" s="107"/>
      <c r="OO54" s="107"/>
      <c r="OP54" s="107"/>
      <c r="OQ54" s="107"/>
      <c r="OR54" s="107"/>
      <c r="OS54" s="107"/>
      <c r="OT54" s="107"/>
      <c r="OU54" s="107"/>
      <c r="OV54" s="107"/>
      <c r="OW54" s="107"/>
      <c r="OX54" s="107"/>
      <c r="OY54" s="107"/>
      <c r="OZ54" s="107"/>
      <c r="PA54" s="107"/>
      <c r="PB54" s="107"/>
      <c r="PC54" s="107"/>
      <c r="PD54" s="107"/>
      <c r="PE54" s="107"/>
      <c r="PF54" s="107"/>
      <c r="PG54" s="107"/>
      <c r="PH54" s="107"/>
      <c r="PI54" s="107"/>
      <c r="PJ54" s="107"/>
      <c r="PK54" s="107"/>
      <c r="PL54" s="107"/>
      <c r="PM54" s="107"/>
      <c r="PN54" s="107"/>
      <c r="PO54" s="107"/>
      <c r="PP54" s="107"/>
      <c r="PQ54" s="107"/>
      <c r="PR54" s="107"/>
      <c r="PS54" s="107"/>
      <c r="PT54" s="107"/>
      <c r="PU54" s="107"/>
      <c r="PV54" s="107"/>
      <c r="PW54" s="107"/>
      <c r="PX54" s="107"/>
      <c r="PY54" s="107"/>
      <c r="PZ54" s="107"/>
      <c r="QA54" s="107"/>
      <c r="QB54" s="107"/>
      <c r="QC54" s="107"/>
      <c r="QD54" s="107"/>
      <c r="QE54" s="107"/>
      <c r="QF54" s="107"/>
      <c r="QG54" s="107"/>
      <c r="QH54" s="107"/>
      <c r="QI54" s="107"/>
      <c r="QJ54" s="107"/>
      <c r="QK54" s="107"/>
      <c r="QL54" s="107"/>
      <c r="QM54" s="107"/>
      <c r="QN54" s="107"/>
      <c r="QO54" s="107"/>
      <c r="QP54" s="107"/>
      <c r="QQ54" s="107"/>
      <c r="QR54" s="107"/>
      <c r="QS54" s="107"/>
      <c r="QT54" s="107"/>
      <c r="QU54" s="107"/>
      <c r="QV54" s="107"/>
      <c r="QW54" s="107"/>
      <c r="QX54" s="107"/>
      <c r="QY54" s="107"/>
      <c r="QZ54" s="107"/>
      <c r="RA54" s="107"/>
      <c r="RB54" s="107"/>
      <c r="RC54" s="107"/>
      <c r="RD54" s="107"/>
      <c r="RE54" s="107"/>
      <c r="RF54" s="107"/>
      <c r="RG54" s="107"/>
      <c r="RH54" s="107"/>
      <c r="RI54" s="107"/>
      <c r="RJ54" s="107"/>
      <c r="RK54" s="107"/>
      <c r="RL54" s="107"/>
      <c r="RM54" s="107"/>
      <c r="RN54" s="107"/>
      <c r="RO54" s="107"/>
      <c r="RP54" s="107"/>
      <c r="RQ54" s="107"/>
      <c r="RR54" s="107"/>
    </row>
    <row r="55" spans="1:486" s="137" customFormat="1" ht="15" customHeight="1">
      <c r="A55" s="133"/>
      <c r="B55" s="87">
        <v>39</v>
      </c>
      <c r="C55" s="280">
        <v>44169</v>
      </c>
      <c r="D55" s="281"/>
      <c r="E55" s="134">
        <v>120411</v>
      </c>
      <c r="F55" s="289" t="s">
        <v>86</v>
      </c>
      <c r="G55" s="289"/>
      <c r="H55" s="289"/>
      <c r="I55" s="289"/>
      <c r="J55" s="289"/>
      <c r="K55" s="289"/>
      <c r="L55" s="289"/>
      <c r="M55" s="289"/>
      <c r="N55" s="290" t="s">
        <v>42</v>
      </c>
      <c r="O55" s="290"/>
      <c r="P55" s="290"/>
      <c r="Q55" s="291" t="s">
        <v>85</v>
      </c>
      <c r="R55" s="291"/>
      <c r="S55" s="291"/>
      <c r="T55" s="291"/>
      <c r="U55" s="292">
        <v>452.5</v>
      </c>
      <c r="V55" s="293"/>
      <c r="W55" s="138"/>
      <c r="X55" s="139"/>
      <c r="Y55" s="140"/>
      <c r="Z55" s="140"/>
      <c r="AA55" s="140"/>
      <c r="AB55" s="140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  <c r="IN55" s="107"/>
      <c r="IO55" s="107"/>
      <c r="IP55" s="107"/>
      <c r="IQ55" s="107"/>
      <c r="IR55" s="107"/>
      <c r="IS55" s="107"/>
      <c r="IT55" s="107"/>
      <c r="IU55" s="107"/>
      <c r="IV55" s="107"/>
      <c r="IW55" s="107"/>
      <c r="IX55" s="107"/>
      <c r="IY55" s="107"/>
      <c r="IZ55" s="107"/>
      <c r="JA55" s="107"/>
      <c r="JB55" s="107"/>
      <c r="JC55" s="107"/>
      <c r="JD55" s="107"/>
      <c r="JE55" s="107"/>
      <c r="JF55" s="107"/>
      <c r="JG55" s="107"/>
      <c r="JH55" s="107"/>
      <c r="JI55" s="107"/>
      <c r="JJ55" s="107"/>
      <c r="JK55" s="107"/>
      <c r="JL55" s="107"/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7"/>
      <c r="KF55" s="107"/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7"/>
      <c r="KZ55" s="107"/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7"/>
      <c r="LT55" s="107"/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7"/>
      <c r="MN55" s="107"/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7"/>
      <c r="NH55" s="107"/>
      <c r="NI55" s="107"/>
      <c r="NJ55" s="107"/>
      <c r="NK55" s="107"/>
      <c r="NL55" s="107"/>
      <c r="NM55" s="107"/>
      <c r="NN55" s="107"/>
      <c r="NO55" s="107"/>
      <c r="NP55" s="107"/>
      <c r="NQ55" s="107"/>
      <c r="NR55" s="107"/>
      <c r="NS55" s="107"/>
      <c r="NT55" s="107"/>
      <c r="NU55" s="107"/>
      <c r="NV55" s="107"/>
      <c r="NW55" s="107"/>
      <c r="NX55" s="107"/>
      <c r="NY55" s="107"/>
      <c r="NZ55" s="107"/>
      <c r="OA55" s="107"/>
      <c r="OB55" s="107"/>
      <c r="OC55" s="107"/>
      <c r="OD55" s="107"/>
      <c r="OE55" s="107"/>
      <c r="OF55" s="107"/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7"/>
      <c r="OZ55" s="107"/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7"/>
      <c r="PT55" s="107"/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7"/>
      <c r="QN55" s="107"/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7"/>
      <c r="RH55" s="107"/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</row>
    <row r="56" spans="1:486" s="137" customFormat="1" ht="15" customHeight="1">
      <c r="A56" s="133"/>
      <c r="B56" s="87">
        <v>40</v>
      </c>
      <c r="C56" s="287">
        <v>44169</v>
      </c>
      <c r="D56" s="288"/>
      <c r="E56" s="134">
        <v>120412</v>
      </c>
      <c r="F56" s="289" t="s">
        <v>87</v>
      </c>
      <c r="G56" s="289"/>
      <c r="H56" s="289"/>
      <c r="I56" s="289"/>
      <c r="J56" s="289"/>
      <c r="K56" s="289"/>
      <c r="L56" s="289"/>
      <c r="M56" s="289"/>
      <c r="N56" s="290" t="s">
        <v>42</v>
      </c>
      <c r="O56" s="290"/>
      <c r="P56" s="290"/>
      <c r="Q56" s="291" t="s">
        <v>85</v>
      </c>
      <c r="R56" s="291"/>
      <c r="S56" s="291"/>
      <c r="T56" s="291"/>
      <c r="U56" s="292">
        <v>3084.58</v>
      </c>
      <c r="V56" s="293"/>
      <c r="W56" s="138"/>
      <c r="X56" s="139"/>
      <c r="Y56" s="140"/>
      <c r="Z56" s="140"/>
      <c r="AA56" s="140"/>
      <c r="AB56" s="140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7"/>
      <c r="GF56" s="107"/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7"/>
      <c r="GZ56" s="107"/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7"/>
      <c r="HT56" s="107"/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7"/>
      <c r="IN56" s="107"/>
      <c r="IO56" s="107"/>
      <c r="IP56" s="107"/>
      <c r="IQ56" s="107"/>
      <c r="IR56" s="107"/>
      <c r="IS56" s="107"/>
      <c r="IT56" s="107"/>
      <c r="IU56" s="107"/>
      <c r="IV56" s="107"/>
      <c r="IW56" s="107"/>
      <c r="IX56" s="107"/>
      <c r="IY56" s="107"/>
      <c r="IZ56" s="107"/>
      <c r="JA56" s="107"/>
      <c r="JB56" s="107"/>
      <c r="JC56" s="107"/>
      <c r="JD56" s="107"/>
      <c r="JE56" s="107"/>
      <c r="JF56" s="107"/>
      <c r="JG56" s="107"/>
      <c r="JH56" s="107"/>
      <c r="JI56" s="107"/>
      <c r="JJ56" s="107"/>
      <c r="JK56" s="107"/>
      <c r="JL56" s="107"/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7"/>
      <c r="KF56" s="107"/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7"/>
      <c r="KZ56" s="107"/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7"/>
      <c r="LT56" s="107"/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7"/>
      <c r="MN56" s="107"/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7"/>
      <c r="NH56" s="107"/>
      <c r="NI56" s="107"/>
      <c r="NJ56" s="107"/>
      <c r="NK56" s="107"/>
      <c r="NL56" s="107"/>
      <c r="NM56" s="107"/>
      <c r="NN56" s="107"/>
      <c r="NO56" s="107"/>
      <c r="NP56" s="107"/>
      <c r="NQ56" s="107"/>
      <c r="NR56" s="107"/>
      <c r="NS56" s="107"/>
      <c r="NT56" s="107"/>
      <c r="NU56" s="107"/>
      <c r="NV56" s="107"/>
      <c r="NW56" s="107"/>
      <c r="NX56" s="107"/>
      <c r="NY56" s="107"/>
      <c r="NZ56" s="107"/>
      <c r="OA56" s="107"/>
      <c r="OB56" s="107"/>
      <c r="OC56" s="107"/>
      <c r="OD56" s="107"/>
      <c r="OE56" s="107"/>
      <c r="OF56" s="107"/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7"/>
      <c r="OZ56" s="107"/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7"/>
      <c r="PT56" s="107"/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7"/>
      <c r="QN56" s="107"/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7"/>
      <c r="RH56" s="107"/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</row>
    <row r="57" spans="1:486" s="137" customFormat="1" ht="15" customHeight="1">
      <c r="A57" s="133"/>
      <c r="B57" s="87">
        <v>41</v>
      </c>
      <c r="C57" s="280">
        <v>44169</v>
      </c>
      <c r="D57" s="281"/>
      <c r="E57" s="134">
        <v>120413</v>
      </c>
      <c r="F57" s="289" t="s">
        <v>88</v>
      </c>
      <c r="G57" s="289"/>
      <c r="H57" s="289"/>
      <c r="I57" s="289"/>
      <c r="J57" s="289"/>
      <c r="K57" s="289"/>
      <c r="L57" s="289"/>
      <c r="M57" s="289"/>
      <c r="N57" s="290" t="s">
        <v>42</v>
      </c>
      <c r="O57" s="290"/>
      <c r="P57" s="290"/>
      <c r="Q57" s="291" t="s">
        <v>85</v>
      </c>
      <c r="R57" s="291"/>
      <c r="S57" s="291"/>
      <c r="T57" s="291"/>
      <c r="U57" s="292">
        <v>7213.48</v>
      </c>
      <c r="V57" s="293"/>
      <c r="W57" s="138"/>
      <c r="X57" s="139"/>
      <c r="Y57" s="140"/>
      <c r="Z57" s="140"/>
      <c r="AA57" s="140"/>
      <c r="AB57" s="140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S57" s="107"/>
      <c r="FT57" s="107"/>
      <c r="FU57" s="107"/>
      <c r="FV57" s="107"/>
      <c r="FW57" s="107"/>
      <c r="FX57" s="107"/>
      <c r="FY57" s="107"/>
      <c r="FZ57" s="107"/>
      <c r="GA57" s="107"/>
      <c r="GB57" s="107"/>
      <c r="GC57" s="107"/>
      <c r="GD57" s="107"/>
      <c r="GE57" s="107"/>
      <c r="GF57" s="107"/>
      <c r="GG57" s="107"/>
      <c r="GH57" s="107"/>
      <c r="GI57" s="107"/>
      <c r="GJ57" s="107"/>
      <c r="GK57" s="107"/>
      <c r="GL57" s="107"/>
      <c r="GM57" s="107"/>
      <c r="GN57" s="107"/>
      <c r="GO57" s="107"/>
      <c r="GP57" s="107"/>
      <c r="GQ57" s="107"/>
      <c r="GR57" s="107"/>
      <c r="GS57" s="107"/>
      <c r="GT57" s="107"/>
      <c r="GU57" s="107"/>
      <c r="GV57" s="107"/>
      <c r="GW57" s="107"/>
      <c r="GX57" s="107"/>
      <c r="GY57" s="107"/>
      <c r="GZ57" s="107"/>
      <c r="HA57" s="107"/>
      <c r="HB57" s="107"/>
      <c r="HC57" s="107"/>
      <c r="HD57" s="107"/>
      <c r="HE57" s="107"/>
      <c r="HF57" s="107"/>
      <c r="HG57" s="107"/>
      <c r="HH57" s="107"/>
      <c r="HI57" s="107"/>
      <c r="HJ57" s="107"/>
      <c r="HK57" s="107"/>
      <c r="HL57" s="107"/>
      <c r="HM57" s="107"/>
      <c r="HN57" s="107"/>
      <c r="HO57" s="107"/>
      <c r="HP57" s="107"/>
      <c r="HQ57" s="107"/>
      <c r="HR57" s="107"/>
      <c r="HS57" s="107"/>
      <c r="HT57" s="107"/>
      <c r="HU57" s="107"/>
      <c r="HV57" s="107"/>
      <c r="HW57" s="107"/>
      <c r="HX57" s="107"/>
      <c r="HY57" s="107"/>
      <c r="HZ57" s="107"/>
      <c r="IA57" s="107"/>
      <c r="IB57" s="107"/>
      <c r="IC57" s="107"/>
      <c r="ID57" s="107"/>
      <c r="IE57" s="107"/>
      <c r="IF57" s="107"/>
      <c r="IG57" s="107"/>
      <c r="IH57" s="107"/>
      <c r="II57" s="107"/>
      <c r="IJ57" s="107"/>
      <c r="IK57" s="107"/>
      <c r="IL57" s="107"/>
      <c r="IM57" s="107"/>
      <c r="IN57" s="107"/>
      <c r="IO57" s="107"/>
      <c r="IP57" s="107"/>
      <c r="IQ57" s="107"/>
      <c r="IR57" s="107"/>
      <c r="IS57" s="107"/>
      <c r="IT57" s="107"/>
      <c r="IU57" s="107"/>
      <c r="IV57" s="107"/>
      <c r="IW57" s="107"/>
      <c r="IX57" s="107"/>
      <c r="IY57" s="107"/>
      <c r="IZ57" s="107"/>
      <c r="JA57" s="107"/>
      <c r="JB57" s="107"/>
      <c r="JC57" s="107"/>
      <c r="JD57" s="107"/>
      <c r="JE57" s="107"/>
      <c r="JF57" s="107"/>
      <c r="JG57" s="107"/>
      <c r="JH57" s="107"/>
      <c r="JI57" s="107"/>
      <c r="JJ57" s="107"/>
      <c r="JK57" s="107"/>
      <c r="JL57" s="107"/>
      <c r="JM57" s="107"/>
      <c r="JN57" s="107"/>
      <c r="JO57" s="107"/>
      <c r="JP57" s="107"/>
      <c r="JQ57" s="107"/>
      <c r="JR57" s="107"/>
      <c r="JS57" s="107"/>
      <c r="JT57" s="107"/>
      <c r="JU57" s="107"/>
      <c r="JV57" s="107"/>
      <c r="JW57" s="107"/>
      <c r="JX57" s="107"/>
      <c r="JY57" s="107"/>
      <c r="JZ57" s="107"/>
      <c r="KA57" s="107"/>
      <c r="KB57" s="107"/>
      <c r="KC57" s="107"/>
      <c r="KD57" s="107"/>
      <c r="KE57" s="107"/>
      <c r="KF57" s="107"/>
      <c r="KG57" s="107"/>
      <c r="KH57" s="107"/>
      <c r="KI57" s="107"/>
      <c r="KJ57" s="107"/>
      <c r="KK57" s="107"/>
      <c r="KL57" s="107"/>
      <c r="KM57" s="107"/>
      <c r="KN57" s="107"/>
      <c r="KO57" s="107"/>
      <c r="KP57" s="107"/>
      <c r="KQ57" s="107"/>
      <c r="KR57" s="107"/>
      <c r="KS57" s="107"/>
      <c r="KT57" s="107"/>
      <c r="KU57" s="107"/>
      <c r="KV57" s="107"/>
      <c r="KW57" s="107"/>
      <c r="KX57" s="107"/>
      <c r="KY57" s="107"/>
      <c r="KZ57" s="107"/>
      <c r="LA57" s="107"/>
      <c r="LB57" s="107"/>
      <c r="LC57" s="107"/>
      <c r="LD57" s="107"/>
      <c r="LE57" s="107"/>
      <c r="LF57" s="107"/>
      <c r="LG57" s="107"/>
      <c r="LH57" s="107"/>
      <c r="LI57" s="107"/>
      <c r="LJ57" s="107"/>
      <c r="LK57" s="107"/>
      <c r="LL57" s="107"/>
      <c r="LM57" s="107"/>
      <c r="LN57" s="107"/>
      <c r="LO57" s="107"/>
      <c r="LP57" s="107"/>
      <c r="LQ57" s="107"/>
      <c r="LR57" s="107"/>
      <c r="LS57" s="107"/>
      <c r="LT57" s="107"/>
      <c r="LU57" s="107"/>
      <c r="LV57" s="107"/>
      <c r="LW57" s="107"/>
      <c r="LX57" s="107"/>
      <c r="LY57" s="107"/>
      <c r="LZ57" s="107"/>
      <c r="MA57" s="107"/>
      <c r="MB57" s="107"/>
      <c r="MC57" s="107"/>
      <c r="MD57" s="107"/>
      <c r="ME57" s="107"/>
      <c r="MF57" s="107"/>
      <c r="MG57" s="107"/>
      <c r="MH57" s="107"/>
      <c r="MI57" s="107"/>
      <c r="MJ57" s="107"/>
      <c r="MK57" s="107"/>
      <c r="ML57" s="107"/>
      <c r="MM57" s="107"/>
      <c r="MN57" s="107"/>
      <c r="MO57" s="107"/>
      <c r="MP57" s="107"/>
      <c r="MQ57" s="107"/>
      <c r="MR57" s="107"/>
      <c r="MS57" s="107"/>
      <c r="MT57" s="107"/>
      <c r="MU57" s="107"/>
      <c r="MV57" s="107"/>
      <c r="MW57" s="107"/>
      <c r="MX57" s="107"/>
      <c r="MY57" s="107"/>
      <c r="MZ57" s="107"/>
      <c r="NA57" s="107"/>
      <c r="NB57" s="107"/>
      <c r="NC57" s="107"/>
      <c r="ND57" s="107"/>
      <c r="NE57" s="107"/>
      <c r="NF57" s="107"/>
      <c r="NG57" s="107"/>
      <c r="NH57" s="107"/>
      <c r="NI57" s="107"/>
      <c r="NJ57" s="107"/>
      <c r="NK57" s="107"/>
      <c r="NL57" s="107"/>
      <c r="NM57" s="107"/>
      <c r="NN57" s="107"/>
      <c r="NO57" s="107"/>
      <c r="NP57" s="107"/>
      <c r="NQ57" s="107"/>
      <c r="NR57" s="107"/>
      <c r="NS57" s="107"/>
      <c r="NT57" s="107"/>
      <c r="NU57" s="107"/>
      <c r="NV57" s="107"/>
      <c r="NW57" s="107"/>
      <c r="NX57" s="107"/>
      <c r="NY57" s="107"/>
      <c r="NZ57" s="107"/>
      <c r="OA57" s="107"/>
      <c r="OB57" s="107"/>
      <c r="OC57" s="107"/>
      <c r="OD57" s="107"/>
      <c r="OE57" s="107"/>
      <c r="OF57" s="107"/>
      <c r="OG57" s="107"/>
      <c r="OH57" s="107"/>
      <c r="OI57" s="107"/>
      <c r="OJ57" s="107"/>
      <c r="OK57" s="107"/>
      <c r="OL57" s="107"/>
      <c r="OM57" s="107"/>
      <c r="ON57" s="107"/>
      <c r="OO57" s="107"/>
      <c r="OP57" s="107"/>
      <c r="OQ57" s="107"/>
      <c r="OR57" s="107"/>
      <c r="OS57" s="107"/>
      <c r="OT57" s="107"/>
      <c r="OU57" s="107"/>
      <c r="OV57" s="107"/>
      <c r="OW57" s="107"/>
      <c r="OX57" s="107"/>
      <c r="OY57" s="107"/>
      <c r="OZ57" s="107"/>
      <c r="PA57" s="107"/>
      <c r="PB57" s="107"/>
      <c r="PC57" s="107"/>
      <c r="PD57" s="107"/>
      <c r="PE57" s="107"/>
      <c r="PF57" s="107"/>
      <c r="PG57" s="107"/>
      <c r="PH57" s="107"/>
      <c r="PI57" s="107"/>
      <c r="PJ57" s="107"/>
      <c r="PK57" s="107"/>
      <c r="PL57" s="107"/>
      <c r="PM57" s="107"/>
      <c r="PN57" s="107"/>
      <c r="PO57" s="107"/>
      <c r="PP57" s="107"/>
      <c r="PQ57" s="107"/>
      <c r="PR57" s="107"/>
      <c r="PS57" s="107"/>
      <c r="PT57" s="107"/>
      <c r="PU57" s="107"/>
      <c r="PV57" s="107"/>
      <c r="PW57" s="107"/>
      <c r="PX57" s="107"/>
      <c r="PY57" s="107"/>
      <c r="PZ57" s="107"/>
      <c r="QA57" s="107"/>
      <c r="QB57" s="107"/>
      <c r="QC57" s="107"/>
      <c r="QD57" s="107"/>
      <c r="QE57" s="107"/>
      <c r="QF57" s="107"/>
      <c r="QG57" s="107"/>
      <c r="QH57" s="107"/>
      <c r="QI57" s="107"/>
      <c r="QJ57" s="107"/>
      <c r="QK57" s="107"/>
      <c r="QL57" s="107"/>
      <c r="QM57" s="107"/>
      <c r="QN57" s="107"/>
      <c r="QO57" s="107"/>
      <c r="QP57" s="107"/>
      <c r="QQ57" s="107"/>
      <c r="QR57" s="107"/>
      <c r="QS57" s="107"/>
      <c r="QT57" s="107"/>
      <c r="QU57" s="107"/>
      <c r="QV57" s="107"/>
      <c r="QW57" s="107"/>
      <c r="QX57" s="107"/>
      <c r="QY57" s="107"/>
      <c r="QZ57" s="107"/>
      <c r="RA57" s="107"/>
      <c r="RB57" s="107"/>
      <c r="RC57" s="107"/>
      <c r="RD57" s="107"/>
      <c r="RE57" s="107"/>
      <c r="RF57" s="107"/>
      <c r="RG57" s="107"/>
      <c r="RH57" s="107"/>
      <c r="RI57" s="107"/>
      <c r="RJ57" s="107"/>
      <c r="RK57" s="107"/>
      <c r="RL57" s="107"/>
      <c r="RM57" s="107"/>
      <c r="RN57" s="107"/>
      <c r="RO57" s="107"/>
      <c r="RP57" s="107"/>
      <c r="RQ57" s="107"/>
      <c r="RR57" s="107"/>
    </row>
    <row r="58" spans="1:486" s="137" customFormat="1" ht="15" customHeight="1">
      <c r="A58" s="133"/>
      <c r="B58" s="87">
        <v>42</v>
      </c>
      <c r="C58" s="287">
        <v>44172</v>
      </c>
      <c r="D58" s="288"/>
      <c r="E58" s="134">
        <v>120701</v>
      </c>
      <c r="F58" s="289" t="s">
        <v>89</v>
      </c>
      <c r="G58" s="289"/>
      <c r="H58" s="289"/>
      <c r="I58" s="289"/>
      <c r="J58" s="289"/>
      <c r="K58" s="289"/>
      <c r="L58" s="289"/>
      <c r="M58" s="289"/>
      <c r="N58" s="290" t="s">
        <v>42</v>
      </c>
      <c r="O58" s="290"/>
      <c r="P58" s="290"/>
      <c r="Q58" s="291" t="s">
        <v>85</v>
      </c>
      <c r="R58" s="291"/>
      <c r="S58" s="291"/>
      <c r="T58" s="291"/>
      <c r="U58" s="292">
        <v>60</v>
      </c>
      <c r="V58" s="293"/>
      <c r="W58" s="138"/>
      <c r="X58" s="139"/>
      <c r="Y58" s="140"/>
      <c r="Z58" s="140"/>
      <c r="AA58" s="140"/>
      <c r="AB58" s="140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  <c r="DO58" s="107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S58" s="107"/>
      <c r="FT58" s="107"/>
      <c r="FU58" s="107"/>
      <c r="FV58" s="107"/>
      <c r="FW58" s="107"/>
      <c r="FX58" s="107"/>
      <c r="FY58" s="107"/>
      <c r="FZ58" s="107"/>
      <c r="GA58" s="107"/>
      <c r="GB58" s="107"/>
      <c r="GC58" s="107"/>
      <c r="GD58" s="107"/>
      <c r="GE58" s="107"/>
      <c r="GF58" s="107"/>
      <c r="GG58" s="107"/>
      <c r="GH58" s="107"/>
      <c r="GI58" s="107"/>
      <c r="GJ58" s="107"/>
      <c r="GK58" s="107"/>
      <c r="GL58" s="107"/>
      <c r="GM58" s="107"/>
      <c r="GN58" s="107"/>
      <c r="GO58" s="107"/>
      <c r="GP58" s="107"/>
      <c r="GQ58" s="107"/>
      <c r="GR58" s="107"/>
      <c r="GS58" s="107"/>
      <c r="GT58" s="107"/>
      <c r="GU58" s="107"/>
      <c r="GV58" s="107"/>
      <c r="GW58" s="107"/>
      <c r="GX58" s="107"/>
      <c r="GY58" s="107"/>
      <c r="GZ58" s="107"/>
      <c r="HA58" s="107"/>
      <c r="HB58" s="107"/>
      <c r="HC58" s="107"/>
      <c r="HD58" s="107"/>
      <c r="HE58" s="107"/>
      <c r="HF58" s="107"/>
      <c r="HG58" s="107"/>
      <c r="HH58" s="107"/>
      <c r="HI58" s="107"/>
      <c r="HJ58" s="107"/>
      <c r="HK58" s="107"/>
      <c r="HL58" s="107"/>
      <c r="HM58" s="107"/>
      <c r="HN58" s="107"/>
      <c r="HO58" s="107"/>
      <c r="HP58" s="107"/>
      <c r="HQ58" s="107"/>
      <c r="HR58" s="107"/>
      <c r="HS58" s="107"/>
      <c r="HT58" s="107"/>
      <c r="HU58" s="107"/>
      <c r="HV58" s="107"/>
      <c r="HW58" s="107"/>
      <c r="HX58" s="107"/>
      <c r="HY58" s="107"/>
      <c r="HZ58" s="107"/>
      <c r="IA58" s="107"/>
      <c r="IB58" s="107"/>
      <c r="IC58" s="107"/>
      <c r="ID58" s="107"/>
      <c r="IE58" s="107"/>
      <c r="IF58" s="107"/>
      <c r="IG58" s="107"/>
      <c r="IH58" s="107"/>
      <c r="II58" s="107"/>
      <c r="IJ58" s="107"/>
      <c r="IK58" s="107"/>
      <c r="IL58" s="107"/>
      <c r="IM58" s="107"/>
      <c r="IN58" s="107"/>
      <c r="IO58" s="107"/>
      <c r="IP58" s="107"/>
      <c r="IQ58" s="107"/>
      <c r="IR58" s="107"/>
      <c r="IS58" s="107"/>
      <c r="IT58" s="107"/>
      <c r="IU58" s="107"/>
      <c r="IV58" s="107"/>
      <c r="IW58" s="107"/>
      <c r="IX58" s="107"/>
      <c r="IY58" s="107"/>
      <c r="IZ58" s="107"/>
      <c r="JA58" s="107"/>
      <c r="JB58" s="107"/>
      <c r="JC58" s="107"/>
      <c r="JD58" s="107"/>
      <c r="JE58" s="107"/>
      <c r="JF58" s="107"/>
      <c r="JG58" s="107"/>
      <c r="JH58" s="107"/>
      <c r="JI58" s="107"/>
      <c r="JJ58" s="107"/>
      <c r="JK58" s="107"/>
      <c r="JL58" s="107"/>
      <c r="JM58" s="107"/>
      <c r="JN58" s="107"/>
      <c r="JO58" s="107"/>
      <c r="JP58" s="107"/>
      <c r="JQ58" s="107"/>
      <c r="JR58" s="107"/>
      <c r="JS58" s="107"/>
      <c r="JT58" s="107"/>
      <c r="JU58" s="107"/>
      <c r="JV58" s="107"/>
      <c r="JW58" s="107"/>
      <c r="JX58" s="107"/>
      <c r="JY58" s="107"/>
      <c r="JZ58" s="107"/>
      <c r="KA58" s="107"/>
      <c r="KB58" s="107"/>
      <c r="KC58" s="107"/>
      <c r="KD58" s="107"/>
      <c r="KE58" s="107"/>
      <c r="KF58" s="107"/>
      <c r="KG58" s="107"/>
      <c r="KH58" s="107"/>
      <c r="KI58" s="107"/>
      <c r="KJ58" s="107"/>
      <c r="KK58" s="107"/>
      <c r="KL58" s="107"/>
      <c r="KM58" s="107"/>
      <c r="KN58" s="107"/>
      <c r="KO58" s="107"/>
      <c r="KP58" s="107"/>
      <c r="KQ58" s="107"/>
      <c r="KR58" s="107"/>
      <c r="KS58" s="107"/>
      <c r="KT58" s="107"/>
      <c r="KU58" s="107"/>
      <c r="KV58" s="107"/>
      <c r="KW58" s="107"/>
      <c r="KX58" s="107"/>
      <c r="KY58" s="107"/>
      <c r="KZ58" s="107"/>
      <c r="LA58" s="107"/>
      <c r="LB58" s="107"/>
      <c r="LC58" s="107"/>
      <c r="LD58" s="107"/>
      <c r="LE58" s="107"/>
      <c r="LF58" s="107"/>
      <c r="LG58" s="107"/>
      <c r="LH58" s="107"/>
      <c r="LI58" s="107"/>
      <c r="LJ58" s="107"/>
      <c r="LK58" s="107"/>
      <c r="LL58" s="107"/>
      <c r="LM58" s="107"/>
      <c r="LN58" s="107"/>
      <c r="LO58" s="107"/>
      <c r="LP58" s="107"/>
      <c r="LQ58" s="107"/>
      <c r="LR58" s="107"/>
      <c r="LS58" s="107"/>
      <c r="LT58" s="107"/>
      <c r="LU58" s="107"/>
      <c r="LV58" s="107"/>
      <c r="LW58" s="107"/>
      <c r="LX58" s="107"/>
      <c r="LY58" s="107"/>
      <c r="LZ58" s="107"/>
      <c r="MA58" s="107"/>
      <c r="MB58" s="107"/>
      <c r="MC58" s="107"/>
      <c r="MD58" s="107"/>
      <c r="ME58" s="107"/>
      <c r="MF58" s="107"/>
      <c r="MG58" s="107"/>
      <c r="MH58" s="107"/>
      <c r="MI58" s="107"/>
      <c r="MJ58" s="107"/>
      <c r="MK58" s="107"/>
      <c r="ML58" s="107"/>
      <c r="MM58" s="107"/>
      <c r="MN58" s="107"/>
      <c r="MO58" s="107"/>
      <c r="MP58" s="107"/>
      <c r="MQ58" s="107"/>
      <c r="MR58" s="107"/>
      <c r="MS58" s="107"/>
      <c r="MT58" s="107"/>
      <c r="MU58" s="107"/>
      <c r="MV58" s="107"/>
      <c r="MW58" s="107"/>
      <c r="MX58" s="107"/>
      <c r="MY58" s="107"/>
      <c r="MZ58" s="107"/>
      <c r="NA58" s="107"/>
      <c r="NB58" s="107"/>
      <c r="NC58" s="107"/>
      <c r="ND58" s="107"/>
      <c r="NE58" s="107"/>
      <c r="NF58" s="107"/>
      <c r="NG58" s="107"/>
      <c r="NH58" s="107"/>
      <c r="NI58" s="107"/>
      <c r="NJ58" s="107"/>
      <c r="NK58" s="107"/>
      <c r="NL58" s="107"/>
      <c r="NM58" s="107"/>
      <c r="NN58" s="107"/>
      <c r="NO58" s="107"/>
      <c r="NP58" s="107"/>
      <c r="NQ58" s="107"/>
      <c r="NR58" s="107"/>
      <c r="NS58" s="107"/>
      <c r="NT58" s="107"/>
      <c r="NU58" s="107"/>
      <c r="NV58" s="107"/>
      <c r="NW58" s="107"/>
      <c r="NX58" s="107"/>
      <c r="NY58" s="107"/>
      <c r="NZ58" s="107"/>
      <c r="OA58" s="107"/>
      <c r="OB58" s="107"/>
      <c r="OC58" s="107"/>
      <c r="OD58" s="107"/>
      <c r="OE58" s="107"/>
      <c r="OF58" s="107"/>
      <c r="OG58" s="107"/>
      <c r="OH58" s="107"/>
      <c r="OI58" s="107"/>
      <c r="OJ58" s="107"/>
      <c r="OK58" s="107"/>
      <c r="OL58" s="107"/>
      <c r="OM58" s="107"/>
      <c r="ON58" s="107"/>
      <c r="OO58" s="107"/>
      <c r="OP58" s="107"/>
      <c r="OQ58" s="107"/>
      <c r="OR58" s="107"/>
      <c r="OS58" s="107"/>
      <c r="OT58" s="107"/>
      <c r="OU58" s="107"/>
      <c r="OV58" s="107"/>
      <c r="OW58" s="107"/>
      <c r="OX58" s="107"/>
      <c r="OY58" s="107"/>
      <c r="OZ58" s="107"/>
      <c r="PA58" s="107"/>
      <c r="PB58" s="107"/>
      <c r="PC58" s="107"/>
      <c r="PD58" s="107"/>
      <c r="PE58" s="107"/>
      <c r="PF58" s="107"/>
      <c r="PG58" s="107"/>
      <c r="PH58" s="107"/>
      <c r="PI58" s="107"/>
      <c r="PJ58" s="107"/>
      <c r="PK58" s="107"/>
      <c r="PL58" s="107"/>
      <c r="PM58" s="107"/>
      <c r="PN58" s="107"/>
      <c r="PO58" s="107"/>
      <c r="PP58" s="107"/>
      <c r="PQ58" s="107"/>
      <c r="PR58" s="107"/>
      <c r="PS58" s="107"/>
      <c r="PT58" s="107"/>
      <c r="PU58" s="107"/>
      <c r="PV58" s="107"/>
      <c r="PW58" s="107"/>
      <c r="PX58" s="107"/>
      <c r="PY58" s="107"/>
      <c r="PZ58" s="107"/>
      <c r="QA58" s="107"/>
      <c r="QB58" s="107"/>
      <c r="QC58" s="107"/>
      <c r="QD58" s="107"/>
      <c r="QE58" s="107"/>
      <c r="QF58" s="107"/>
      <c r="QG58" s="107"/>
      <c r="QH58" s="107"/>
      <c r="QI58" s="107"/>
      <c r="QJ58" s="107"/>
      <c r="QK58" s="107"/>
      <c r="QL58" s="107"/>
      <c r="QM58" s="107"/>
      <c r="QN58" s="107"/>
      <c r="QO58" s="107"/>
      <c r="QP58" s="107"/>
      <c r="QQ58" s="107"/>
      <c r="QR58" s="107"/>
      <c r="QS58" s="107"/>
      <c r="QT58" s="107"/>
      <c r="QU58" s="107"/>
      <c r="QV58" s="107"/>
      <c r="QW58" s="107"/>
      <c r="QX58" s="107"/>
      <c r="QY58" s="107"/>
      <c r="QZ58" s="107"/>
      <c r="RA58" s="107"/>
      <c r="RB58" s="107"/>
      <c r="RC58" s="107"/>
      <c r="RD58" s="107"/>
      <c r="RE58" s="107"/>
      <c r="RF58" s="107"/>
      <c r="RG58" s="107"/>
      <c r="RH58" s="107"/>
      <c r="RI58" s="107"/>
      <c r="RJ58" s="107"/>
      <c r="RK58" s="107"/>
      <c r="RL58" s="107"/>
      <c r="RM58" s="107"/>
      <c r="RN58" s="107"/>
      <c r="RO58" s="107"/>
      <c r="RP58" s="107"/>
      <c r="RQ58" s="107"/>
      <c r="RR58" s="107"/>
    </row>
    <row r="59" spans="1:486" s="137" customFormat="1" ht="15" customHeight="1">
      <c r="A59" s="133"/>
      <c r="B59" s="87">
        <v>43</v>
      </c>
      <c r="C59" s="280">
        <v>44175</v>
      </c>
      <c r="D59" s="281"/>
      <c r="E59" s="134">
        <v>121001</v>
      </c>
      <c r="F59" s="289" t="s">
        <v>90</v>
      </c>
      <c r="G59" s="289"/>
      <c r="H59" s="289"/>
      <c r="I59" s="289"/>
      <c r="J59" s="289"/>
      <c r="K59" s="289"/>
      <c r="L59" s="289"/>
      <c r="M59" s="289"/>
      <c r="N59" s="290" t="s">
        <v>42</v>
      </c>
      <c r="O59" s="290"/>
      <c r="P59" s="290"/>
      <c r="Q59" s="291" t="s">
        <v>85</v>
      </c>
      <c r="R59" s="291"/>
      <c r="S59" s="291"/>
      <c r="T59" s="291"/>
      <c r="U59" s="292">
        <v>40.18</v>
      </c>
      <c r="V59" s="293"/>
      <c r="W59" s="138"/>
      <c r="X59" s="139"/>
      <c r="Y59" s="140"/>
      <c r="Z59" s="140"/>
      <c r="AA59" s="140"/>
      <c r="AB59" s="140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S59" s="107"/>
      <c r="FT59" s="107"/>
      <c r="FU59" s="107"/>
      <c r="FV59" s="107"/>
      <c r="FW59" s="107"/>
      <c r="FX59" s="107"/>
      <c r="FY59" s="107"/>
      <c r="FZ59" s="107"/>
      <c r="GA59" s="107"/>
      <c r="GB59" s="107"/>
      <c r="GC59" s="107"/>
      <c r="GD59" s="107"/>
      <c r="GE59" s="107"/>
      <c r="GF59" s="107"/>
      <c r="GG59" s="107"/>
      <c r="GH59" s="107"/>
      <c r="GI59" s="107"/>
      <c r="GJ59" s="107"/>
      <c r="GK59" s="107"/>
      <c r="GL59" s="107"/>
      <c r="GM59" s="107"/>
      <c r="GN59" s="107"/>
      <c r="GO59" s="107"/>
      <c r="GP59" s="107"/>
      <c r="GQ59" s="107"/>
      <c r="GR59" s="107"/>
      <c r="GS59" s="107"/>
      <c r="GT59" s="107"/>
      <c r="GU59" s="107"/>
      <c r="GV59" s="107"/>
      <c r="GW59" s="107"/>
      <c r="GX59" s="107"/>
      <c r="GY59" s="107"/>
      <c r="GZ59" s="107"/>
      <c r="HA59" s="107"/>
      <c r="HB59" s="107"/>
      <c r="HC59" s="107"/>
      <c r="HD59" s="107"/>
      <c r="HE59" s="107"/>
      <c r="HF59" s="107"/>
      <c r="HG59" s="107"/>
      <c r="HH59" s="107"/>
      <c r="HI59" s="107"/>
      <c r="HJ59" s="107"/>
      <c r="HK59" s="107"/>
      <c r="HL59" s="107"/>
      <c r="HM59" s="107"/>
      <c r="HN59" s="107"/>
      <c r="HO59" s="107"/>
      <c r="HP59" s="107"/>
      <c r="HQ59" s="107"/>
      <c r="HR59" s="107"/>
      <c r="HS59" s="107"/>
      <c r="HT59" s="107"/>
      <c r="HU59" s="107"/>
      <c r="HV59" s="107"/>
      <c r="HW59" s="107"/>
      <c r="HX59" s="107"/>
      <c r="HY59" s="107"/>
      <c r="HZ59" s="107"/>
      <c r="IA59" s="107"/>
      <c r="IB59" s="107"/>
      <c r="IC59" s="107"/>
      <c r="ID59" s="107"/>
      <c r="IE59" s="107"/>
      <c r="IF59" s="107"/>
      <c r="IG59" s="107"/>
      <c r="IH59" s="107"/>
      <c r="II59" s="107"/>
      <c r="IJ59" s="107"/>
      <c r="IK59" s="107"/>
      <c r="IL59" s="107"/>
      <c r="IM59" s="107"/>
      <c r="IN59" s="107"/>
      <c r="IO59" s="107"/>
      <c r="IP59" s="107"/>
      <c r="IQ59" s="107"/>
      <c r="IR59" s="107"/>
      <c r="IS59" s="107"/>
      <c r="IT59" s="107"/>
      <c r="IU59" s="107"/>
      <c r="IV59" s="107"/>
      <c r="IW59" s="107"/>
      <c r="IX59" s="107"/>
      <c r="IY59" s="107"/>
      <c r="IZ59" s="107"/>
      <c r="JA59" s="107"/>
      <c r="JB59" s="107"/>
      <c r="JC59" s="107"/>
      <c r="JD59" s="107"/>
      <c r="JE59" s="107"/>
      <c r="JF59" s="107"/>
      <c r="JG59" s="107"/>
      <c r="JH59" s="107"/>
      <c r="JI59" s="107"/>
      <c r="JJ59" s="107"/>
      <c r="JK59" s="107"/>
      <c r="JL59" s="107"/>
      <c r="JM59" s="107"/>
      <c r="JN59" s="107"/>
      <c r="JO59" s="107"/>
      <c r="JP59" s="107"/>
      <c r="JQ59" s="107"/>
      <c r="JR59" s="107"/>
      <c r="JS59" s="107"/>
      <c r="JT59" s="107"/>
      <c r="JU59" s="107"/>
      <c r="JV59" s="107"/>
      <c r="JW59" s="107"/>
      <c r="JX59" s="107"/>
      <c r="JY59" s="107"/>
      <c r="JZ59" s="107"/>
      <c r="KA59" s="107"/>
      <c r="KB59" s="107"/>
      <c r="KC59" s="107"/>
      <c r="KD59" s="107"/>
      <c r="KE59" s="107"/>
      <c r="KF59" s="107"/>
      <c r="KG59" s="107"/>
      <c r="KH59" s="107"/>
      <c r="KI59" s="107"/>
      <c r="KJ59" s="107"/>
      <c r="KK59" s="107"/>
      <c r="KL59" s="107"/>
      <c r="KM59" s="107"/>
      <c r="KN59" s="107"/>
      <c r="KO59" s="107"/>
      <c r="KP59" s="107"/>
      <c r="KQ59" s="107"/>
      <c r="KR59" s="107"/>
      <c r="KS59" s="107"/>
      <c r="KT59" s="107"/>
      <c r="KU59" s="107"/>
      <c r="KV59" s="107"/>
      <c r="KW59" s="107"/>
      <c r="KX59" s="107"/>
      <c r="KY59" s="107"/>
      <c r="KZ59" s="107"/>
      <c r="LA59" s="107"/>
      <c r="LB59" s="107"/>
      <c r="LC59" s="107"/>
      <c r="LD59" s="107"/>
      <c r="LE59" s="107"/>
      <c r="LF59" s="107"/>
      <c r="LG59" s="107"/>
      <c r="LH59" s="107"/>
      <c r="LI59" s="107"/>
      <c r="LJ59" s="107"/>
      <c r="LK59" s="107"/>
      <c r="LL59" s="107"/>
      <c r="LM59" s="107"/>
      <c r="LN59" s="107"/>
      <c r="LO59" s="107"/>
      <c r="LP59" s="107"/>
      <c r="LQ59" s="107"/>
      <c r="LR59" s="107"/>
      <c r="LS59" s="107"/>
      <c r="LT59" s="107"/>
      <c r="LU59" s="107"/>
      <c r="LV59" s="107"/>
      <c r="LW59" s="107"/>
      <c r="LX59" s="107"/>
      <c r="LY59" s="107"/>
      <c r="LZ59" s="107"/>
      <c r="MA59" s="107"/>
      <c r="MB59" s="107"/>
      <c r="MC59" s="107"/>
      <c r="MD59" s="107"/>
      <c r="ME59" s="107"/>
      <c r="MF59" s="107"/>
      <c r="MG59" s="107"/>
      <c r="MH59" s="107"/>
      <c r="MI59" s="107"/>
      <c r="MJ59" s="107"/>
      <c r="MK59" s="107"/>
      <c r="ML59" s="107"/>
      <c r="MM59" s="107"/>
      <c r="MN59" s="107"/>
      <c r="MO59" s="107"/>
      <c r="MP59" s="107"/>
      <c r="MQ59" s="107"/>
      <c r="MR59" s="107"/>
      <c r="MS59" s="107"/>
      <c r="MT59" s="107"/>
      <c r="MU59" s="107"/>
      <c r="MV59" s="107"/>
      <c r="MW59" s="107"/>
      <c r="MX59" s="107"/>
      <c r="MY59" s="107"/>
      <c r="MZ59" s="107"/>
      <c r="NA59" s="107"/>
      <c r="NB59" s="107"/>
      <c r="NC59" s="107"/>
      <c r="ND59" s="107"/>
      <c r="NE59" s="107"/>
      <c r="NF59" s="107"/>
      <c r="NG59" s="107"/>
      <c r="NH59" s="107"/>
      <c r="NI59" s="107"/>
      <c r="NJ59" s="107"/>
      <c r="NK59" s="107"/>
      <c r="NL59" s="107"/>
      <c r="NM59" s="107"/>
      <c r="NN59" s="107"/>
      <c r="NO59" s="107"/>
      <c r="NP59" s="107"/>
      <c r="NQ59" s="107"/>
      <c r="NR59" s="107"/>
      <c r="NS59" s="107"/>
      <c r="NT59" s="107"/>
      <c r="NU59" s="107"/>
      <c r="NV59" s="107"/>
      <c r="NW59" s="107"/>
      <c r="NX59" s="107"/>
      <c r="NY59" s="107"/>
      <c r="NZ59" s="107"/>
      <c r="OA59" s="107"/>
      <c r="OB59" s="107"/>
      <c r="OC59" s="107"/>
      <c r="OD59" s="107"/>
      <c r="OE59" s="107"/>
      <c r="OF59" s="107"/>
      <c r="OG59" s="107"/>
      <c r="OH59" s="107"/>
      <c r="OI59" s="107"/>
      <c r="OJ59" s="107"/>
      <c r="OK59" s="107"/>
      <c r="OL59" s="107"/>
      <c r="OM59" s="107"/>
      <c r="ON59" s="107"/>
      <c r="OO59" s="107"/>
      <c r="OP59" s="107"/>
      <c r="OQ59" s="107"/>
      <c r="OR59" s="107"/>
      <c r="OS59" s="107"/>
      <c r="OT59" s="107"/>
      <c r="OU59" s="107"/>
      <c r="OV59" s="107"/>
      <c r="OW59" s="107"/>
      <c r="OX59" s="107"/>
      <c r="OY59" s="107"/>
      <c r="OZ59" s="107"/>
      <c r="PA59" s="107"/>
      <c r="PB59" s="107"/>
      <c r="PC59" s="107"/>
      <c r="PD59" s="107"/>
      <c r="PE59" s="107"/>
      <c r="PF59" s="107"/>
      <c r="PG59" s="107"/>
      <c r="PH59" s="107"/>
      <c r="PI59" s="107"/>
      <c r="PJ59" s="107"/>
      <c r="PK59" s="107"/>
      <c r="PL59" s="107"/>
      <c r="PM59" s="107"/>
      <c r="PN59" s="107"/>
      <c r="PO59" s="107"/>
      <c r="PP59" s="107"/>
      <c r="PQ59" s="107"/>
      <c r="PR59" s="107"/>
      <c r="PS59" s="107"/>
      <c r="PT59" s="107"/>
      <c r="PU59" s="107"/>
      <c r="PV59" s="107"/>
      <c r="PW59" s="107"/>
      <c r="PX59" s="107"/>
      <c r="PY59" s="107"/>
      <c r="PZ59" s="107"/>
      <c r="QA59" s="107"/>
      <c r="QB59" s="107"/>
      <c r="QC59" s="107"/>
      <c r="QD59" s="107"/>
      <c r="QE59" s="107"/>
      <c r="QF59" s="107"/>
      <c r="QG59" s="107"/>
      <c r="QH59" s="107"/>
      <c r="QI59" s="107"/>
      <c r="QJ59" s="107"/>
      <c r="QK59" s="107"/>
      <c r="QL59" s="107"/>
      <c r="QM59" s="107"/>
      <c r="QN59" s="107"/>
      <c r="QO59" s="107"/>
      <c r="QP59" s="107"/>
      <c r="QQ59" s="107"/>
      <c r="QR59" s="107"/>
      <c r="QS59" s="107"/>
      <c r="QT59" s="107"/>
      <c r="QU59" s="107"/>
      <c r="QV59" s="107"/>
      <c r="QW59" s="107"/>
      <c r="QX59" s="107"/>
      <c r="QY59" s="107"/>
      <c r="QZ59" s="107"/>
      <c r="RA59" s="107"/>
      <c r="RB59" s="107"/>
      <c r="RC59" s="107"/>
      <c r="RD59" s="107"/>
      <c r="RE59" s="107"/>
      <c r="RF59" s="107"/>
      <c r="RG59" s="107"/>
      <c r="RH59" s="107"/>
      <c r="RI59" s="107"/>
      <c r="RJ59" s="107"/>
      <c r="RK59" s="107"/>
      <c r="RL59" s="107"/>
      <c r="RM59" s="107"/>
      <c r="RN59" s="107"/>
      <c r="RO59" s="107"/>
      <c r="RP59" s="107"/>
      <c r="RQ59" s="107"/>
      <c r="RR59" s="107"/>
    </row>
    <row r="60" spans="1:486" s="137" customFormat="1" ht="15" customHeight="1">
      <c r="A60" s="133"/>
      <c r="B60" s="87">
        <v>44</v>
      </c>
      <c r="C60" s="287">
        <v>44175</v>
      </c>
      <c r="D60" s="288"/>
      <c r="E60" s="134">
        <v>121002</v>
      </c>
      <c r="F60" s="289" t="s">
        <v>91</v>
      </c>
      <c r="G60" s="289"/>
      <c r="H60" s="289"/>
      <c r="I60" s="289"/>
      <c r="J60" s="289"/>
      <c r="K60" s="289"/>
      <c r="L60" s="289"/>
      <c r="M60" s="289"/>
      <c r="N60" s="290" t="s">
        <v>42</v>
      </c>
      <c r="O60" s="290"/>
      <c r="P60" s="290"/>
      <c r="Q60" s="291" t="s">
        <v>85</v>
      </c>
      <c r="R60" s="291"/>
      <c r="S60" s="291"/>
      <c r="T60" s="291"/>
      <c r="U60" s="292">
        <v>282.97000000000003</v>
      </c>
      <c r="V60" s="293"/>
      <c r="W60" s="138"/>
      <c r="X60" s="139"/>
      <c r="Y60" s="140"/>
      <c r="Z60" s="140"/>
      <c r="AA60" s="140"/>
      <c r="AB60" s="140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  <c r="KN60" s="107"/>
      <c r="KO60" s="107"/>
      <c r="KP60" s="107"/>
      <c r="KQ60" s="107"/>
      <c r="KR60" s="107"/>
      <c r="KS60" s="107"/>
      <c r="KT60" s="107"/>
      <c r="KU60" s="107"/>
      <c r="KV60" s="107"/>
      <c r="KW60" s="107"/>
      <c r="KX60" s="107"/>
      <c r="KY60" s="107"/>
      <c r="KZ60" s="107"/>
      <c r="LA60" s="107"/>
      <c r="LB60" s="107"/>
      <c r="LC60" s="107"/>
      <c r="LD60" s="107"/>
      <c r="LE60" s="107"/>
      <c r="LF60" s="107"/>
      <c r="LG60" s="107"/>
      <c r="LH60" s="107"/>
      <c r="LI60" s="107"/>
      <c r="LJ60" s="107"/>
      <c r="LK60" s="107"/>
      <c r="LL60" s="107"/>
      <c r="LM60" s="107"/>
      <c r="LN60" s="107"/>
      <c r="LO60" s="107"/>
      <c r="LP60" s="107"/>
      <c r="LQ60" s="107"/>
      <c r="LR60" s="107"/>
      <c r="LS60" s="107"/>
      <c r="LT60" s="107"/>
      <c r="LU60" s="107"/>
      <c r="LV60" s="107"/>
      <c r="LW60" s="107"/>
      <c r="LX60" s="107"/>
      <c r="LY60" s="107"/>
      <c r="LZ60" s="107"/>
      <c r="MA60" s="107"/>
      <c r="MB60" s="107"/>
      <c r="MC60" s="107"/>
      <c r="MD60" s="107"/>
      <c r="ME60" s="107"/>
      <c r="MF60" s="107"/>
      <c r="MG60" s="107"/>
      <c r="MH60" s="107"/>
      <c r="MI60" s="107"/>
      <c r="MJ60" s="107"/>
      <c r="MK60" s="107"/>
      <c r="ML60" s="107"/>
      <c r="MM60" s="107"/>
      <c r="MN60" s="107"/>
      <c r="MO60" s="107"/>
      <c r="MP60" s="107"/>
      <c r="MQ60" s="107"/>
      <c r="MR60" s="107"/>
      <c r="MS60" s="107"/>
      <c r="MT60" s="107"/>
      <c r="MU60" s="107"/>
      <c r="MV60" s="107"/>
      <c r="MW60" s="107"/>
      <c r="MX60" s="107"/>
      <c r="MY60" s="107"/>
      <c r="MZ60" s="107"/>
      <c r="NA60" s="107"/>
      <c r="NB60" s="107"/>
      <c r="NC60" s="107"/>
      <c r="ND60" s="107"/>
      <c r="NE60" s="107"/>
      <c r="NF60" s="107"/>
      <c r="NG60" s="107"/>
      <c r="NH60" s="107"/>
      <c r="NI60" s="107"/>
      <c r="NJ60" s="107"/>
      <c r="NK60" s="107"/>
      <c r="NL60" s="107"/>
      <c r="NM60" s="107"/>
      <c r="NN60" s="107"/>
      <c r="NO60" s="107"/>
      <c r="NP60" s="107"/>
      <c r="NQ60" s="107"/>
      <c r="NR60" s="107"/>
      <c r="NS60" s="107"/>
      <c r="NT60" s="107"/>
      <c r="NU60" s="107"/>
      <c r="NV60" s="107"/>
      <c r="NW60" s="107"/>
      <c r="NX60" s="107"/>
      <c r="NY60" s="107"/>
      <c r="NZ60" s="107"/>
      <c r="OA60" s="107"/>
      <c r="OB60" s="107"/>
      <c r="OC60" s="107"/>
      <c r="OD60" s="107"/>
      <c r="OE60" s="107"/>
      <c r="OF60" s="107"/>
      <c r="OG60" s="107"/>
      <c r="OH60" s="107"/>
      <c r="OI60" s="107"/>
      <c r="OJ60" s="107"/>
      <c r="OK60" s="107"/>
      <c r="OL60" s="107"/>
      <c r="OM60" s="107"/>
      <c r="ON60" s="107"/>
      <c r="OO60" s="107"/>
      <c r="OP60" s="107"/>
      <c r="OQ60" s="107"/>
      <c r="OR60" s="107"/>
      <c r="OS60" s="107"/>
      <c r="OT60" s="107"/>
      <c r="OU60" s="107"/>
      <c r="OV60" s="107"/>
      <c r="OW60" s="107"/>
      <c r="OX60" s="107"/>
      <c r="OY60" s="107"/>
      <c r="OZ60" s="107"/>
      <c r="PA60" s="107"/>
      <c r="PB60" s="107"/>
      <c r="PC60" s="107"/>
      <c r="PD60" s="107"/>
      <c r="PE60" s="107"/>
      <c r="PF60" s="107"/>
      <c r="PG60" s="107"/>
      <c r="PH60" s="107"/>
      <c r="PI60" s="107"/>
      <c r="PJ60" s="107"/>
      <c r="PK60" s="107"/>
      <c r="PL60" s="107"/>
      <c r="PM60" s="107"/>
      <c r="PN60" s="107"/>
      <c r="PO60" s="107"/>
      <c r="PP60" s="107"/>
      <c r="PQ60" s="107"/>
      <c r="PR60" s="107"/>
      <c r="PS60" s="107"/>
      <c r="PT60" s="107"/>
      <c r="PU60" s="107"/>
      <c r="PV60" s="107"/>
      <c r="PW60" s="107"/>
      <c r="PX60" s="107"/>
      <c r="PY60" s="107"/>
      <c r="PZ60" s="107"/>
      <c r="QA60" s="107"/>
      <c r="QB60" s="107"/>
      <c r="QC60" s="107"/>
      <c r="QD60" s="107"/>
      <c r="QE60" s="107"/>
      <c r="QF60" s="107"/>
      <c r="QG60" s="107"/>
      <c r="QH60" s="107"/>
      <c r="QI60" s="107"/>
      <c r="QJ60" s="107"/>
      <c r="QK60" s="107"/>
      <c r="QL60" s="107"/>
      <c r="QM60" s="107"/>
      <c r="QN60" s="107"/>
      <c r="QO60" s="107"/>
      <c r="QP60" s="107"/>
      <c r="QQ60" s="107"/>
      <c r="QR60" s="107"/>
      <c r="QS60" s="107"/>
      <c r="QT60" s="107"/>
      <c r="QU60" s="107"/>
      <c r="QV60" s="107"/>
      <c r="QW60" s="107"/>
      <c r="QX60" s="107"/>
      <c r="QY60" s="107"/>
      <c r="QZ60" s="107"/>
      <c r="RA60" s="107"/>
      <c r="RB60" s="107"/>
      <c r="RC60" s="107"/>
      <c r="RD60" s="107"/>
      <c r="RE60" s="107"/>
      <c r="RF60" s="107"/>
      <c r="RG60" s="107"/>
      <c r="RH60" s="107"/>
      <c r="RI60" s="107"/>
      <c r="RJ60" s="107"/>
      <c r="RK60" s="107"/>
      <c r="RL60" s="107"/>
      <c r="RM60" s="107"/>
      <c r="RN60" s="107"/>
      <c r="RO60" s="107"/>
      <c r="RP60" s="107"/>
      <c r="RQ60" s="107"/>
      <c r="RR60" s="107"/>
    </row>
    <row r="61" spans="1:486" s="137" customFormat="1" ht="15" customHeight="1" thickBot="1">
      <c r="A61" s="133"/>
      <c r="B61" s="87">
        <v>45</v>
      </c>
      <c r="C61" s="294">
        <v>44175</v>
      </c>
      <c r="D61" s="295"/>
      <c r="E61" s="141">
        <v>121003</v>
      </c>
      <c r="F61" s="296" t="s">
        <v>92</v>
      </c>
      <c r="G61" s="296"/>
      <c r="H61" s="296"/>
      <c r="I61" s="296"/>
      <c r="J61" s="296"/>
      <c r="K61" s="296"/>
      <c r="L61" s="296"/>
      <c r="M61" s="296"/>
      <c r="N61" s="297" t="s">
        <v>42</v>
      </c>
      <c r="O61" s="297"/>
      <c r="P61" s="297"/>
      <c r="Q61" s="298" t="s">
        <v>85</v>
      </c>
      <c r="R61" s="298"/>
      <c r="S61" s="298"/>
      <c r="T61" s="298"/>
      <c r="U61" s="299">
        <v>124.54</v>
      </c>
      <c r="V61" s="300"/>
      <c r="W61" s="138"/>
      <c r="X61" s="139"/>
      <c r="Y61" s="140"/>
      <c r="Z61" s="140"/>
      <c r="AA61" s="140"/>
      <c r="AB61" s="140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107"/>
      <c r="MX61" s="107"/>
      <c r="MY61" s="107"/>
      <c r="MZ61" s="107"/>
      <c r="NA61" s="107"/>
      <c r="NB61" s="107"/>
      <c r="NC61" s="107"/>
      <c r="ND61" s="107"/>
      <c r="NE61" s="107"/>
      <c r="NF61" s="107"/>
      <c r="NG61" s="107"/>
      <c r="NH61" s="107"/>
      <c r="NI61" s="107"/>
      <c r="NJ61" s="107"/>
      <c r="NK61" s="107"/>
      <c r="NL61" s="107"/>
      <c r="NM61" s="107"/>
      <c r="NN61" s="107"/>
      <c r="NO61" s="107"/>
      <c r="NP61" s="107"/>
      <c r="NQ61" s="107"/>
      <c r="NR61" s="107"/>
      <c r="NS61" s="107"/>
      <c r="NT61" s="107"/>
      <c r="NU61" s="107"/>
      <c r="NV61" s="107"/>
      <c r="NW61" s="107"/>
      <c r="NX61" s="107"/>
      <c r="NY61" s="107"/>
      <c r="NZ61" s="107"/>
      <c r="OA61" s="107"/>
      <c r="OB61" s="107"/>
      <c r="OC61" s="107"/>
      <c r="OD61" s="107"/>
      <c r="OE61" s="107"/>
      <c r="OF61" s="107"/>
      <c r="OG61" s="107"/>
      <c r="OH61" s="107"/>
      <c r="OI61" s="107"/>
      <c r="OJ61" s="107"/>
      <c r="OK61" s="107"/>
      <c r="OL61" s="107"/>
      <c r="OM61" s="107"/>
      <c r="ON61" s="107"/>
      <c r="OO61" s="107"/>
      <c r="OP61" s="107"/>
      <c r="OQ61" s="107"/>
      <c r="OR61" s="107"/>
      <c r="OS61" s="107"/>
      <c r="OT61" s="107"/>
      <c r="OU61" s="107"/>
      <c r="OV61" s="107"/>
      <c r="OW61" s="107"/>
      <c r="OX61" s="107"/>
      <c r="OY61" s="107"/>
      <c r="OZ61" s="107"/>
      <c r="PA61" s="107"/>
      <c r="PB61" s="107"/>
      <c r="PC61" s="107"/>
      <c r="PD61" s="107"/>
      <c r="PE61" s="107"/>
      <c r="PF61" s="107"/>
      <c r="PG61" s="107"/>
      <c r="PH61" s="107"/>
      <c r="PI61" s="107"/>
      <c r="PJ61" s="107"/>
      <c r="PK61" s="107"/>
      <c r="PL61" s="107"/>
      <c r="PM61" s="107"/>
      <c r="PN61" s="107"/>
      <c r="PO61" s="107"/>
      <c r="PP61" s="107"/>
      <c r="PQ61" s="107"/>
      <c r="PR61" s="107"/>
      <c r="PS61" s="107"/>
      <c r="PT61" s="107"/>
      <c r="PU61" s="107"/>
      <c r="PV61" s="107"/>
      <c r="PW61" s="107"/>
      <c r="PX61" s="107"/>
      <c r="PY61" s="107"/>
      <c r="PZ61" s="107"/>
      <c r="QA61" s="107"/>
      <c r="QB61" s="107"/>
      <c r="QC61" s="107"/>
      <c r="QD61" s="107"/>
      <c r="QE61" s="107"/>
      <c r="QF61" s="107"/>
      <c r="QG61" s="107"/>
      <c r="QH61" s="107"/>
      <c r="QI61" s="107"/>
      <c r="QJ61" s="107"/>
      <c r="QK61" s="107"/>
      <c r="QL61" s="107"/>
      <c r="QM61" s="107"/>
      <c r="QN61" s="107"/>
      <c r="QO61" s="107"/>
      <c r="QP61" s="107"/>
      <c r="QQ61" s="107"/>
      <c r="QR61" s="107"/>
      <c r="QS61" s="107"/>
      <c r="QT61" s="107"/>
      <c r="QU61" s="107"/>
      <c r="QV61" s="107"/>
      <c r="QW61" s="107"/>
      <c r="QX61" s="107"/>
      <c r="QY61" s="107"/>
      <c r="QZ61" s="107"/>
      <c r="RA61" s="107"/>
      <c r="RB61" s="107"/>
      <c r="RC61" s="107"/>
      <c r="RD61" s="107"/>
      <c r="RE61" s="107"/>
      <c r="RF61" s="107"/>
      <c r="RG61" s="107"/>
      <c r="RH61" s="107"/>
      <c r="RI61" s="107"/>
      <c r="RJ61" s="107"/>
      <c r="RK61" s="107"/>
      <c r="RL61" s="107"/>
      <c r="RM61" s="107"/>
      <c r="RN61" s="107"/>
      <c r="RO61" s="107"/>
      <c r="RP61" s="107"/>
      <c r="RQ61" s="107"/>
      <c r="RR61" s="107"/>
    </row>
    <row r="62" spans="1:486" s="137" customFormat="1" ht="15" customHeight="1">
      <c r="A62" s="133"/>
      <c r="B62" s="87">
        <v>46</v>
      </c>
      <c r="C62" s="301">
        <v>44183</v>
      </c>
      <c r="D62" s="302"/>
      <c r="E62" s="142">
        <v>12020</v>
      </c>
      <c r="F62" s="303" t="s">
        <v>93</v>
      </c>
      <c r="G62" s="303"/>
      <c r="H62" s="303"/>
      <c r="I62" s="303"/>
      <c r="J62" s="303"/>
      <c r="K62" s="303"/>
      <c r="L62" s="303"/>
      <c r="M62" s="303"/>
      <c r="N62" s="304" t="s">
        <v>42</v>
      </c>
      <c r="O62" s="304"/>
      <c r="P62" s="304"/>
      <c r="Q62" s="305" t="s">
        <v>43</v>
      </c>
      <c r="R62" s="305"/>
      <c r="S62" s="305"/>
      <c r="T62" s="305"/>
      <c r="U62" s="306">
        <v>286.27</v>
      </c>
      <c r="V62" s="307"/>
      <c r="W62" s="107"/>
      <c r="X62" s="143"/>
      <c r="Y62" s="144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7"/>
      <c r="GH62" s="107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7"/>
      <c r="HL62" s="107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7"/>
      <c r="IR62" s="107"/>
      <c r="IS62" s="107"/>
      <c r="IT62" s="107"/>
      <c r="IU62" s="107"/>
      <c r="IV62" s="107"/>
      <c r="IW62" s="107"/>
      <c r="IX62" s="107"/>
      <c r="IY62" s="107"/>
      <c r="IZ62" s="107"/>
      <c r="JA62" s="107"/>
      <c r="JB62" s="107"/>
      <c r="JC62" s="107"/>
      <c r="JD62" s="107"/>
      <c r="JE62" s="107"/>
      <c r="JF62" s="107"/>
      <c r="JG62" s="107"/>
      <c r="JH62" s="107"/>
      <c r="JI62" s="107"/>
      <c r="JJ62" s="107"/>
      <c r="JK62" s="107"/>
      <c r="JL62" s="107"/>
      <c r="JM62" s="107"/>
      <c r="JN62" s="107"/>
      <c r="JO62" s="107"/>
      <c r="JP62" s="107"/>
      <c r="JQ62" s="107"/>
      <c r="JR62" s="107"/>
      <c r="JS62" s="107"/>
      <c r="JT62" s="107"/>
      <c r="JU62" s="107"/>
      <c r="JV62" s="107"/>
      <c r="JW62" s="107"/>
      <c r="JX62" s="107"/>
      <c r="JY62" s="107"/>
      <c r="JZ62" s="107"/>
      <c r="KA62" s="107"/>
      <c r="KB62" s="107"/>
      <c r="KC62" s="107"/>
      <c r="KD62" s="107"/>
      <c r="KE62" s="107"/>
      <c r="KF62" s="107"/>
      <c r="KG62" s="107"/>
      <c r="KH62" s="107"/>
      <c r="KI62" s="107"/>
      <c r="KJ62" s="107"/>
      <c r="KK62" s="107"/>
      <c r="KL62" s="107"/>
      <c r="KM62" s="107"/>
      <c r="KN62" s="107"/>
      <c r="KO62" s="107"/>
      <c r="KP62" s="107"/>
      <c r="KQ62" s="107"/>
      <c r="KR62" s="107"/>
      <c r="KS62" s="107"/>
      <c r="KT62" s="107"/>
      <c r="KU62" s="107"/>
      <c r="KV62" s="107"/>
      <c r="KW62" s="107"/>
      <c r="KX62" s="107"/>
      <c r="KY62" s="107"/>
      <c r="KZ62" s="107"/>
      <c r="LA62" s="107"/>
      <c r="LB62" s="107"/>
      <c r="LC62" s="107"/>
      <c r="LD62" s="107"/>
      <c r="LE62" s="107"/>
      <c r="LF62" s="107"/>
      <c r="LG62" s="107"/>
      <c r="LH62" s="107"/>
      <c r="LI62" s="107"/>
      <c r="LJ62" s="107"/>
      <c r="LK62" s="107"/>
      <c r="LL62" s="107"/>
      <c r="LM62" s="107"/>
      <c r="LN62" s="107"/>
      <c r="LO62" s="107"/>
      <c r="LP62" s="107"/>
      <c r="LQ62" s="107"/>
      <c r="LR62" s="107"/>
      <c r="LS62" s="107"/>
      <c r="LT62" s="107"/>
      <c r="LU62" s="107"/>
      <c r="LV62" s="107"/>
      <c r="LW62" s="107"/>
      <c r="LX62" s="107"/>
      <c r="LY62" s="107"/>
      <c r="LZ62" s="107"/>
      <c r="MA62" s="107"/>
      <c r="MB62" s="107"/>
      <c r="MC62" s="107"/>
      <c r="MD62" s="107"/>
      <c r="ME62" s="107"/>
      <c r="MF62" s="107"/>
      <c r="MG62" s="107"/>
      <c r="MH62" s="107"/>
      <c r="MI62" s="107"/>
      <c r="MJ62" s="107"/>
      <c r="MK62" s="107"/>
      <c r="ML62" s="107"/>
      <c r="MM62" s="107"/>
      <c r="MN62" s="107"/>
      <c r="MO62" s="107"/>
      <c r="MP62" s="107"/>
      <c r="MQ62" s="107"/>
      <c r="MR62" s="107"/>
      <c r="MS62" s="107"/>
      <c r="MT62" s="107"/>
      <c r="MU62" s="107"/>
      <c r="MV62" s="107"/>
      <c r="MW62" s="107"/>
      <c r="MX62" s="107"/>
      <c r="MY62" s="107"/>
      <c r="MZ62" s="107"/>
      <c r="NA62" s="107"/>
      <c r="NB62" s="107"/>
      <c r="NC62" s="107"/>
      <c r="ND62" s="107"/>
      <c r="NE62" s="107"/>
      <c r="NF62" s="107"/>
      <c r="NG62" s="107"/>
      <c r="NH62" s="107"/>
      <c r="NI62" s="107"/>
      <c r="NJ62" s="107"/>
      <c r="NK62" s="107"/>
      <c r="NL62" s="107"/>
      <c r="NM62" s="107"/>
      <c r="NN62" s="107"/>
      <c r="NO62" s="107"/>
      <c r="NP62" s="107"/>
      <c r="NQ62" s="107"/>
      <c r="NR62" s="107"/>
      <c r="NS62" s="107"/>
      <c r="NT62" s="107"/>
      <c r="NU62" s="107"/>
      <c r="NV62" s="107"/>
      <c r="NW62" s="107"/>
      <c r="NX62" s="107"/>
      <c r="NY62" s="107"/>
      <c r="NZ62" s="107"/>
      <c r="OA62" s="107"/>
      <c r="OB62" s="107"/>
      <c r="OC62" s="107"/>
      <c r="OD62" s="107"/>
      <c r="OE62" s="107"/>
      <c r="OF62" s="107"/>
      <c r="OG62" s="107"/>
      <c r="OH62" s="107"/>
      <c r="OI62" s="107"/>
      <c r="OJ62" s="107"/>
      <c r="OK62" s="107"/>
      <c r="OL62" s="107"/>
      <c r="OM62" s="107"/>
      <c r="ON62" s="107"/>
      <c r="OO62" s="107"/>
      <c r="OP62" s="107"/>
      <c r="OQ62" s="107"/>
      <c r="OR62" s="107"/>
      <c r="OS62" s="107"/>
      <c r="OT62" s="107"/>
      <c r="OU62" s="107"/>
      <c r="OV62" s="107"/>
      <c r="OW62" s="107"/>
      <c r="OX62" s="107"/>
      <c r="OY62" s="107"/>
      <c r="OZ62" s="107"/>
      <c r="PA62" s="107"/>
      <c r="PB62" s="107"/>
      <c r="PC62" s="107"/>
      <c r="PD62" s="107"/>
      <c r="PE62" s="107"/>
      <c r="PF62" s="107"/>
      <c r="PG62" s="107"/>
      <c r="PH62" s="107"/>
      <c r="PI62" s="107"/>
      <c r="PJ62" s="107"/>
      <c r="PK62" s="107"/>
      <c r="PL62" s="107"/>
      <c r="PM62" s="107"/>
      <c r="PN62" s="107"/>
      <c r="PO62" s="107"/>
      <c r="PP62" s="107"/>
      <c r="PQ62" s="107"/>
      <c r="PR62" s="107"/>
      <c r="PS62" s="107"/>
      <c r="PT62" s="107"/>
      <c r="PU62" s="107"/>
      <c r="PV62" s="107"/>
      <c r="PW62" s="107"/>
      <c r="PX62" s="107"/>
      <c r="PY62" s="107"/>
      <c r="PZ62" s="107"/>
      <c r="QA62" s="107"/>
      <c r="QB62" s="107"/>
      <c r="QC62" s="107"/>
      <c r="QD62" s="107"/>
      <c r="QE62" s="107"/>
      <c r="QF62" s="107"/>
      <c r="QG62" s="107"/>
      <c r="QH62" s="107"/>
      <c r="QI62" s="107"/>
      <c r="QJ62" s="107"/>
      <c r="QK62" s="107"/>
      <c r="QL62" s="107"/>
      <c r="QM62" s="107"/>
      <c r="QN62" s="107"/>
      <c r="QO62" s="107"/>
      <c r="QP62" s="107"/>
      <c r="QQ62" s="107"/>
      <c r="QR62" s="107"/>
      <c r="QS62" s="107"/>
      <c r="QT62" s="107"/>
      <c r="QU62" s="107"/>
      <c r="QV62" s="107"/>
      <c r="QW62" s="107"/>
      <c r="QX62" s="107"/>
      <c r="QY62" s="107"/>
      <c r="QZ62" s="107"/>
      <c r="RA62" s="107"/>
      <c r="RB62" s="107"/>
      <c r="RC62" s="107"/>
      <c r="RD62" s="107"/>
      <c r="RE62" s="107"/>
      <c r="RF62" s="107"/>
      <c r="RG62" s="107"/>
      <c r="RH62" s="107"/>
      <c r="RI62" s="107"/>
      <c r="RJ62" s="107"/>
      <c r="RK62" s="107"/>
      <c r="RL62" s="107"/>
      <c r="RM62" s="107"/>
      <c r="RN62" s="107"/>
      <c r="RO62" s="107"/>
      <c r="RP62" s="107"/>
      <c r="RQ62" s="107"/>
      <c r="RR62" s="107"/>
    </row>
    <row r="63" spans="1:486" s="137" customFormat="1" ht="15" customHeight="1">
      <c r="A63" s="133"/>
      <c r="B63" s="87">
        <v>47</v>
      </c>
      <c r="C63" s="308">
        <v>44183</v>
      </c>
      <c r="D63" s="309"/>
      <c r="E63" s="145">
        <v>12020</v>
      </c>
      <c r="F63" s="310" t="s">
        <v>94</v>
      </c>
      <c r="G63" s="310"/>
      <c r="H63" s="310"/>
      <c r="I63" s="310"/>
      <c r="J63" s="310"/>
      <c r="K63" s="310"/>
      <c r="L63" s="310"/>
      <c r="M63" s="310"/>
      <c r="N63" s="311" t="s">
        <v>42</v>
      </c>
      <c r="O63" s="311"/>
      <c r="P63" s="311"/>
      <c r="Q63" s="312" t="s">
        <v>43</v>
      </c>
      <c r="R63" s="312"/>
      <c r="S63" s="312"/>
      <c r="T63" s="312"/>
      <c r="U63" s="313">
        <v>848.02</v>
      </c>
      <c r="V63" s="314"/>
      <c r="W63" s="107"/>
      <c r="X63" s="143"/>
      <c r="Y63" s="144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107"/>
      <c r="NF63" s="107"/>
      <c r="NG63" s="107"/>
      <c r="NH63" s="107"/>
      <c r="NI63" s="107"/>
      <c r="NJ63" s="107"/>
      <c r="NK63" s="107"/>
      <c r="NL63" s="107"/>
      <c r="NM63" s="107"/>
      <c r="NN63" s="107"/>
      <c r="NO63" s="107"/>
      <c r="NP63" s="107"/>
      <c r="NQ63" s="107"/>
      <c r="NR63" s="107"/>
      <c r="NS63" s="107"/>
      <c r="NT63" s="107"/>
      <c r="NU63" s="107"/>
      <c r="NV63" s="107"/>
      <c r="NW63" s="107"/>
      <c r="NX63" s="107"/>
      <c r="NY63" s="107"/>
      <c r="NZ63" s="107"/>
      <c r="OA63" s="107"/>
      <c r="OB63" s="107"/>
      <c r="OC63" s="107"/>
      <c r="OD63" s="107"/>
      <c r="OE63" s="107"/>
      <c r="OF63" s="107"/>
      <c r="OG63" s="107"/>
      <c r="OH63" s="107"/>
      <c r="OI63" s="107"/>
      <c r="OJ63" s="107"/>
      <c r="OK63" s="107"/>
      <c r="OL63" s="107"/>
      <c r="OM63" s="107"/>
      <c r="ON63" s="107"/>
      <c r="OO63" s="107"/>
      <c r="OP63" s="107"/>
      <c r="OQ63" s="107"/>
      <c r="OR63" s="107"/>
      <c r="OS63" s="107"/>
      <c r="OT63" s="107"/>
      <c r="OU63" s="107"/>
      <c r="OV63" s="107"/>
      <c r="OW63" s="107"/>
      <c r="OX63" s="107"/>
      <c r="OY63" s="107"/>
      <c r="OZ63" s="107"/>
      <c r="PA63" s="107"/>
      <c r="PB63" s="107"/>
      <c r="PC63" s="107"/>
      <c r="PD63" s="107"/>
      <c r="PE63" s="107"/>
      <c r="PF63" s="107"/>
      <c r="PG63" s="107"/>
      <c r="PH63" s="107"/>
      <c r="PI63" s="107"/>
      <c r="PJ63" s="107"/>
      <c r="PK63" s="107"/>
      <c r="PL63" s="107"/>
      <c r="PM63" s="107"/>
      <c r="PN63" s="107"/>
      <c r="PO63" s="107"/>
      <c r="PP63" s="107"/>
      <c r="PQ63" s="107"/>
      <c r="PR63" s="107"/>
      <c r="PS63" s="107"/>
      <c r="PT63" s="107"/>
      <c r="PU63" s="107"/>
      <c r="PV63" s="107"/>
      <c r="PW63" s="107"/>
      <c r="PX63" s="107"/>
      <c r="PY63" s="107"/>
      <c r="PZ63" s="107"/>
      <c r="QA63" s="107"/>
      <c r="QB63" s="107"/>
      <c r="QC63" s="107"/>
      <c r="QD63" s="107"/>
      <c r="QE63" s="107"/>
      <c r="QF63" s="107"/>
      <c r="QG63" s="107"/>
      <c r="QH63" s="107"/>
      <c r="QI63" s="107"/>
      <c r="QJ63" s="107"/>
      <c r="QK63" s="107"/>
      <c r="QL63" s="107"/>
      <c r="QM63" s="107"/>
      <c r="QN63" s="107"/>
      <c r="QO63" s="107"/>
      <c r="QP63" s="107"/>
      <c r="QQ63" s="107"/>
      <c r="QR63" s="107"/>
      <c r="QS63" s="107"/>
      <c r="QT63" s="107"/>
      <c r="QU63" s="107"/>
      <c r="QV63" s="107"/>
      <c r="QW63" s="107"/>
      <c r="QX63" s="107"/>
      <c r="QY63" s="107"/>
      <c r="QZ63" s="107"/>
      <c r="RA63" s="107"/>
      <c r="RB63" s="107"/>
      <c r="RC63" s="107"/>
      <c r="RD63" s="107"/>
      <c r="RE63" s="107"/>
      <c r="RF63" s="107"/>
      <c r="RG63" s="107"/>
      <c r="RH63" s="107"/>
      <c r="RI63" s="107"/>
      <c r="RJ63" s="107"/>
      <c r="RK63" s="107"/>
      <c r="RL63" s="107"/>
      <c r="RM63" s="107"/>
      <c r="RN63" s="107"/>
      <c r="RO63" s="107"/>
      <c r="RP63" s="107"/>
      <c r="RQ63" s="107"/>
      <c r="RR63" s="107"/>
    </row>
    <row r="64" spans="1:486" s="137" customFormat="1" ht="15" customHeight="1">
      <c r="A64" s="133"/>
      <c r="B64" s="87">
        <v>48</v>
      </c>
      <c r="C64" s="308">
        <v>44183</v>
      </c>
      <c r="D64" s="309"/>
      <c r="E64" s="145">
        <v>12020</v>
      </c>
      <c r="F64" s="310" t="s">
        <v>95</v>
      </c>
      <c r="G64" s="310"/>
      <c r="H64" s="310"/>
      <c r="I64" s="310"/>
      <c r="J64" s="310"/>
      <c r="K64" s="310"/>
      <c r="L64" s="310"/>
      <c r="M64" s="310"/>
      <c r="N64" s="311" t="s">
        <v>42</v>
      </c>
      <c r="O64" s="311"/>
      <c r="P64" s="311"/>
      <c r="Q64" s="312" t="s">
        <v>43</v>
      </c>
      <c r="R64" s="312"/>
      <c r="S64" s="312"/>
      <c r="T64" s="312"/>
      <c r="U64" s="313">
        <v>1993.19</v>
      </c>
      <c r="V64" s="314"/>
      <c r="W64" s="107"/>
      <c r="X64" s="143"/>
      <c r="Y64" s="144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  <c r="DQ64" s="107"/>
      <c r="DR64" s="107"/>
      <c r="DS64" s="107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S64" s="107"/>
      <c r="FT64" s="107"/>
      <c r="FU64" s="107"/>
      <c r="FV64" s="107"/>
      <c r="FW64" s="107"/>
      <c r="FX64" s="107"/>
      <c r="FY64" s="107"/>
      <c r="FZ64" s="107"/>
      <c r="GA64" s="107"/>
      <c r="GB64" s="107"/>
      <c r="GC64" s="107"/>
      <c r="GD64" s="107"/>
      <c r="GE64" s="107"/>
      <c r="GF64" s="107"/>
      <c r="GG64" s="107"/>
      <c r="GH64" s="107"/>
      <c r="GI64" s="107"/>
      <c r="GJ64" s="107"/>
      <c r="GK64" s="107"/>
      <c r="GL64" s="107"/>
      <c r="GM64" s="107"/>
      <c r="GN64" s="107"/>
      <c r="GO64" s="107"/>
      <c r="GP64" s="107"/>
      <c r="GQ64" s="107"/>
      <c r="GR64" s="107"/>
      <c r="GS64" s="107"/>
      <c r="GT64" s="107"/>
      <c r="GU64" s="107"/>
      <c r="GV64" s="107"/>
      <c r="GW64" s="107"/>
      <c r="GX64" s="107"/>
      <c r="GY64" s="107"/>
      <c r="GZ64" s="107"/>
      <c r="HA64" s="107"/>
      <c r="HB64" s="107"/>
      <c r="HC64" s="107"/>
      <c r="HD64" s="107"/>
      <c r="HE64" s="107"/>
      <c r="HF64" s="107"/>
      <c r="HG64" s="107"/>
      <c r="HH64" s="107"/>
      <c r="HI64" s="107"/>
      <c r="HJ64" s="107"/>
      <c r="HK64" s="107"/>
      <c r="HL64" s="107"/>
      <c r="HM64" s="107"/>
      <c r="HN64" s="107"/>
      <c r="HO64" s="107"/>
      <c r="HP64" s="107"/>
      <c r="HQ64" s="107"/>
      <c r="HR64" s="107"/>
      <c r="HS64" s="107"/>
      <c r="HT64" s="107"/>
      <c r="HU64" s="107"/>
      <c r="HV64" s="107"/>
      <c r="HW64" s="107"/>
      <c r="HX64" s="107"/>
      <c r="HY64" s="107"/>
      <c r="HZ64" s="107"/>
      <c r="IA64" s="107"/>
      <c r="IB64" s="107"/>
      <c r="IC64" s="107"/>
      <c r="ID64" s="107"/>
      <c r="IE64" s="107"/>
      <c r="IF64" s="107"/>
      <c r="IG64" s="107"/>
      <c r="IH64" s="107"/>
      <c r="II64" s="107"/>
      <c r="IJ64" s="107"/>
      <c r="IK64" s="107"/>
      <c r="IL64" s="107"/>
      <c r="IM64" s="107"/>
      <c r="IN64" s="107"/>
      <c r="IO64" s="107"/>
      <c r="IP64" s="107"/>
      <c r="IQ64" s="107"/>
      <c r="IR64" s="107"/>
      <c r="IS64" s="107"/>
      <c r="IT64" s="107"/>
      <c r="IU64" s="107"/>
      <c r="IV64" s="107"/>
      <c r="IW64" s="107"/>
      <c r="IX64" s="107"/>
      <c r="IY64" s="107"/>
      <c r="IZ64" s="107"/>
      <c r="JA64" s="107"/>
      <c r="JB64" s="107"/>
      <c r="JC64" s="107"/>
      <c r="JD64" s="107"/>
      <c r="JE64" s="107"/>
      <c r="JF64" s="107"/>
      <c r="JG64" s="107"/>
      <c r="JH64" s="107"/>
      <c r="JI64" s="107"/>
      <c r="JJ64" s="107"/>
      <c r="JK64" s="107"/>
      <c r="JL64" s="107"/>
      <c r="JM64" s="107"/>
      <c r="JN64" s="107"/>
      <c r="JO64" s="107"/>
      <c r="JP64" s="107"/>
      <c r="JQ64" s="107"/>
      <c r="JR64" s="107"/>
      <c r="JS64" s="107"/>
      <c r="JT64" s="107"/>
      <c r="JU64" s="107"/>
      <c r="JV64" s="107"/>
      <c r="JW64" s="107"/>
      <c r="JX64" s="107"/>
      <c r="JY64" s="107"/>
      <c r="JZ64" s="107"/>
      <c r="KA64" s="107"/>
      <c r="KB64" s="107"/>
      <c r="KC64" s="107"/>
      <c r="KD64" s="107"/>
      <c r="KE64" s="107"/>
      <c r="KF64" s="107"/>
      <c r="KG64" s="107"/>
      <c r="KH64" s="107"/>
      <c r="KI64" s="107"/>
      <c r="KJ64" s="107"/>
      <c r="KK64" s="107"/>
      <c r="KL64" s="107"/>
      <c r="KM64" s="107"/>
      <c r="KN64" s="107"/>
      <c r="KO64" s="107"/>
      <c r="KP64" s="107"/>
      <c r="KQ64" s="107"/>
      <c r="KR64" s="107"/>
      <c r="KS64" s="107"/>
      <c r="KT64" s="107"/>
      <c r="KU64" s="107"/>
      <c r="KV64" s="107"/>
      <c r="KW64" s="107"/>
      <c r="KX64" s="107"/>
      <c r="KY64" s="107"/>
      <c r="KZ64" s="107"/>
      <c r="LA64" s="107"/>
      <c r="LB64" s="107"/>
      <c r="LC64" s="107"/>
      <c r="LD64" s="107"/>
      <c r="LE64" s="107"/>
      <c r="LF64" s="107"/>
      <c r="LG64" s="107"/>
      <c r="LH64" s="107"/>
      <c r="LI64" s="107"/>
      <c r="LJ64" s="107"/>
      <c r="LK64" s="107"/>
      <c r="LL64" s="107"/>
      <c r="LM64" s="107"/>
      <c r="LN64" s="107"/>
      <c r="LO64" s="107"/>
      <c r="LP64" s="107"/>
      <c r="LQ64" s="107"/>
      <c r="LR64" s="107"/>
      <c r="LS64" s="107"/>
      <c r="LT64" s="107"/>
      <c r="LU64" s="107"/>
      <c r="LV64" s="107"/>
      <c r="LW64" s="107"/>
      <c r="LX64" s="107"/>
      <c r="LY64" s="107"/>
      <c r="LZ64" s="107"/>
      <c r="MA64" s="107"/>
      <c r="MB64" s="107"/>
      <c r="MC64" s="107"/>
      <c r="MD64" s="107"/>
      <c r="ME64" s="107"/>
      <c r="MF64" s="107"/>
      <c r="MG64" s="107"/>
      <c r="MH64" s="107"/>
      <c r="MI64" s="107"/>
      <c r="MJ64" s="107"/>
      <c r="MK64" s="107"/>
      <c r="ML64" s="107"/>
      <c r="MM64" s="107"/>
      <c r="MN64" s="107"/>
      <c r="MO64" s="107"/>
      <c r="MP64" s="107"/>
      <c r="MQ64" s="107"/>
      <c r="MR64" s="107"/>
      <c r="MS64" s="107"/>
      <c r="MT64" s="107"/>
      <c r="MU64" s="107"/>
      <c r="MV64" s="107"/>
      <c r="MW64" s="107"/>
      <c r="MX64" s="107"/>
      <c r="MY64" s="107"/>
      <c r="MZ64" s="107"/>
      <c r="NA64" s="107"/>
      <c r="NB64" s="107"/>
      <c r="NC64" s="107"/>
      <c r="ND64" s="107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7"/>
      <c r="NS64" s="107"/>
      <c r="NT64" s="107"/>
      <c r="NU64" s="107"/>
      <c r="NV64" s="107"/>
      <c r="NW64" s="107"/>
      <c r="NX64" s="107"/>
      <c r="NY64" s="107"/>
      <c r="NZ64" s="107"/>
      <c r="OA64" s="107"/>
      <c r="OB64" s="107"/>
      <c r="OC64" s="107"/>
      <c r="OD64" s="107"/>
      <c r="OE64" s="107"/>
      <c r="OF64" s="107"/>
      <c r="OG64" s="107"/>
      <c r="OH64" s="107"/>
      <c r="OI64" s="107"/>
      <c r="OJ64" s="107"/>
      <c r="OK64" s="107"/>
      <c r="OL64" s="107"/>
      <c r="OM64" s="107"/>
      <c r="ON64" s="107"/>
      <c r="OO64" s="107"/>
      <c r="OP64" s="107"/>
      <c r="OQ64" s="107"/>
      <c r="OR64" s="107"/>
      <c r="OS64" s="107"/>
      <c r="OT64" s="107"/>
      <c r="OU64" s="107"/>
      <c r="OV64" s="107"/>
      <c r="OW64" s="107"/>
      <c r="OX64" s="107"/>
      <c r="OY64" s="107"/>
      <c r="OZ64" s="107"/>
      <c r="PA64" s="107"/>
      <c r="PB64" s="107"/>
      <c r="PC64" s="107"/>
      <c r="PD64" s="107"/>
      <c r="PE64" s="107"/>
      <c r="PF64" s="107"/>
      <c r="PG64" s="107"/>
      <c r="PH64" s="107"/>
      <c r="PI64" s="107"/>
      <c r="PJ64" s="107"/>
      <c r="PK64" s="107"/>
      <c r="PL64" s="107"/>
      <c r="PM64" s="107"/>
      <c r="PN64" s="107"/>
      <c r="PO64" s="107"/>
      <c r="PP64" s="107"/>
      <c r="PQ64" s="107"/>
      <c r="PR64" s="107"/>
      <c r="PS64" s="107"/>
      <c r="PT64" s="107"/>
      <c r="PU64" s="107"/>
      <c r="PV64" s="107"/>
      <c r="PW64" s="107"/>
      <c r="PX64" s="107"/>
      <c r="PY64" s="107"/>
      <c r="PZ64" s="107"/>
      <c r="QA64" s="107"/>
      <c r="QB64" s="107"/>
      <c r="QC64" s="107"/>
      <c r="QD64" s="107"/>
      <c r="QE64" s="107"/>
      <c r="QF64" s="107"/>
      <c r="QG64" s="107"/>
      <c r="QH64" s="107"/>
      <c r="QI64" s="107"/>
      <c r="QJ64" s="107"/>
      <c r="QK64" s="107"/>
      <c r="QL64" s="107"/>
      <c r="QM64" s="107"/>
      <c r="QN64" s="107"/>
      <c r="QO64" s="107"/>
      <c r="QP64" s="107"/>
      <c r="QQ64" s="107"/>
      <c r="QR64" s="107"/>
      <c r="QS64" s="107"/>
      <c r="QT64" s="107"/>
      <c r="QU64" s="107"/>
      <c r="QV64" s="107"/>
      <c r="QW64" s="107"/>
      <c r="QX64" s="107"/>
      <c r="QY64" s="107"/>
      <c r="QZ64" s="107"/>
      <c r="RA64" s="107"/>
      <c r="RB64" s="107"/>
      <c r="RC64" s="107"/>
      <c r="RD64" s="107"/>
      <c r="RE64" s="107"/>
      <c r="RF64" s="107"/>
      <c r="RG64" s="107"/>
      <c r="RH64" s="107"/>
      <c r="RI64" s="107"/>
      <c r="RJ64" s="107"/>
      <c r="RK64" s="107"/>
      <c r="RL64" s="107"/>
      <c r="RM64" s="107"/>
      <c r="RN64" s="107"/>
      <c r="RO64" s="107"/>
      <c r="RP64" s="107"/>
      <c r="RQ64" s="107"/>
      <c r="RR64" s="107"/>
    </row>
    <row r="65" spans="1:486" s="137" customFormat="1" ht="15" customHeight="1">
      <c r="A65" s="133"/>
      <c r="B65" s="87">
        <v>49</v>
      </c>
      <c r="C65" s="308">
        <v>44183</v>
      </c>
      <c r="D65" s="309"/>
      <c r="E65" s="145">
        <v>12020</v>
      </c>
      <c r="F65" s="310" t="s">
        <v>96</v>
      </c>
      <c r="G65" s="310"/>
      <c r="H65" s="310"/>
      <c r="I65" s="310"/>
      <c r="J65" s="310"/>
      <c r="K65" s="310"/>
      <c r="L65" s="310"/>
      <c r="M65" s="310"/>
      <c r="N65" s="311" t="s">
        <v>42</v>
      </c>
      <c r="O65" s="311"/>
      <c r="P65" s="311"/>
      <c r="Q65" s="312" t="s">
        <v>43</v>
      </c>
      <c r="R65" s="312"/>
      <c r="S65" s="312"/>
      <c r="T65" s="312"/>
      <c r="U65" s="313">
        <v>1102.46</v>
      </c>
      <c r="V65" s="314"/>
      <c r="W65" s="107"/>
      <c r="X65" s="143"/>
      <c r="Y65" s="144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S65" s="107"/>
      <c r="FT65" s="107"/>
      <c r="FU65" s="107"/>
      <c r="FV65" s="107"/>
      <c r="FW65" s="107"/>
      <c r="FX65" s="107"/>
      <c r="FY65" s="107"/>
      <c r="FZ65" s="107"/>
      <c r="GA65" s="107"/>
      <c r="GB65" s="107"/>
      <c r="GC65" s="107"/>
      <c r="GD65" s="107"/>
      <c r="GE65" s="107"/>
      <c r="GF65" s="107"/>
      <c r="GG65" s="107"/>
      <c r="GH65" s="107"/>
      <c r="GI65" s="107"/>
      <c r="GJ65" s="107"/>
      <c r="GK65" s="107"/>
      <c r="GL65" s="107"/>
      <c r="GM65" s="107"/>
      <c r="GN65" s="107"/>
      <c r="GO65" s="107"/>
      <c r="GP65" s="107"/>
      <c r="GQ65" s="107"/>
      <c r="GR65" s="107"/>
      <c r="GS65" s="107"/>
      <c r="GT65" s="107"/>
      <c r="GU65" s="107"/>
      <c r="GV65" s="107"/>
      <c r="GW65" s="107"/>
      <c r="GX65" s="107"/>
      <c r="GY65" s="107"/>
      <c r="GZ65" s="107"/>
      <c r="HA65" s="107"/>
      <c r="HB65" s="107"/>
      <c r="HC65" s="107"/>
      <c r="HD65" s="107"/>
      <c r="HE65" s="107"/>
      <c r="HF65" s="107"/>
      <c r="HG65" s="107"/>
      <c r="HH65" s="107"/>
      <c r="HI65" s="107"/>
      <c r="HJ65" s="107"/>
      <c r="HK65" s="107"/>
      <c r="HL65" s="107"/>
      <c r="HM65" s="107"/>
      <c r="HN65" s="107"/>
      <c r="HO65" s="107"/>
      <c r="HP65" s="107"/>
      <c r="HQ65" s="107"/>
      <c r="HR65" s="107"/>
      <c r="HS65" s="107"/>
      <c r="HT65" s="107"/>
      <c r="HU65" s="107"/>
      <c r="HV65" s="107"/>
      <c r="HW65" s="107"/>
      <c r="HX65" s="107"/>
      <c r="HY65" s="107"/>
      <c r="HZ65" s="107"/>
      <c r="IA65" s="107"/>
      <c r="IB65" s="107"/>
      <c r="IC65" s="107"/>
      <c r="ID65" s="107"/>
      <c r="IE65" s="107"/>
      <c r="IF65" s="107"/>
      <c r="IG65" s="107"/>
      <c r="IH65" s="107"/>
      <c r="II65" s="107"/>
      <c r="IJ65" s="107"/>
      <c r="IK65" s="107"/>
      <c r="IL65" s="107"/>
      <c r="IM65" s="107"/>
      <c r="IN65" s="107"/>
      <c r="IO65" s="107"/>
      <c r="IP65" s="107"/>
      <c r="IQ65" s="107"/>
      <c r="IR65" s="107"/>
      <c r="IS65" s="107"/>
      <c r="IT65" s="107"/>
      <c r="IU65" s="107"/>
      <c r="IV65" s="107"/>
      <c r="IW65" s="107"/>
      <c r="IX65" s="107"/>
      <c r="IY65" s="107"/>
      <c r="IZ65" s="107"/>
      <c r="JA65" s="107"/>
      <c r="JB65" s="107"/>
      <c r="JC65" s="107"/>
      <c r="JD65" s="107"/>
      <c r="JE65" s="107"/>
      <c r="JF65" s="107"/>
      <c r="JG65" s="107"/>
      <c r="JH65" s="107"/>
      <c r="JI65" s="107"/>
      <c r="JJ65" s="107"/>
      <c r="JK65" s="107"/>
      <c r="JL65" s="107"/>
      <c r="JM65" s="107"/>
      <c r="JN65" s="107"/>
      <c r="JO65" s="107"/>
      <c r="JP65" s="107"/>
      <c r="JQ65" s="107"/>
      <c r="JR65" s="107"/>
      <c r="JS65" s="107"/>
      <c r="JT65" s="107"/>
      <c r="JU65" s="107"/>
      <c r="JV65" s="107"/>
      <c r="JW65" s="107"/>
      <c r="JX65" s="107"/>
      <c r="JY65" s="107"/>
      <c r="JZ65" s="107"/>
      <c r="KA65" s="107"/>
      <c r="KB65" s="107"/>
      <c r="KC65" s="107"/>
      <c r="KD65" s="107"/>
      <c r="KE65" s="107"/>
      <c r="KF65" s="107"/>
      <c r="KG65" s="107"/>
      <c r="KH65" s="107"/>
      <c r="KI65" s="107"/>
      <c r="KJ65" s="107"/>
      <c r="KK65" s="107"/>
      <c r="KL65" s="107"/>
      <c r="KM65" s="107"/>
      <c r="KN65" s="107"/>
      <c r="KO65" s="107"/>
      <c r="KP65" s="107"/>
      <c r="KQ65" s="107"/>
      <c r="KR65" s="107"/>
      <c r="KS65" s="107"/>
      <c r="KT65" s="107"/>
      <c r="KU65" s="107"/>
      <c r="KV65" s="107"/>
      <c r="KW65" s="107"/>
      <c r="KX65" s="107"/>
      <c r="KY65" s="107"/>
      <c r="KZ65" s="107"/>
      <c r="LA65" s="107"/>
      <c r="LB65" s="107"/>
      <c r="LC65" s="107"/>
      <c r="LD65" s="107"/>
      <c r="LE65" s="107"/>
      <c r="LF65" s="107"/>
      <c r="LG65" s="107"/>
      <c r="LH65" s="107"/>
      <c r="LI65" s="107"/>
      <c r="LJ65" s="107"/>
      <c r="LK65" s="107"/>
      <c r="LL65" s="107"/>
      <c r="LM65" s="107"/>
      <c r="LN65" s="107"/>
      <c r="LO65" s="107"/>
      <c r="LP65" s="107"/>
      <c r="LQ65" s="107"/>
      <c r="LR65" s="107"/>
      <c r="LS65" s="107"/>
      <c r="LT65" s="107"/>
      <c r="LU65" s="107"/>
      <c r="LV65" s="107"/>
      <c r="LW65" s="107"/>
      <c r="LX65" s="107"/>
      <c r="LY65" s="107"/>
      <c r="LZ65" s="107"/>
      <c r="MA65" s="107"/>
      <c r="MB65" s="107"/>
      <c r="MC65" s="107"/>
      <c r="MD65" s="107"/>
      <c r="ME65" s="107"/>
      <c r="MF65" s="107"/>
      <c r="MG65" s="107"/>
      <c r="MH65" s="107"/>
      <c r="MI65" s="107"/>
      <c r="MJ65" s="107"/>
      <c r="MK65" s="107"/>
      <c r="ML65" s="107"/>
      <c r="MM65" s="107"/>
      <c r="MN65" s="107"/>
      <c r="MO65" s="107"/>
      <c r="MP65" s="107"/>
      <c r="MQ65" s="107"/>
      <c r="MR65" s="107"/>
      <c r="MS65" s="107"/>
      <c r="MT65" s="107"/>
      <c r="MU65" s="107"/>
      <c r="MV65" s="107"/>
      <c r="MW65" s="107"/>
      <c r="MX65" s="107"/>
      <c r="MY65" s="107"/>
      <c r="MZ65" s="107"/>
      <c r="NA65" s="107"/>
      <c r="NB65" s="107"/>
      <c r="NC65" s="107"/>
      <c r="ND65" s="107"/>
      <c r="NE65" s="107"/>
      <c r="NF65" s="107"/>
      <c r="NG65" s="107"/>
      <c r="NH65" s="107"/>
      <c r="NI65" s="107"/>
      <c r="NJ65" s="107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7"/>
      <c r="NX65" s="107"/>
      <c r="NY65" s="107"/>
      <c r="NZ65" s="107"/>
      <c r="OA65" s="107"/>
      <c r="OB65" s="107"/>
      <c r="OC65" s="107"/>
      <c r="OD65" s="107"/>
      <c r="OE65" s="107"/>
      <c r="OF65" s="107"/>
      <c r="OG65" s="107"/>
      <c r="OH65" s="107"/>
      <c r="OI65" s="107"/>
      <c r="OJ65" s="107"/>
      <c r="OK65" s="107"/>
      <c r="OL65" s="107"/>
      <c r="OM65" s="107"/>
      <c r="ON65" s="107"/>
      <c r="OO65" s="107"/>
      <c r="OP65" s="107"/>
      <c r="OQ65" s="107"/>
      <c r="OR65" s="107"/>
      <c r="OS65" s="107"/>
      <c r="OT65" s="107"/>
      <c r="OU65" s="107"/>
      <c r="OV65" s="107"/>
      <c r="OW65" s="107"/>
      <c r="OX65" s="107"/>
      <c r="OY65" s="107"/>
      <c r="OZ65" s="107"/>
      <c r="PA65" s="107"/>
      <c r="PB65" s="107"/>
      <c r="PC65" s="107"/>
      <c r="PD65" s="107"/>
      <c r="PE65" s="107"/>
      <c r="PF65" s="107"/>
      <c r="PG65" s="107"/>
      <c r="PH65" s="107"/>
      <c r="PI65" s="107"/>
      <c r="PJ65" s="107"/>
      <c r="PK65" s="107"/>
      <c r="PL65" s="107"/>
      <c r="PM65" s="107"/>
      <c r="PN65" s="107"/>
      <c r="PO65" s="107"/>
      <c r="PP65" s="107"/>
      <c r="PQ65" s="107"/>
      <c r="PR65" s="107"/>
      <c r="PS65" s="107"/>
      <c r="PT65" s="107"/>
      <c r="PU65" s="107"/>
      <c r="PV65" s="107"/>
      <c r="PW65" s="107"/>
      <c r="PX65" s="107"/>
      <c r="PY65" s="107"/>
      <c r="PZ65" s="107"/>
      <c r="QA65" s="107"/>
      <c r="QB65" s="107"/>
      <c r="QC65" s="107"/>
      <c r="QD65" s="107"/>
      <c r="QE65" s="107"/>
      <c r="QF65" s="107"/>
      <c r="QG65" s="107"/>
      <c r="QH65" s="107"/>
      <c r="QI65" s="107"/>
      <c r="QJ65" s="107"/>
      <c r="QK65" s="107"/>
      <c r="QL65" s="107"/>
      <c r="QM65" s="107"/>
      <c r="QN65" s="107"/>
      <c r="QO65" s="107"/>
      <c r="QP65" s="107"/>
      <c r="QQ65" s="107"/>
      <c r="QR65" s="107"/>
      <c r="QS65" s="107"/>
      <c r="QT65" s="107"/>
      <c r="QU65" s="107"/>
      <c r="QV65" s="107"/>
      <c r="QW65" s="107"/>
      <c r="QX65" s="107"/>
      <c r="QY65" s="107"/>
      <c r="QZ65" s="107"/>
      <c r="RA65" s="107"/>
      <c r="RB65" s="107"/>
      <c r="RC65" s="107"/>
      <c r="RD65" s="107"/>
      <c r="RE65" s="107"/>
      <c r="RF65" s="107"/>
      <c r="RG65" s="107"/>
      <c r="RH65" s="107"/>
      <c r="RI65" s="107"/>
      <c r="RJ65" s="107"/>
      <c r="RK65" s="107"/>
      <c r="RL65" s="107"/>
      <c r="RM65" s="107"/>
      <c r="RN65" s="107"/>
      <c r="RO65" s="107"/>
      <c r="RP65" s="107"/>
      <c r="RQ65" s="107"/>
      <c r="RR65" s="107"/>
    </row>
    <row r="66" spans="1:486" s="137" customFormat="1" ht="15" customHeight="1">
      <c r="A66" s="133"/>
      <c r="B66" s="87">
        <v>50</v>
      </c>
      <c r="C66" s="308">
        <v>44183</v>
      </c>
      <c r="D66" s="309"/>
      <c r="E66" s="145">
        <v>12020</v>
      </c>
      <c r="F66" s="310" t="s">
        <v>97</v>
      </c>
      <c r="G66" s="310"/>
      <c r="H66" s="310"/>
      <c r="I66" s="310"/>
      <c r="J66" s="310"/>
      <c r="K66" s="310"/>
      <c r="L66" s="310"/>
      <c r="M66" s="310"/>
      <c r="N66" s="311" t="s">
        <v>42</v>
      </c>
      <c r="O66" s="311"/>
      <c r="P66" s="311"/>
      <c r="Q66" s="312" t="s">
        <v>43</v>
      </c>
      <c r="R66" s="312"/>
      <c r="S66" s="312"/>
      <c r="T66" s="312"/>
      <c r="U66" s="313">
        <v>431.01</v>
      </c>
      <c r="V66" s="314"/>
      <c r="W66" s="107"/>
      <c r="X66" s="143"/>
      <c r="Y66" s="144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7"/>
      <c r="EA66" s="107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S66" s="107"/>
      <c r="FT66" s="107"/>
      <c r="FU66" s="107"/>
      <c r="FV66" s="107"/>
      <c r="FW66" s="107"/>
      <c r="FX66" s="107"/>
      <c r="FY66" s="107"/>
      <c r="FZ66" s="107"/>
      <c r="GA66" s="107"/>
      <c r="GB66" s="107"/>
      <c r="GC66" s="107"/>
      <c r="GD66" s="107"/>
      <c r="GE66" s="107"/>
      <c r="GF66" s="107"/>
      <c r="GG66" s="107"/>
      <c r="GH66" s="107"/>
      <c r="GI66" s="107"/>
      <c r="GJ66" s="107"/>
      <c r="GK66" s="107"/>
      <c r="GL66" s="107"/>
      <c r="GM66" s="107"/>
      <c r="GN66" s="107"/>
      <c r="GO66" s="107"/>
      <c r="GP66" s="107"/>
      <c r="GQ66" s="107"/>
      <c r="GR66" s="107"/>
      <c r="GS66" s="107"/>
      <c r="GT66" s="107"/>
      <c r="GU66" s="107"/>
      <c r="GV66" s="107"/>
      <c r="GW66" s="107"/>
      <c r="GX66" s="107"/>
      <c r="GY66" s="107"/>
      <c r="GZ66" s="107"/>
      <c r="HA66" s="107"/>
      <c r="HB66" s="107"/>
      <c r="HC66" s="107"/>
      <c r="HD66" s="107"/>
      <c r="HE66" s="107"/>
      <c r="HF66" s="107"/>
      <c r="HG66" s="107"/>
      <c r="HH66" s="107"/>
      <c r="HI66" s="107"/>
      <c r="HJ66" s="107"/>
      <c r="HK66" s="107"/>
      <c r="HL66" s="107"/>
      <c r="HM66" s="107"/>
      <c r="HN66" s="107"/>
      <c r="HO66" s="107"/>
      <c r="HP66" s="107"/>
      <c r="HQ66" s="107"/>
      <c r="HR66" s="107"/>
      <c r="HS66" s="107"/>
      <c r="HT66" s="107"/>
      <c r="HU66" s="107"/>
      <c r="HV66" s="107"/>
      <c r="HW66" s="107"/>
      <c r="HX66" s="107"/>
      <c r="HY66" s="107"/>
      <c r="HZ66" s="107"/>
      <c r="IA66" s="107"/>
      <c r="IB66" s="107"/>
      <c r="IC66" s="107"/>
      <c r="ID66" s="107"/>
      <c r="IE66" s="107"/>
      <c r="IF66" s="107"/>
      <c r="IG66" s="107"/>
      <c r="IH66" s="107"/>
      <c r="II66" s="107"/>
      <c r="IJ66" s="107"/>
      <c r="IK66" s="107"/>
      <c r="IL66" s="107"/>
      <c r="IM66" s="107"/>
      <c r="IN66" s="107"/>
      <c r="IO66" s="107"/>
      <c r="IP66" s="107"/>
      <c r="IQ66" s="107"/>
      <c r="IR66" s="107"/>
      <c r="IS66" s="107"/>
      <c r="IT66" s="107"/>
      <c r="IU66" s="107"/>
      <c r="IV66" s="107"/>
      <c r="IW66" s="107"/>
      <c r="IX66" s="107"/>
      <c r="IY66" s="107"/>
      <c r="IZ66" s="107"/>
      <c r="JA66" s="107"/>
      <c r="JB66" s="107"/>
      <c r="JC66" s="107"/>
      <c r="JD66" s="107"/>
      <c r="JE66" s="107"/>
      <c r="JF66" s="107"/>
      <c r="JG66" s="107"/>
      <c r="JH66" s="107"/>
      <c r="JI66" s="107"/>
      <c r="JJ66" s="107"/>
      <c r="JK66" s="107"/>
      <c r="JL66" s="107"/>
      <c r="JM66" s="107"/>
      <c r="JN66" s="107"/>
      <c r="JO66" s="107"/>
      <c r="JP66" s="107"/>
      <c r="JQ66" s="107"/>
      <c r="JR66" s="107"/>
      <c r="JS66" s="107"/>
      <c r="JT66" s="107"/>
      <c r="JU66" s="107"/>
      <c r="JV66" s="107"/>
      <c r="JW66" s="107"/>
      <c r="JX66" s="107"/>
      <c r="JY66" s="107"/>
      <c r="JZ66" s="107"/>
      <c r="KA66" s="107"/>
      <c r="KB66" s="107"/>
      <c r="KC66" s="107"/>
      <c r="KD66" s="107"/>
      <c r="KE66" s="107"/>
      <c r="KF66" s="107"/>
      <c r="KG66" s="107"/>
      <c r="KH66" s="107"/>
      <c r="KI66" s="107"/>
      <c r="KJ66" s="107"/>
      <c r="KK66" s="107"/>
      <c r="KL66" s="107"/>
      <c r="KM66" s="107"/>
      <c r="KN66" s="107"/>
      <c r="KO66" s="107"/>
      <c r="KP66" s="107"/>
      <c r="KQ66" s="107"/>
      <c r="KR66" s="107"/>
      <c r="KS66" s="107"/>
      <c r="KT66" s="107"/>
      <c r="KU66" s="107"/>
      <c r="KV66" s="107"/>
      <c r="KW66" s="107"/>
      <c r="KX66" s="107"/>
      <c r="KY66" s="107"/>
      <c r="KZ66" s="107"/>
      <c r="LA66" s="107"/>
      <c r="LB66" s="107"/>
      <c r="LC66" s="107"/>
      <c r="LD66" s="107"/>
      <c r="LE66" s="107"/>
      <c r="LF66" s="107"/>
      <c r="LG66" s="107"/>
      <c r="LH66" s="107"/>
      <c r="LI66" s="107"/>
      <c r="LJ66" s="107"/>
      <c r="LK66" s="107"/>
      <c r="LL66" s="107"/>
      <c r="LM66" s="107"/>
      <c r="LN66" s="107"/>
      <c r="LO66" s="107"/>
      <c r="LP66" s="107"/>
      <c r="LQ66" s="107"/>
      <c r="LR66" s="107"/>
      <c r="LS66" s="107"/>
      <c r="LT66" s="107"/>
      <c r="LU66" s="107"/>
      <c r="LV66" s="107"/>
      <c r="LW66" s="107"/>
      <c r="LX66" s="107"/>
      <c r="LY66" s="107"/>
      <c r="LZ66" s="107"/>
      <c r="MA66" s="107"/>
      <c r="MB66" s="107"/>
      <c r="MC66" s="107"/>
      <c r="MD66" s="107"/>
      <c r="ME66" s="107"/>
      <c r="MF66" s="107"/>
      <c r="MG66" s="107"/>
      <c r="MH66" s="107"/>
      <c r="MI66" s="107"/>
      <c r="MJ66" s="107"/>
      <c r="MK66" s="107"/>
      <c r="ML66" s="107"/>
      <c r="MM66" s="107"/>
      <c r="MN66" s="107"/>
      <c r="MO66" s="107"/>
      <c r="MP66" s="107"/>
      <c r="MQ66" s="107"/>
      <c r="MR66" s="107"/>
      <c r="MS66" s="107"/>
      <c r="MT66" s="107"/>
      <c r="MU66" s="107"/>
      <c r="MV66" s="107"/>
      <c r="MW66" s="107"/>
      <c r="MX66" s="107"/>
      <c r="MY66" s="107"/>
      <c r="MZ66" s="107"/>
      <c r="NA66" s="107"/>
      <c r="NB66" s="107"/>
      <c r="NC66" s="107"/>
      <c r="ND66" s="107"/>
      <c r="NE66" s="107"/>
      <c r="NF66" s="107"/>
      <c r="NG66" s="107"/>
      <c r="NH66" s="107"/>
      <c r="NI66" s="107"/>
      <c r="NJ66" s="107"/>
      <c r="NK66" s="107"/>
      <c r="NL66" s="107"/>
      <c r="NM66" s="107"/>
      <c r="NN66" s="107"/>
      <c r="NO66" s="107"/>
      <c r="NP66" s="107"/>
      <c r="NQ66" s="107"/>
      <c r="NR66" s="107"/>
      <c r="NS66" s="107"/>
      <c r="NT66" s="107"/>
      <c r="NU66" s="107"/>
      <c r="NV66" s="107"/>
      <c r="NW66" s="107"/>
      <c r="NX66" s="107"/>
      <c r="NY66" s="107"/>
      <c r="NZ66" s="107"/>
      <c r="OA66" s="107"/>
      <c r="OB66" s="107"/>
      <c r="OC66" s="107"/>
      <c r="OD66" s="107"/>
      <c r="OE66" s="107"/>
      <c r="OF66" s="107"/>
      <c r="OG66" s="107"/>
      <c r="OH66" s="107"/>
      <c r="OI66" s="107"/>
      <c r="OJ66" s="107"/>
      <c r="OK66" s="107"/>
      <c r="OL66" s="107"/>
      <c r="OM66" s="107"/>
      <c r="ON66" s="107"/>
      <c r="OO66" s="107"/>
      <c r="OP66" s="107"/>
      <c r="OQ66" s="107"/>
      <c r="OR66" s="107"/>
      <c r="OS66" s="107"/>
      <c r="OT66" s="107"/>
      <c r="OU66" s="107"/>
      <c r="OV66" s="107"/>
      <c r="OW66" s="107"/>
      <c r="OX66" s="107"/>
      <c r="OY66" s="107"/>
      <c r="OZ66" s="107"/>
      <c r="PA66" s="107"/>
      <c r="PB66" s="107"/>
      <c r="PC66" s="107"/>
      <c r="PD66" s="107"/>
      <c r="PE66" s="107"/>
      <c r="PF66" s="107"/>
      <c r="PG66" s="107"/>
      <c r="PH66" s="107"/>
      <c r="PI66" s="107"/>
      <c r="PJ66" s="107"/>
      <c r="PK66" s="107"/>
      <c r="PL66" s="107"/>
      <c r="PM66" s="107"/>
      <c r="PN66" s="107"/>
      <c r="PO66" s="107"/>
      <c r="PP66" s="107"/>
      <c r="PQ66" s="107"/>
      <c r="PR66" s="107"/>
      <c r="PS66" s="107"/>
      <c r="PT66" s="107"/>
      <c r="PU66" s="107"/>
      <c r="PV66" s="107"/>
      <c r="PW66" s="107"/>
      <c r="PX66" s="107"/>
      <c r="PY66" s="107"/>
      <c r="PZ66" s="107"/>
      <c r="QA66" s="107"/>
      <c r="QB66" s="107"/>
      <c r="QC66" s="107"/>
      <c r="QD66" s="107"/>
      <c r="QE66" s="107"/>
      <c r="QF66" s="107"/>
      <c r="QG66" s="107"/>
      <c r="QH66" s="107"/>
      <c r="QI66" s="107"/>
      <c r="QJ66" s="107"/>
      <c r="QK66" s="107"/>
      <c r="QL66" s="107"/>
      <c r="QM66" s="107"/>
      <c r="QN66" s="107"/>
      <c r="QO66" s="107"/>
      <c r="QP66" s="107"/>
      <c r="QQ66" s="107"/>
      <c r="QR66" s="107"/>
      <c r="QS66" s="107"/>
      <c r="QT66" s="107"/>
      <c r="QU66" s="107"/>
      <c r="QV66" s="107"/>
      <c r="QW66" s="107"/>
      <c r="QX66" s="107"/>
      <c r="QY66" s="107"/>
      <c r="QZ66" s="107"/>
      <c r="RA66" s="107"/>
      <c r="RB66" s="107"/>
      <c r="RC66" s="107"/>
      <c r="RD66" s="107"/>
      <c r="RE66" s="107"/>
      <c r="RF66" s="107"/>
      <c r="RG66" s="107"/>
      <c r="RH66" s="107"/>
      <c r="RI66" s="107"/>
      <c r="RJ66" s="107"/>
      <c r="RK66" s="107"/>
      <c r="RL66" s="107"/>
      <c r="RM66" s="107"/>
      <c r="RN66" s="107"/>
      <c r="RO66" s="107"/>
      <c r="RP66" s="107"/>
      <c r="RQ66" s="107"/>
      <c r="RR66" s="107"/>
    </row>
    <row r="67" spans="1:486" s="137" customFormat="1" ht="15" customHeight="1">
      <c r="A67" s="133"/>
      <c r="B67" s="87">
        <v>51</v>
      </c>
      <c r="C67" s="308">
        <v>44183</v>
      </c>
      <c r="D67" s="309"/>
      <c r="E67" s="145">
        <v>12020</v>
      </c>
      <c r="F67" s="310" t="s">
        <v>98</v>
      </c>
      <c r="G67" s="310"/>
      <c r="H67" s="310"/>
      <c r="I67" s="310"/>
      <c r="J67" s="310"/>
      <c r="K67" s="310"/>
      <c r="L67" s="310"/>
      <c r="M67" s="310"/>
      <c r="N67" s="311" t="s">
        <v>42</v>
      </c>
      <c r="O67" s="311"/>
      <c r="P67" s="311"/>
      <c r="Q67" s="312" t="s">
        <v>43</v>
      </c>
      <c r="R67" s="312"/>
      <c r="S67" s="312"/>
      <c r="T67" s="312"/>
      <c r="U67" s="313">
        <v>252.02</v>
      </c>
      <c r="V67" s="314"/>
      <c r="W67" s="107"/>
      <c r="X67" s="143"/>
      <c r="Y67" s="144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7"/>
      <c r="DO67" s="107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7"/>
      <c r="EA67" s="107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S67" s="107"/>
      <c r="FT67" s="107"/>
      <c r="FU67" s="107"/>
      <c r="FV67" s="107"/>
      <c r="FW67" s="107"/>
      <c r="FX67" s="107"/>
      <c r="FY67" s="107"/>
      <c r="FZ67" s="107"/>
      <c r="GA67" s="107"/>
      <c r="GB67" s="107"/>
      <c r="GC67" s="107"/>
      <c r="GD67" s="107"/>
      <c r="GE67" s="107"/>
      <c r="GF67" s="107"/>
      <c r="GG67" s="107"/>
      <c r="GH67" s="107"/>
      <c r="GI67" s="107"/>
      <c r="GJ67" s="107"/>
      <c r="GK67" s="107"/>
      <c r="GL67" s="107"/>
      <c r="GM67" s="107"/>
      <c r="GN67" s="107"/>
      <c r="GO67" s="107"/>
      <c r="GP67" s="107"/>
      <c r="GQ67" s="107"/>
      <c r="GR67" s="107"/>
      <c r="GS67" s="107"/>
      <c r="GT67" s="107"/>
      <c r="GU67" s="107"/>
      <c r="GV67" s="107"/>
      <c r="GW67" s="107"/>
      <c r="GX67" s="107"/>
      <c r="GY67" s="107"/>
      <c r="GZ67" s="107"/>
      <c r="HA67" s="107"/>
      <c r="HB67" s="107"/>
      <c r="HC67" s="107"/>
      <c r="HD67" s="107"/>
      <c r="HE67" s="107"/>
      <c r="HF67" s="107"/>
      <c r="HG67" s="107"/>
      <c r="HH67" s="107"/>
      <c r="HI67" s="107"/>
      <c r="HJ67" s="107"/>
      <c r="HK67" s="107"/>
      <c r="HL67" s="107"/>
      <c r="HM67" s="107"/>
      <c r="HN67" s="107"/>
      <c r="HO67" s="107"/>
      <c r="HP67" s="107"/>
      <c r="HQ67" s="107"/>
      <c r="HR67" s="107"/>
      <c r="HS67" s="107"/>
      <c r="HT67" s="107"/>
      <c r="HU67" s="107"/>
      <c r="HV67" s="107"/>
      <c r="HW67" s="107"/>
      <c r="HX67" s="107"/>
      <c r="HY67" s="107"/>
      <c r="HZ67" s="107"/>
      <c r="IA67" s="107"/>
      <c r="IB67" s="107"/>
      <c r="IC67" s="107"/>
      <c r="ID67" s="107"/>
      <c r="IE67" s="107"/>
      <c r="IF67" s="107"/>
      <c r="IG67" s="107"/>
      <c r="IH67" s="107"/>
      <c r="II67" s="107"/>
      <c r="IJ67" s="107"/>
      <c r="IK67" s="107"/>
      <c r="IL67" s="107"/>
      <c r="IM67" s="107"/>
      <c r="IN67" s="107"/>
      <c r="IO67" s="107"/>
      <c r="IP67" s="107"/>
      <c r="IQ67" s="107"/>
      <c r="IR67" s="107"/>
      <c r="IS67" s="107"/>
      <c r="IT67" s="107"/>
      <c r="IU67" s="107"/>
      <c r="IV67" s="107"/>
      <c r="IW67" s="107"/>
      <c r="IX67" s="107"/>
      <c r="IY67" s="107"/>
      <c r="IZ67" s="107"/>
      <c r="JA67" s="107"/>
      <c r="JB67" s="107"/>
      <c r="JC67" s="107"/>
      <c r="JD67" s="107"/>
      <c r="JE67" s="107"/>
      <c r="JF67" s="107"/>
      <c r="JG67" s="107"/>
      <c r="JH67" s="107"/>
      <c r="JI67" s="107"/>
      <c r="JJ67" s="107"/>
      <c r="JK67" s="107"/>
      <c r="JL67" s="107"/>
      <c r="JM67" s="107"/>
      <c r="JN67" s="107"/>
      <c r="JO67" s="107"/>
      <c r="JP67" s="107"/>
      <c r="JQ67" s="107"/>
      <c r="JR67" s="107"/>
      <c r="JS67" s="107"/>
      <c r="JT67" s="107"/>
      <c r="JU67" s="107"/>
      <c r="JV67" s="107"/>
      <c r="JW67" s="107"/>
      <c r="JX67" s="107"/>
      <c r="JY67" s="107"/>
      <c r="JZ67" s="107"/>
      <c r="KA67" s="107"/>
      <c r="KB67" s="107"/>
      <c r="KC67" s="107"/>
      <c r="KD67" s="107"/>
      <c r="KE67" s="107"/>
      <c r="KF67" s="107"/>
      <c r="KG67" s="107"/>
      <c r="KH67" s="107"/>
      <c r="KI67" s="107"/>
      <c r="KJ67" s="107"/>
      <c r="KK67" s="107"/>
      <c r="KL67" s="107"/>
      <c r="KM67" s="107"/>
      <c r="KN67" s="107"/>
      <c r="KO67" s="107"/>
      <c r="KP67" s="107"/>
      <c r="KQ67" s="107"/>
      <c r="KR67" s="107"/>
      <c r="KS67" s="107"/>
      <c r="KT67" s="107"/>
      <c r="KU67" s="107"/>
      <c r="KV67" s="107"/>
      <c r="KW67" s="107"/>
      <c r="KX67" s="107"/>
      <c r="KY67" s="107"/>
      <c r="KZ67" s="107"/>
      <c r="LA67" s="107"/>
      <c r="LB67" s="107"/>
      <c r="LC67" s="107"/>
      <c r="LD67" s="107"/>
      <c r="LE67" s="107"/>
      <c r="LF67" s="107"/>
      <c r="LG67" s="107"/>
      <c r="LH67" s="107"/>
      <c r="LI67" s="107"/>
      <c r="LJ67" s="107"/>
      <c r="LK67" s="107"/>
      <c r="LL67" s="107"/>
      <c r="LM67" s="107"/>
      <c r="LN67" s="107"/>
      <c r="LO67" s="107"/>
      <c r="LP67" s="107"/>
      <c r="LQ67" s="107"/>
      <c r="LR67" s="107"/>
      <c r="LS67" s="107"/>
      <c r="LT67" s="107"/>
      <c r="LU67" s="107"/>
      <c r="LV67" s="107"/>
      <c r="LW67" s="107"/>
      <c r="LX67" s="107"/>
      <c r="LY67" s="107"/>
      <c r="LZ67" s="107"/>
      <c r="MA67" s="107"/>
      <c r="MB67" s="107"/>
      <c r="MC67" s="107"/>
      <c r="MD67" s="107"/>
      <c r="ME67" s="107"/>
      <c r="MF67" s="107"/>
      <c r="MG67" s="107"/>
      <c r="MH67" s="107"/>
      <c r="MI67" s="107"/>
      <c r="MJ67" s="107"/>
      <c r="MK67" s="107"/>
      <c r="ML67" s="107"/>
      <c r="MM67" s="107"/>
      <c r="MN67" s="107"/>
      <c r="MO67" s="107"/>
      <c r="MP67" s="107"/>
      <c r="MQ67" s="107"/>
      <c r="MR67" s="107"/>
      <c r="MS67" s="107"/>
      <c r="MT67" s="107"/>
      <c r="MU67" s="107"/>
      <c r="MV67" s="107"/>
      <c r="MW67" s="107"/>
      <c r="MX67" s="107"/>
      <c r="MY67" s="107"/>
      <c r="MZ67" s="107"/>
      <c r="NA67" s="107"/>
      <c r="NB67" s="107"/>
      <c r="NC67" s="107"/>
      <c r="ND67" s="107"/>
      <c r="NE67" s="107"/>
      <c r="NF67" s="107"/>
      <c r="NG67" s="107"/>
      <c r="NH67" s="107"/>
      <c r="NI67" s="107"/>
      <c r="NJ67" s="107"/>
      <c r="NK67" s="107"/>
      <c r="NL67" s="107"/>
      <c r="NM67" s="107"/>
      <c r="NN67" s="107"/>
      <c r="NO67" s="107"/>
      <c r="NP67" s="107"/>
      <c r="NQ67" s="107"/>
      <c r="NR67" s="107"/>
      <c r="NS67" s="107"/>
      <c r="NT67" s="107"/>
      <c r="NU67" s="107"/>
      <c r="NV67" s="107"/>
      <c r="NW67" s="107"/>
      <c r="NX67" s="107"/>
      <c r="NY67" s="107"/>
      <c r="NZ67" s="107"/>
      <c r="OA67" s="107"/>
      <c r="OB67" s="107"/>
      <c r="OC67" s="107"/>
      <c r="OD67" s="107"/>
      <c r="OE67" s="107"/>
      <c r="OF67" s="107"/>
      <c r="OG67" s="107"/>
      <c r="OH67" s="107"/>
      <c r="OI67" s="107"/>
      <c r="OJ67" s="107"/>
      <c r="OK67" s="107"/>
      <c r="OL67" s="107"/>
      <c r="OM67" s="107"/>
      <c r="ON67" s="107"/>
      <c r="OO67" s="107"/>
      <c r="OP67" s="107"/>
      <c r="OQ67" s="107"/>
      <c r="OR67" s="107"/>
      <c r="OS67" s="107"/>
      <c r="OT67" s="107"/>
      <c r="OU67" s="107"/>
      <c r="OV67" s="107"/>
      <c r="OW67" s="107"/>
      <c r="OX67" s="107"/>
      <c r="OY67" s="107"/>
      <c r="OZ67" s="107"/>
      <c r="PA67" s="107"/>
      <c r="PB67" s="107"/>
      <c r="PC67" s="107"/>
      <c r="PD67" s="107"/>
      <c r="PE67" s="107"/>
      <c r="PF67" s="107"/>
      <c r="PG67" s="107"/>
      <c r="PH67" s="107"/>
      <c r="PI67" s="107"/>
      <c r="PJ67" s="107"/>
      <c r="PK67" s="107"/>
      <c r="PL67" s="107"/>
      <c r="PM67" s="107"/>
      <c r="PN67" s="107"/>
      <c r="PO67" s="107"/>
      <c r="PP67" s="107"/>
      <c r="PQ67" s="107"/>
      <c r="PR67" s="107"/>
      <c r="PS67" s="107"/>
      <c r="PT67" s="107"/>
      <c r="PU67" s="107"/>
      <c r="PV67" s="107"/>
      <c r="PW67" s="107"/>
      <c r="PX67" s="107"/>
      <c r="PY67" s="107"/>
      <c r="PZ67" s="107"/>
      <c r="QA67" s="107"/>
      <c r="QB67" s="107"/>
      <c r="QC67" s="107"/>
      <c r="QD67" s="107"/>
      <c r="QE67" s="107"/>
      <c r="QF67" s="107"/>
      <c r="QG67" s="107"/>
      <c r="QH67" s="107"/>
      <c r="QI67" s="107"/>
      <c r="QJ67" s="107"/>
      <c r="QK67" s="107"/>
      <c r="QL67" s="107"/>
      <c r="QM67" s="107"/>
      <c r="QN67" s="107"/>
      <c r="QO67" s="107"/>
      <c r="QP67" s="107"/>
      <c r="QQ67" s="107"/>
      <c r="QR67" s="107"/>
      <c r="QS67" s="107"/>
      <c r="QT67" s="107"/>
      <c r="QU67" s="107"/>
      <c r="QV67" s="107"/>
      <c r="QW67" s="107"/>
      <c r="QX67" s="107"/>
      <c r="QY67" s="107"/>
      <c r="QZ67" s="107"/>
      <c r="RA67" s="107"/>
      <c r="RB67" s="107"/>
      <c r="RC67" s="107"/>
      <c r="RD67" s="107"/>
      <c r="RE67" s="107"/>
      <c r="RF67" s="107"/>
      <c r="RG67" s="107"/>
      <c r="RH67" s="107"/>
      <c r="RI67" s="107"/>
      <c r="RJ67" s="107"/>
      <c r="RK67" s="107"/>
      <c r="RL67" s="107"/>
      <c r="RM67" s="107"/>
      <c r="RN67" s="107"/>
      <c r="RO67" s="107"/>
      <c r="RP67" s="107"/>
      <c r="RQ67" s="107"/>
      <c r="RR67" s="107"/>
    </row>
    <row r="68" spans="1:486" s="137" customFormat="1" ht="15" customHeight="1">
      <c r="A68" s="133"/>
      <c r="B68" s="87">
        <v>52</v>
      </c>
      <c r="C68" s="308">
        <v>44183</v>
      </c>
      <c r="D68" s="309"/>
      <c r="E68" s="145">
        <v>12020</v>
      </c>
      <c r="F68" s="310" t="s">
        <v>99</v>
      </c>
      <c r="G68" s="310"/>
      <c r="H68" s="310"/>
      <c r="I68" s="310"/>
      <c r="J68" s="310"/>
      <c r="K68" s="310"/>
      <c r="L68" s="310"/>
      <c r="M68" s="310"/>
      <c r="N68" s="311" t="s">
        <v>42</v>
      </c>
      <c r="O68" s="311"/>
      <c r="P68" s="311"/>
      <c r="Q68" s="312" t="s">
        <v>43</v>
      </c>
      <c r="R68" s="312"/>
      <c r="S68" s="312"/>
      <c r="T68" s="312"/>
      <c r="U68" s="313">
        <v>278.51</v>
      </c>
      <c r="V68" s="314"/>
      <c r="W68" s="107"/>
      <c r="X68" s="143"/>
      <c r="Y68" s="144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S68" s="107"/>
      <c r="FT68" s="107"/>
      <c r="FU68" s="107"/>
      <c r="FV68" s="107"/>
      <c r="FW68" s="107"/>
      <c r="FX68" s="107"/>
      <c r="FY68" s="107"/>
      <c r="FZ68" s="107"/>
      <c r="GA68" s="107"/>
      <c r="GB68" s="107"/>
      <c r="GC68" s="107"/>
      <c r="GD68" s="107"/>
      <c r="GE68" s="107"/>
      <c r="GF68" s="107"/>
      <c r="GG68" s="107"/>
      <c r="GH68" s="107"/>
      <c r="GI68" s="107"/>
      <c r="GJ68" s="107"/>
      <c r="GK68" s="107"/>
      <c r="GL68" s="107"/>
      <c r="GM68" s="107"/>
      <c r="GN68" s="107"/>
      <c r="GO68" s="107"/>
      <c r="GP68" s="107"/>
      <c r="GQ68" s="107"/>
      <c r="GR68" s="107"/>
      <c r="GS68" s="107"/>
      <c r="GT68" s="107"/>
      <c r="GU68" s="107"/>
      <c r="GV68" s="107"/>
      <c r="GW68" s="107"/>
      <c r="GX68" s="107"/>
      <c r="GY68" s="107"/>
      <c r="GZ68" s="107"/>
      <c r="HA68" s="107"/>
      <c r="HB68" s="107"/>
      <c r="HC68" s="107"/>
      <c r="HD68" s="107"/>
      <c r="HE68" s="107"/>
      <c r="HF68" s="107"/>
      <c r="HG68" s="107"/>
      <c r="HH68" s="107"/>
      <c r="HI68" s="107"/>
      <c r="HJ68" s="107"/>
      <c r="HK68" s="107"/>
      <c r="HL68" s="107"/>
      <c r="HM68" s="107"/>
      <c r="HN68" s="107"/>
      <c r="HO68" s="107"/>
      <c r="HP68" s="107"/>
      <c r="HQ68" s="107"/>
      <c r="HR68" s="107"/>
      <c r="HS68" s="107"/>
      <c r="HT68" s="107"/>
      <c r="HU68" s="107"/>
      <c r="HV68" s="107"/>
      <c r="HW68" s="107"/>
      <c r="HX68" s="107"/>
      <c r="HY68" s="107"/>
      <c r="HZ68" s="107"/>
      <c r="IA68" s="107"/>
      <c r="IB68" s="107"/>
      <c r="IC68" s="107"/>
      <c r="ID68" s="107"/>
      <c r="IE68" s="107"/>
      <c r="IF68" s="107"/>
      <c r="IG68" s="107"/>
      <c r="IH68" s="107"/>
      <c r="II68" s="107"/>
      <c r="IJ68" s="107"/>
      <c r="IK68" s="107"/>
      <c r="IL68" s="107"/>
      <c r="IM68" s="107"/>
      <c r="IN68" s="107"/>
      <c r="IO68" s="107"/>
      <c r="IP68" s="107"/>
      <c r="IQ68" s="107"/>
      <c r="IR68" s="107"/>
      <c r="IS68" s="107"/>
      <c r="IT68" s="107"/>
      <c r="IU68" s="107"/>
      <c r="IV68" s="107"/>
      <c r="IW68" s="107"/>
      <c r="IX68" s="107"/>
      <c r="IY68" s="107"/>
      <c r="IZ68" s="107"/>
      <c r="JA68" s="107"/>
      <c r="JB68" s="107"/>
      <c r="JC68" s="107"/>
      <c r="JD68" s="107"/>
      <c r="JE68" s="107"/>
      <c r="JF68" s="107"/>
      <c r="JG68" s="107"/>
      <c r="JH68" s="107"/>
      <c r="JI68" s="107"/>
      <c r="JJ68" s="107"/>
      <c r="JK68" s="107"/>
      <c r="JL68" s="107"/>
      <c r="JM68" s="107"/>
      <c r="JN68" s="107"/>
      <c r="JO68" s="107"/>
      <c r="JP68" s="107"/>
      <c r="JQ68" s="107"/>
      <c r="JR68" s="107"/>
      <c r="JS68" s="107"/>
      <c r="JT68" s="107"/>
      <c r="JU68" s="107"/>
      <c r="JV68" s="107"/>
      <c r="JW68" s="107"/>
      <c r="JX68" s="107"/>
      <c r="JY68" s="107"/>
      <c r="JZ68" s="107"/>
      <c r="KA68" s="107"/>
      <c r="KB68" s="107"/>
      <c r="KC68" s="107"/>
      <c r="KD68" s="107"/>
      <c r="KE68" s="107"/>
      <c r="KF68" s="107"/>
      <c r="KG68" s="107"/>
      <c r="KH68" s="107"/>
      <c r="KI68" s="107"/>
      <c r="KJ68" s="107"/>
      <c r="KK68" s="107"/>
      <c r="KL68" s="107"/>
      <c r="KM68" s="107"/>
      <c r="KN68" s="107"/>
      <c r="KO68" s="107"/>
      <c r="KP68" s="107"/>
      <c r="KQ68" s="107"/>
      <c r="KR68" s="107"/>
      <c r="KS68" s="107"/>
      <c r="KT68" s="107"/>
      <c r="KU68" s="107"/>
      <c r="KV68" s="107"/>
      <c r="KW68" s="107"/>
      <c r="KX68" s="107"/>
      <c r="KY68" s="107"/>
      <c r="KZ68" s="107"/>
      <c r="LA68" s="107"/>
      <c r="LB68" s="107"/>
      <c r="LC68" s="107"/>
      <c r="LD68" s="107"/>
      <c r="LE68" s="107"/>
      <c r="LF68" s="107"/>
      <c r="LG68" s="107"/>
      <c r="LH68" s="107"/>
      <c r="LI68" s="107"/>
      <c r="LJ68" s="107"/>
      <c r="LK68" s="107"/>
      <c r="LL68" s="107"/>
      <c r="LM68" s="107"/>
      <c r="LN68" s="107"/>
      <c r="LO68" s="107"/>
      <c r="LP68" s="107"/>
      <c r="LQ68" s="107"/>
      <c r="LR68" s="107"/>
      <c r="LS68" s="107"/>
      <c r="LT68" s="107"/>
      <c r="LU68" s="107"/>
      <c r="LV68" s="107"/>
      <c r="LW68" s="107"/>
      <c r="LX68" s="107"/>
      <c r="LY68" s="107"/>
      <c r="LZ68" s="107"/>
      <c r="MA68" s="107"/>
      <c r="MB68" s="107"/>
      <c r="MC68" s="107"/>
      <c r="MD68" s="107"/>
      <c r="ME68" s="107"/>
      <c r="MF68" s="107"/>
      <c r="MG68" s="107"/>
      <c r="MH68" s="107"/>
      <c r="MI68" s="107"/>
      <c r="MJ68" s="107"/>
      <c r="MK68" s="107"/>
      <c r="ML68" s="107"/>
      <c r="MM68" s="107"/>
      <c r="MN68" s="107"/>
      <c r="MO68" s="107"/>
      <c r="MP68" s="107"/>
      <c r="MQ68" s="107"/>
      <c r="MR68" s="107"/>
      <c r="MS68" s="107"/>
      <c r="MT68" s="107"/>
      <c r="MU68" s="107"/>
      <c r="MV68" s="107"/>
      <c r="MW68" s="107"/>
      <c r="MX68" s="107"/>
      <c r="MY68" s="107"/>
      <c r="MZ68" s="107"/>
      <c r="NA68" s="107"/>
      <c r="NB68" s="107"/>
      <c r="NC68" s="107"/>
      <c r="ND68" s="107"/>
      <c r="NE68" s="107"/>
      <c r="NF68" s="107"/>
      <c r="NG68" s="107"/>
      <c r="NH68" s="107"/>
      <c r="NI68" s="107"/>
      <c r="NJ68" s="107"/>
      <c r="NK68" s="107"/>
      <c r="NL68" s="107"/>
      <c r="NM68" s="107"/>
      <c r="NN68" s="107"/>
      <c r="NO68" s="107"/>
      <c r="NP68" s="107"/>
      <c r="NQ68" s="107"/>
      <c r="NR68" s="107"/>
      <c r="NS68" s="107"/>
      <c r="NT68" s="107"/>
      <c r="NU68" s="107"/>
      <c r="NV68" s="107"/>
      <c r="NW68" s="107"/>
      <c r="NX68" s="107"/>
      <c r="NY68" s="107"/>
      <c r="NZ68" s="107"/>
      <c r="OA68" s="107"/>
      <c r="OB68" s="107"/>
      <c r="OC68" s="107"/>
      <c r="OD68" s="107"/>
      <c r="OE68" s="107"/>
      <c r="OF68" s="107"/>
      <c r="OG68" s="107"/>
      <c r="OH68" s="107"/>
      <c r="OI68" s="107"/>
      <c r="OJ68" s="107"/>
      <c r="OK68" s="107"/>
      <c r="OL68" s="107"/>
      <c r="OM68" s="107"/>
      <c r="ON68" s="107"/>
      <c r="OO68" s="107"/>
      <c r="OP68" s="107"/>
      <c r="OQ68" s="107"/>
      <c r="OR68" s="107"/>
      <c r="OS68" s="107"/>
      <c r="OT68" s="107"/>
      <c r="OU68" s="107"/>
      <c r="OV68" s="107"/>
      <c r="OW68" s="107"/>
      <c r="OX68" s="107"/>
      <c r="OY68" s="107"/>
      <c r="OZ68" s="107"/>
      <c r="PA68" s="107"/>
      <c r="PB68" s="107"/>
      <c r="PC68" s="107"/>
      <c r="PD68" s="107"/>
      <c r="PE68" s="107"/>
      <c r="PF68" s="107"/>
      <c r="PG68" s="107"/>
      <c r="PH68" s="107"/>
      <c r="PI68" s="107"/>
      <c r="PJ68" s="107"/>
      <c r="PK68" s="107"/>
      <c r="PL68" s="107"/>
      <c r="PM68" s="107"/>
      <c r="PN68" s="107"/>
      <c r="PO68" s="107"/>
      <c r="PP68" s="107"/>
      <c r="PQ68" s="107"/>
      <c r="PR68" s="107"/>
      <c r="PS68" s="107"/>
      <c r="PT68" s="107"/>
      <c r="PU68" s="107"/>
      <c r="PV68" s="107"/>
      <c r="PW68" s="107"/>
      <c r="PX68" s="107"/>
      <c r="PY68" s="107"/>
      <c r="PZ68" s="107"/>
      <c r="QA68" s="107"/>
      <c r="QB68" s="107"/>
      <c r="QC68" s="107"/>
      <c r="QD68" s="107"/>
      <c r="QE68" s="107"/>
      <c r="QF68" s="107"/>
      <c r="QG68" s="107"/>
      <c r="QH68" s="107"/>
      <c r="QI68" s="107"/>
      <c r="QJ68" s="107"/>
      <c r="QK68" s="107"/>
      <c r="QL68" s="107"/>
      <c r="QM68" s="107"/>
      <c r="QN68" s="107"/>
      <c r="QO68" s="107"/>
      <c r="QP68" s="107"/>
      <c r="QQ68" s="107"/>
      <c r="QR68" s="107"/>
      <c r="QS68" s="107"/>
      <c r="QT68" s="107"/>
      <c r="QU68" s="107"/>
      <c r="QV68" s="107"/>
      <c r="QW68" s="107"/>
      <c r="QX68" s="107"/>
      <c r="QY68" s="107"/>
      <c r="QZ68" s="107"/>
      <c r="RA68" s="107"/>
      <c r="RB68" s="107"/>
      <c r="RC68" s="107"/>
      <c r="RD68" s="107"/>
      <c r="RE68" s="107"/>
      <c r="RF68" s="107"/>
      <c r="RG68" s="107"/>
      <c r="RH68" s="107"/>
      <c r="RI68" s="107"/>
      <c r="RJ68" s="107"/>
      <c r="RK68" s="107"/>
      <c r="RL68" s="107"/>
      <c r="RM68" s="107"/>
      <c r="RN68" s="107"/>
      <c r="RO68" s="107"/>
      <c r="RP68" s="107"/>
      <c r="RQ68" s="107"/>
      <c r="RR68" s="107"/>
    </row>
    <row r="69" spans="1:486" s="137" customFormat="1" ht="15" customHeight="1">
      <c r="A69" s="133"/>
      <c r="B69" s="87">
        <v>53</v>
      </c>
      <c r="C69" s="308">
        <v>44183</v>
      </c>
      <c r="D69" s="309"/>
      <c r="E69" s="145">
        <v>12020</v>
      </c>
      <c r="F69" s="310" t="s">
        <v>100</v>
      </c>
      <c r="G69" s="310"/>
      <c r="H69" s="310"/>
      <c r="I69" s="310"/>
      <c r="J69" s="310"/>
      <c r="K69" s="310"/>
      <c r="L69" s="310"/>
      <c r="M69" s="310"/>
      <c r="N69" s="311" t="s">
        <v>42</v>
      </c>
      <c r="O69" s="311"/>
      <c r="P69" s="311"/>
      <c r="Q69" s="312" t="s">
        <v>43</v>
      </c>
      <c r="R69" s="312"/>
      <c r="S69" s="312"/>
      <c r="T69" s="312"/>
      <c r="U69" s="313">
        <v>314.93</v>
      </c>
      <c r="V69" s="314"/>
      <c r="W69" s="107"/>
      <c r="X69" s="143"/>
      <c r="Y69" s="144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7"/>
      <c r="CP69" s="107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7"/>
      <c r="DO69" s="107"/>
      <c r="DP69" s="107"/>
      <c r="DQ69" s="107"/>
      <c r="DR69" s="107"/>
      <c r="DS69" s="107"/>
      <c r="DT69" s="107"/>
      <c r="DU69" s="107"/>
      <c r="DV69" s="107"/>
      <c r="DW69" s="107"/>
      <c r="DX69" s="107"/>
      <c r="DY69" s="107"/>
      <c r="DZ69" s="107"/>
      <c r="EA69" s="107"/>
      <c r="EB69" s="107"/>
      <c r="EC69" s="107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S69" s="107"/>
      <c r="FT69" s="107"/>
      <c r="FU69" s="107"/>
      <c r="FV69" s="107"/>
      <c r="FW69" s="107"/>
      <c r="FX69" s="107"/>
      <c r="FY69" s="107"/>
      <c r="FZ69" s="107"/>
      <c r="GA69" s="107"/>
      <c r="GB69" s="107"/>
      <c r="GC69" s="107"/>
      <c r="GD69" s="107"/>
      <c r="GE69" s="107"/>
      <c r="GF69" s="107"/>
      <c r="GG69" s="107"/>
      <c r="GH69" s="107"/>
      <c r="GI69" s="107"/>
      <c r="GJ69" s="107"/>
      <c r="GK69" s="107"/>
      <c r="GL69" s="107"/>
      <c r="GM69" s="107"/>
      <c r="GN69" s="107"/>
      <c r="GO69" s="107"/>
      <c r="GP69" s="107"/>
      <c r="GQ69" s="107"/>
      <c r="GR69" s="107"/>
      <c r="GS69" s="107"/>
      <c r="GT69" s="107"/>
      <c r="GU69" s="107"/>
      <c r="GV69" s="107"/>
      <c r="GW69" s="107"/>
      <c r="GX69" s="107"/>
      <c r="GY69" s="107"/>
      <c r="GZ69" s="107"/>
      <c r="HA69" s="107"/>
      <c r="HB69" s="107"/>
      <c r="HC69" s="107"/>
      <c r="HD69" s="107"/>
      <c r="HE69" s="107"/>
      <c r="HF69" s="107"/>
      <c r="HG69" s="107"/>
      <c r="HH69" s="107"/>
      <c r="HI69" s="107"/>
      <c r="HJ69" s="107"/>
      <c r="HK69" s="107"/>
      <c r="HL69" s="107"/>
      <c r="HM69" s="107"/>
      <c r="HN69" s="107"/>
      <c r="HO69" s="107"/>
      <c r="HP69" s="107"/>
      <c r="HQ69" s="107"/>
      <c r="HR69" s="107"/>
      <c r="HS69" s="107"/>
      <c r="HT69" s="107"/>
      <c r="HU69" s="107"/>
      <c r="HV69" s="107"/>
      <c r="HW69" s="107"/>
      <c r="HX69" s="107"/>
      <c r="HY69" s="107"/>
      <c r="HZ69" s="107"/>
      <c r="IA69" s="107"/>
      <c r="IB69" s="107"/>
      <c r="IC69" s="107"/>
      <c r="ID69" s="107"/>
      <c r="IE69" s="107"/>
      <c r="IF69" s="107"/>
      <c r="IG69" s="107"/>
      <c r="IH69" s="107"/>
      <c r="II69" s="107"/>
      <c r="IJ69" s="107"/>
      <c r="IK69" s="107"/>
      <c r="IL69" s="107"/>
      <c r="IM69" s="107"/>
      <c r="IN69" s="107"/>
      <c r="IO69" s="107"/>
      <c r="IP69" s="107"/>
      <c r="IQ69" s="107"/>
      <c r="IR69" s="107"/>
      <c r="IS69" s="107"/>
      <c r="IT69" s="107"/>
      <c r="IU69" s="107"/>
      <c r="IV69" s="107"/>
      <c r="IW69" s="107"/>
      <c r="IX69" s="107"/>
      <c r="IY69" s="107"/>
      <c r="IZ69" s="107"/>
      <c r="JA69" s="107"/>
      <c r="JB69" s="107"/>
      <c r="JC69" s="107"/>
      <c r="JD69" s="107"/>
      <c r="JE69" s="107"/>
      <c r="JF69" s="107"/>
      <c r="JG69" s="107"/>
      <c r="JH69" s="107"/>
      <c r="JI69" s="107"/>
      <c r="JJ69" s="107"/>
      <c r="JK69" s="107"/>
      <c r="JL69" s="107"/>
      <c r="JM69" s="107"/>
      <c r="JN69" s="107"/>
      <c r="JO69" s="107"/>
      <c r="JP69" s="107"/>
      <c r="JQ69" s="107"/>
      <c r="JR69" s="107"/>
      <c r="JS69" s="107"/>
      <c r="JT69" s="107"/>
      <c r="JU69" s="107"/>
      <c r="JV69" s="107"/>
      <c r="JW69" s="107"/>
      <c r="JX69" s="107"/>
      <c r="JY69" s="107"/>
      <c r="JZ69" s="107"/>
      <c r="KA69" s="107"/>
      <c r="KB69" s="107"/>
      <c r="KC69" s="107"/>
      <c r="KD69" s="107"/>
      <c r="KE69" s="107"/>
      <c r="KF69" s="107"/>
      <c r="KG69" s="107"/>
      <c r="KH69" s="107"/>
      <c r="KI69" s="107"/>
      <c r="KJ69" s="107"/>
      <c r="KK69" s="107"/>
      <c r="KL69" s="107"/>
      <c r="KM69" s="107"/>
      <c r="KN69" s="107"/>
      <c r="KO69" s="107"/>
      <c r="KP69" s="107"/>
      <c r="KQ69" s="107"/>
      <c r="KR69" s="107"/>
      <c r="KS69" s="107"/>
      <c r="KT69" s="107"/>
      <c r="KU69" s="107"/>
      <c r="KV69" s="107"/>
      <c r="KW69" s="107"/>
      <c r="KX69" s="107"/>
      <c r="KY69" s="107"/>
      <c r="KZ69" s="107"/>
      <c r="LA69" s="107"/>
      <c r="LB69" s="107"/>
      <c r="LC69" s="107"/>
      <c r="LD69" s="107"/>
      <c r="LE69" s="107"/>
      <c r="LF69" s="107"/>
      <c r="LG69" s="107"/>
      <c r="LH69" s="107"/>
      <c r="LI69" s="107"/>
      <c r="LJ69" s="107"/>
      <c r="LK69" s="107"/>
      <c r="LL69" s="107"/>
      <c r="LM69" s="107"/>
      <c r="LN69" s="107"/>
      <c r="LO69" s="107"/>
      <c r="LP69" s="107"/>
      <c r="LQ69" s="107"/>
      <c r="LR69" s="107"/>
      <c r="LS69" s="107"/>
      <c r="LT69" s="107"/>
      <c r="LU69" s="107"/>
      <c r="LV69" s="107"/>
      <c r="LW69" s="107"/>
      <c r="LX69" s="107"/>
      <c r="LY69" s="107"/>
      <c r="LZ69" s="107"/>
      <c r="MA69" s="107"/>
      <c r="MB69" s="107"/>
      <c r="MC69" s="107"/>
      <c r="MD69" s="107"/>
      <c r="ME69" s="107"/>
      <c r="MF69" s="107"/>
      <c r="MG69" s="107"/>
      <c r="MH69" s="107"/>
      <c r="MI69" s="107"/>
      <c r="MJ69" s="107"/>
      <c r="MK69" s="107"/>
      <c r="ML69" s="107"/>
      <c r="MM69" s="107"/>
      <c r="MN69" s="107"/>
      <c r="MO69" s="107"/>
      <c r="MP69" s="107"/>
      <c r="MQ69" s="107"/>
      <c r="MR69" s="107"/>
      <c r="MS69" s="107"/>
      <c r="MT69" s="107"/>
      <c r="MU69" s="107"/>
      <c r="MV69" s="107"/>
      <c r="MW69" s="107"/>
      <c r="MX69" s="107"/>
      <c r="MY69" s="107"/>
      <c r="MZ69" s="107"/>
      <c r="NA69" s="107"/>
      <c r="NB69" s="107"/>
      <c r="NC69" s="107"/>
      <c r="ND69" s="107"/>
      <c r="NE69" s="107"/>
      <c r="NF69" s="107"/>
      <c r="NG69" s="107"/>
      <c r="NH69" s="107"/>
      <c r="NI69" s="107"/>
      <c r="NJ69" s="107"/>
      <c r="NK69" s="107"/>
      <c r="NL69" s="107"/>
      <c r="NM69" s="107"/>
      <c r="NN69" s="107"/>
      <c r="NO69" s="107"/>
      <c r="NP69" s="107"/>
      <c r="NQ69" s="107"/>
      <c r="NR69" s="107"/>
      <c r="NS69" s="107"/>
      <c r="NT69" s="107"/>
      <c r="NU69" s="107"/>
      <c r="NV69" s="107"/>
      <c r="NW69" s="107"/>
      <c r="NX69" s="107"/>
      <c r="NY69" s="107"/>
      <c r="NZ69" s="107"/>
      <c r="OA69" s="107"/>
      <c r="OB69" s="107"/>
      <c r="OC69" s="107"/>
      <c r="OD69" s="107"/>
      <c r="OE69" s="107"/>
      <c r="OF69" s="107"/>
      <c r="OG69" s="107"/>
      <c r="OH69" s="107"/>
      <c r="OI69" s="107"/>
      <c r="OJ69" s="107"/>
      <c r="OK69" s="107"/>
      <c r="OL69" s="107"/>
      <c r="OM69" s="107"/>
      <c r="ON69" s="107"/>
      <c r="OO69" s="107"/>
      <c r="OP69" s="107"/>
      <c r="OQ69" s="107"/>
      <c r="OR69" s="107"/>
      <c r="OS69" s="107"/>
      <c r="OT69" s="107"/>
      <c r="OU69" s="107"/>
      <c r="OV69" s="107"/>
      <c r="OW69" s="107"/>
      <c r="OX69" s="107"/>
      <c r="OY69" s="107"/>
      <c r="OZ69" s="107"/>
      <c r="PA69" s="107"/>
      <c r="PB69" s="107"/>
      <c r="PC69" s="107"/>
      <c r="PD69" s="107"/>
      <c r="PE69" s="107"/>
      <c r="PF69" s="107"/>
      <c r="PG69" s="107"/>
      <c r="PH69" s="107"/>
      <c r="PI69" s="107"/>
      <c r="PJ69" s="107"/>
      <c r="PK69" s="107"/>
      <c r="PL69" s="107"/>
      <c r="PM69" s="107"/>
      <c r="PN69" s="107"/>
      <c r="PO69" s="107"/>
      <c r="PP69" s="107"/>
      <c r="PQ69" s="107"/>
      <c r="PR69" s="107"/>
      <c r="PS69" s="107"/>
      <c r="PT69" s="107"/>
      <c r="PU69" s="107"/>
      <c r="PV69" s="107"/>
      <c r="PW69" s="107"/>
      <c r="PX69" s="107"/>
      <c r="PY69" s="107"/>
      <c r="PZ69" s="107"/>
      <c r="QA69" s="107"/>
      <c r="QB69" s="107"/>
      <c r="QC69" s="107"/>
      <c r="QD69" s="107"/>
      <c r="QE69" s="107"/>
      <c r="QF69" s="107"/>
      <c r="QG69" s="107"/>
      <c r="QH69" s="107"/>
      <c r="QI69" s="107"/>
      <c r="QJ69" s="107"/>
      <c r="QK69" s="107"/>
      <c r="QL69" s="107"/>
      <c r="QM69" s="107"/>
      <c r="QN69" s="107"/>
      <c r="QO69" s="107"/>
      <c r="QP69" s="107"/>
      <c r="QQ69" s="107"/>
      <c r="QR69" s="107"/>
      <c r="QS69" s="107"/>
      <c r="QT69" s="107"/>
      <c r="QU69" s="107"/>
      <c r="QV69" s="107"/>
      <c r="QW69" s="107"/>
      <c r="QX69" s="107"/>
      <c r="QY69" s="107"/>
      <c r="QZ69" s="107"/>
      <c r="RA69" s="107"/>
      <c r="RB69" s="107"/>
      <c r="RC69" s="107"/>
      <c r="RD69" s="107"/>
      <c r="RE69" s="107"/>
      <c r="RF69" s="107"/>
      <c r="RG69" s="107"/>
      <c r="RH69" s="107"/>
      <c r="RI69" s="107"/>
      <c r="RJ69" s="107"/>
      <c r="RK69" s="107"/>
      <c r="RL69" s="107"/>
      <c r="RM69" s="107"/>
      <c r="RN69" s="107"/>
      <c r="RO69" s="107"/>
      <c r="RP69" s="107"/>
      <c r="RQ69" s="107"/>
      <c r="RR69" s="107"/>
    </row>
    <row r="70" spans="1:486" s="137" customFormat="1" ht="15" customHeight="1">
      <c r="A70" s="133"/>
      <c r="B70" s="87">
        <v>54</v>
      </c>
      <c r="C70" s="308">
        <v>44183</v>
      </c>
      <c r="D70" s="309"/>
      <c r="E70" s="145">
        <v>12020</v>
      </c>
      <c r="F70" s="310" t="s">
        <v>101</v>
      </c>
      <c r="G70" s="310"/>
      <c r="H70" s="310"/>
      <c r="I70" s="310"/>
      <c r="J70" s="310"/>
      <c r="K70" s="310"/>
      <c r="L70" s="310"/>
      <c r="M70" s="310"/>
      <c r="N70" s="311" t="s">
        <v>42</v>
      </c>
      <c r="O70" s="311"/>
      <c r="P70" s="311"/>
      <c r="Q70" s="312" t="s">
        <v>43</v>
      </c>
      <c r="R70" s="312"/>
      <c r="S70" s="312"/>
      <c r="T70" s="312"/>
      <c r="U70" s="313">
        <v>593.04</v>
      </c>
      <c r="V70" s="314"/>
      <c r="W70" s="107"/>
      <c r="X70" s="143"/>
      <c r="Y70" s="144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7"/>
      <c r="DO70" s="107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7"/>
      <c r="EA70" s="107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07"/>
      <c r="GB70" s="107"/>
      <c r="GC70" s="107"/>
      <c r="GD70" s="107"/>
      <c r="GE70" s="107"/>
      <c r="GF70" s="107"/>
      <c r="GG70" s="107"/>
      <c r="GH70" s="107"/>
      <c r="GI70" s="107"/>
      <c r="GJ70" s="107"/>
      <c r="GK70" s="107"/>
      <c r="GL70" s="107"/>
      <c r="GM70" s="107"/>
      <c r="GN70" s="107"/>
      <c r="GO70" s="107"/>
      <c r="GP70" s="107"/>
      <c r="GQ70" s="107"/>
      <c r="GR70" s="107"/>
      <c r="GS70" s="107"/>
      <c r="GT70" s="107"/>
      <c r="GU70" s="107"/>
      <c r="GV70" s="107"/>
      <c r="GW70" s="107"/>
      <c r="GX70" s="107"/>
      <c r="GY70" s="107"/>
      <c r="GZ70" s="107"/>
      <c r="HA70" s="107"/>
      <c r="HB70" s="107"/>
      <c r="HC70" s="107"/>
      <c r="HD70" s="107"/>
      <c r="HE70" s="107"/>
      <c r="HF70" s="107"/>
      <c r="HG70" s="107"/>
      <c r="HH70" s="107"/>
      <c r="HI70" s="107"/>
      <c r="HJ70" s="107"/>
      <c r="HK70" s="107"/>
      <c r="HL70" s="107"/>
      <c r="HM70" s="107"/>
      <c r="HN70" s="107"/>
      <c r="HO70" s="107"/>
      <c r="HP70" s="107"/>
      <c r="HQ70" s="107"/>
      <c r="HR70" s="107"/>
      <c r="HS70" s="107"/>
      <c r="HT70" s="107"/>
      <c r="HU70" s="107"/>
      <c r="HV70" s="107"/>
      <c r="HW70" s="107"/>
      <c r="HX70" s="107"/>
      <c r="HY70" s="107"/>
      <c r="HZ70" s="107"/>
      <c r="IA70" s="107"/>
      <c r="IB70" s="107"/>
      <c r="IC70" s="107"/>
      <c r="ID70" s="107"/>
      <c r="IE70" s="107"/>
      <c r="IF70" s="107"/>
      <c r="IG70" s="107"/>
      <c r="IH70" s="107"/>
      <c r="II70" s="107"/>
      <c r="IJ70" s="107"/>
      <c r="IK70" s="107"/>
      <c r="IL70" s="107"/>
      <c r="IM70" s="107"/>
      <c r="IN70" s="107"/>
      <c r="IO70" s="107"/>
      <c r="IP70" s="107"/>
      <c r="IQ70" s="107"/>
      <c r="IR70" s="107"/>
      <c r="IS70" s="107"/>
      <c r="IT70" s="107"/>
      <c r="IU70" s="107"/>
      <c r="IV70" s="107"/>
      <c r="IW70" s="107"/>
      <c r="IX70" s="107"/>
      <c r="IY70" s="107"/>
      <c r="IZ70" s="107"/>
      <c r="JA70" s="107"/>
      <c r="JB70" s="107"/>
      <c r="JC70" s="107"/>
      <c r="JD70" s="107"/>
      <c r="JE70" s="107"/>
      <c r="JF70" s="107"/>
      <c r="JG70" s="107"/>
      <c r="JH70" s="107"/>
      <c r="JI70" s="107"/>
      <c r="JJ70" s="107"/>
      <c r="JK70" s="107"/>
      <c r="JL70" s="107"/>
      <c r="JM70" s="107"/>
      <c r="JN70" s="107"/>
      <c r="JO70" s="107"/>
      <c r="JP70" s="107"/>
      <c r="JQ70" s="107"/>
      <c r="JR70" s="107"/>
      <c r="JS70" s="107"/>
      <c r="JT70" s="107"/>
      <c r="JU70" s="107"/>
      <c r="JV70" s="107"/>
      <c r="JW70" s="107"/>
      <c r="JX70" s="107"/>
      <c r="JY70" s="107"/>
      <c r="JZ70" s="107"/>
      <c r="KA70" s="107"/>
      <c r="KB70" s="107"/>
      <c r="KC70" s="107"/>
      <c r="KD70" s="107"/>
      <c r="KE70" s="107"/>
      <c r="KF70" s="107"/>
      <c r="KG70" s="107"/>
      <c r="KH70" s="107"/>
      <c r="KI70" s="107"/>
      <c r="KJ70" s="107"/>
      <c r="KK70" s="107"/>
      <c r="KL70" s="107"/>
      <c r="KM70" s="107"/>
      <c r="KN70" s="107"/>
      <c r="KO70" s="107"/>
      <c r="KP70" s="107"/>
      <c r="KQ70" s="107"/>
      <c r="KR70" s="107"/>
      <c r="KS70" s="107"/>
      <c r="KT70" s="107"/>
      <c r="KU70" s="107"/>
      <c r="KV70" s="107"/>
      <c r="KW70" s="107"/>
      <c r="KX70" s="107"/>
      <c r="KY70" s="107"/>
      <c r="KZ70" s="107"/>
      <c r="LA70" s="107"/>
      <c r="LB70" s="107"/>
      <c r="LC70" s="107"/>
      <c r="LD70" s="107"/>
      <c r="LE70" s="107"/>
      <c r="LF70" s="107"/>
      <c r="LG70" s="107"/>
      <c r="LH70" s="107"/>
      <c r="LI70" s="107"/>
      <c r="LJ70" s="107"/>
      <c r="LK70" s="107"/>
      <c r="LL70" s="107"/>
      <c r="LM70" s="107"/>
      <c r="LN70" s="107"/>
      <c r="LO70" s="107"/>
      <c r="LP70" s="107"/>
      <c r="LQ70" s="107"/>
      <c r="LR70" s="107"/>
      <c r="LS70" s="107"/>
      <c r="LT70" s="107"/>
      <c r="LU70" s="107"/>
      <c r="LV70" s="107"/>
      <c r="LW70" s="107"/>
      <c r="LX70" s="107"/>
      <c r="LY70" s="107"/>
      <c r="LZ70" s="107"/>
      <c r="MA70" s="107"/>
      <c r="MB70" s="107"/>
      <c r="MC70" s="107"/>
      <c r="MD70" s="107"/>
      <c r="ME70" s="107"/>
      <c r="MF70" s="107"/>
      <c r="MG70" s="107"/>
      <c r="MH70" s="107"/>
      <c r="MI70" s="107"/>
      <c r="MJ70" s="107"/>
      <c r="MK70" s="107"/>
      <c r="ML70" s="107"/>
      <c r="MM70" s="107"/>
      <c r="MN70" s="107"/>
      <c r="MO70" s="107"/>
      <c r="MP70" s="107"/>
      <c r="MQ70" s="107"/>
      <c r="MR70" s="107"/>
      <c r="MS70" s="107"/>
      <c r="MT70" s="107"/>
      <c r="MU70" s="107"/>
      <c r="MV70" s="107"/>
      <c r="MW70" s="107"/>
      <c r="MX70" s="107"/>
      <c r="MY70" s="107"/>
      <c r="MZ70" s="107"/>
      <c r="NA70" s="107"/>
      <c r="NB70" s="107"/>
      <c r="NC70" s="107"/>
      <c r="ND70" s="107"/>
      <c r="NE70" s="107"/>
      <c r="NF70" s="107"/>
      <c r="NG70" s="107"/>
      <c r="NH70" s="107"/>
      <c r="NI70" s="107"/>
      <c r="NJ70" s="107"/>
      <c r="NK70" s="107"/>
      <c r="NL70" s="107"/>
      <c r="NM70" s="107"/>
      <c r="NN70" s="107"/>
      <c r="NO70" s="107"/>
      <c r="NP70" s="107"/>
      <c r="NQ70" s="107"/>
      <c r="NR70" s="107"/>
      <c r="NS70" s="107"/>
      <c r="NT70" s="107"/>
      <c r="NU70" s="107"/>
      <c r="NV70" s="107"/>
      <c r="NW70" s="107"/>
      <c r="NX70" s="107"/>
      <c r="NY70" s="107"/>
      <c r="NZ70" s="107"/>
      <c r="OA70" s="107"/>
      <c r="OB70" s="107"/>
      <c r="OC70" s="107"/>
      <c r="OD70" s="107"/>
      <c r="OE70" s="107"/>
      <c r="OF70" s="107"/>
      <c r="OG70" s="107"/>
      <c r="OH70" s="107"/>
      <c r="OI70" s="107"/>
      <c r="OJ70" s="107"/>
      <c r="OK70" s="107"/>
      <c r="OL70" s="107"/>
      <c r="OM70" s="107"/>
      <c r="ON70" s="107"/>
      <c r="OO70" s="107"/>
      <c r="OP70" s="107"/>
      <c r="OQ70" s="107"/>
      <c r="OR70" s="107"/>
      <c r="OS70" s="107"/>
      <c r="OT70" s="107"/>
      <c r="OU70" s="107"/>
      <c r="OV70" s="107"/>
      <c r="OW70" s="107"/>
      <c r="OX70" s="107"/>
      <c r="OY70" s="107"/>
      <c r="OZ70" s="107"/>
      <c r="PA70" s="107"/>
      <c r="PB70" s="107"/>
      <c r="PC70" s="107"/>
      <c r="PD70" s="107"/>
      <c r="PE70" s="107"/>
      <c r="PF70" s="107"/>
      <c r="PG70" s="107"/>
      <c r="PH70" s="107"/>
      <c r="PI70" s="107"/>
      <c r="PJ70" s="107"/>
      <c r="PK70" s="107"/>
      <c r="PL70" s="107"/>
      <c r="PM70" s="107"/>
      <c r="PN70" s="107"/>
      <c r="PO70" s="107"/>
      <c r="PP70" s="107"/>
      <c r="PQ70" s="107"/>
      <c r="PR70" s="107"/>
      <c r="PS70" s="107"/>
      <c r="PT70" s="107"/>
      <c r="PU70" s="107"/>
      <c r="PV70" s="107"/>
      <c r="PW70" s="107"/>
      <c r="PX70" s="107"/>
      <c r="PY70" s="107"/>
      <c r="PZ70" s="107"/>
      <c r="QA70" s="107"/>
      <c r="QB70" s="107"/>
      <c r="QC70" s="107"/>
      <c r="QD70" s="107"/>
      <c r="QE70" s="107"/>
      <c r="QF70" s="107"/>
      <c r="QG70" s="107"/>
      <c r="QH70" s="107"/>
      <c r="QI70" s="107"/>
      <c r="QJ70" s="107"/>
      <c r="QK70" s="107"/>
      <c r="QL70" s="107"/>
      <c r="QM70" s="107"/>
      <c r="QN70" s="107"/>
      <c r="QO70" s="107"/>
      <c r="QP70" s="107"/>
      <c r="QQ70" s="107"/>
      <c r="QR70" s="107"/>
      <c r="QS70" s="107"/>
      <c r="QT70" s="107"/>
      <c r="QU70" s="107"/>
      <c r="QV70" s="107"/>
      <c r="QW70" s="107"/>
      <c r="QX70" s="107"/>
      <c r="QY70" s="107"/>
      <c r="QZ70" s="107"/>
      <c r="RA70" s="107"/>
      <c r="RB70" s="107"/>
      <c r="RC70" s="107"/>
      <c r="RD70" s="107"/>
      <c r="RE70" s="107"/>
      <c r="RF70" s="107"/>
      <c r="RG70" s="107"/>
      <c r="RH70" s="107"/>
      <c r="RI70" s="107"/>
      <c r="RJ70" s="107"/>
      <c r="RK70" s="107"/>
      <c r="RL70" s="107"/>
      <c r="RM70" s="107"/>
      <c r="RN70" s="107"/>
      <c r="RO70" s="107"/>
      <c r="RP70" s="107"/>
      <c r="RQ70" s="107"/>
      <c r="RR70" s="107"/>
    </row>
    <row r="71" spans="1:486" s="137" customFormat="1" ht="15" customHeight="1">
      <c r="A71" s="133"/>
      <c r="B71" s="87">
        <v>55</v>
      </c>
      <c r="C71" s="308">
        <v>44183</v>
      </c>
      <c r="D71" s="309"/>
      <c r="E71" s="145">
        <v>12020</v>
      </c>
      <c r="F71" s="310" t="s">
        <v>102</v>
      </c>
      <c r="G71" s="310"/>
      <c r="H71" s="310"/>
      <c r="I71" s="310"/>
      <c r="J71" s="310"/>
      <c r="K71" s="310"/>
      <c r="L71" s="310"/>
      <c r="M71" s="310"/>
      <c r="N71" s="311" t="s">
        <v>42</v>
      </c>
      <c r="O71" s="311"/>
      <c r="P71" s="311"/>
      <c r="Q71" s="312" t="s">
        <v>43</v>
      </c>
      <c r="R71" s="312"/>
      <c r="S71" s="312"/>
      <c r="T71" s="312"/>
      <c r="U71" s="313">
        <v>557.08000000000004</v>
      </c>
      <c r="V71" s="314"/>
      <c r="W71" s="107"/>
      <c r="X71" s="143"/>
      <c r="Y71" s="144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7"/>
      <c r="EA71" s="107"/>
      <c r="EB71" s="107"/>
      <c r="EC71" s="107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S71" s="107"/>
      <c r="FT71" s="107"/>
      <c r="FU71" s="107"/>
      <c r="FV71" s="107"/>
      <c r="FW71" s="107"/>
      <c r="FX71" s="107"/>
      <c r="FY71" s="107"/>
      <c r="FZ71" s="107"/>
      <c r="GA71" s="107"/>
      <c r="GB71" s="107"/>
      <c r="GC71" s="107"/>
      <c r="GD71" s="107"/>
      <c r="GE71" s="107"/>
      <c r="GF71" s="107"/>
      <c r="GG71" s="107"/>
      <c r="GH71" s="107"/>
      <c r="GI71" s="107"/>
      <c r="GJ71" s="107"/>
      <c r="GK71" s="107"/>
      <c r="GL71" s="107"/>
      <c r="GM71" s="107"/>
      <c r="GN71" s="107"/>
      <c r="GO71" s="107"/>
      <c r="GP71" s="107"/>
      <c r="GQ71" s="107"/>
      <c r="GR71" s="107"/>
      <c r="GS71" s="107"/>
      <c r="GT71" s="107"/>
      <c r="GU71" s="107"/>
      <c r="GV71" s="107"/>
      <c r="GW71" s="107"/>
      <c r="GX71" s="107"/>
      <c r="GY71" s="107"/>
      <c r="GZ71" s="107"/>
      <c r="HA71" s="107"/>
      <c r="HB71" s="107"/>
      <c r="HC71" s="107"/>
      <c r="HD71" s="107"/>
      <c r="HE71" s="107"/>
      <c r="HF71" s="107"/>
      <c r="HG71" s="107"/>
      <c r="HH71" s="107"/>
      <c r="HI71" s="107"/>
      <c r="HJ71" s="107"/>
      <c r="HK71" s="107"/>
      <c r="HL71" s="107"/>
      <c r="HM71" s="107"/>
      <c r="HN71" s="107"/>
      <c r="HO71" s="107"/>
      <c r="HP71" s="107"/>
      <c r="HQ71" s="107"/>
      <c r="HR71" s="107"/>
      <c r="HS71" s="107"/>
      <c r="HT71" s="107"/>
      <c r="HU71" s="107"/>
      <c r="HV71" s="107"/>
      <c r="HW71" s="107"/>
      <c r="HX71" s="107"/>
      <c r="HY71" s="107"/>
      <c r="HZ71" s="107"/>
      <c r="IA71" s="107"/>
      <c r="IB71" s="107"/>
      <c r="IC71" s="107"/>
      <c r="ID71" s="107"/>
      <c r="IE71" s="107"/>
      <c r="IF71" s="107"/>
      <c r="IG71" s="107"/>
      <c r="IH71" s="107"/>
      <c r="II71" s="107"/>
      <c r="IJ71" s="107"/>
      <c r="IK71" s="107"/>
      <c r="IL71" s="107"/>
      <c r="IM71" s="107"/>
      <c r="IN71" s="107"/>
      <c r="IO71" s="107"/>
      <c r="IP71" s="107"/>
      <c r="IQ71" s="107"/>
      <c r="IR71" s="107"/>
      <c r="IS71" s="107"/>
      <c r="IT71" s="107"/>
      <c r="IU71" s="107"/>
      <c r="IV71" s="107"/>
      <c r="IW71" s="107"/>
      <c r="IX71" s="107"/>
      <c r="IY71" s="107"/>
      <c r="IZ71" s="107"/>
      <c r="JA71" s="107"/>
      <c r="JB71" s="107"/>
      <c r="JC71" s="107"/>
      <c r="JD71" s="107"/>
      <c r="JE71" s="107"/>
      <c r="JF71" s="107"/>
      <c r="JG71" s="107"/>
      <c r="JH71" s="107"/>
      <c r="JI71" s="107"/>
      <c r="JJ71" s="107"/>
      <c r="JK71" s="107"/>
      <c r="JL71" s="107"/>
      <c r="JM71" s="107"/>
      <c r="JN71" s="107"/>
      <c r="JO71" s="107"/>
      <c r="JP71" s="107"/>
      <c r="JQ71" s="107"/>
      <c r="JR71" s="107"/>
      <c r="JS71" s="107"/>
      <c r="JT71" s="107"/>
      <c r="JU71" s="107"/>
      <c r="JV71" s="107"/>
      <c r="JW71" s="107"/>
      <c r="JX71" s="107"/>
      <c r="JY71" s="107"/>
      <c r="JZ71" s="107"/>
      <c r="KA71" s="107"/>
      <c r="KB71" s="107"/>
      <c r="KC71" s="107"/>
      <c r="KD71" s="107"/>
      <c r="KE71" s="107"/>
      <c r="KF71" s="107"/>
      <c r="KG71" s="107"/>
      <c r="KH71" s="107"/>
      <c r="KI71" s="107"/>
      <c r="KJ71" s="107"/>
      <c r="KK71" s="107"/>
      <c r="KL71" s="107"/>
      <c r="KM71" s="107"/>
      <c r="KN71" s="107"/>
      <c r="KO71" s="107"/>
      <c r="KP71" s="107"/>
      <c r="KQ71" s="107"/>
      <c r="KR71" s="107"/>
      <c r="KS71" s="107"/>
      <c r="KT71" s="107"/>
      <c r="KU71" s="107"/>
      <c r="KV71" s="107"/>
      <c r="KW71" s="107"/>
      <c r="KX71" s="107"/>
      <c r="KY71" s="107"/>
      <c r="KZ71" s="107"/>
      <c r="LA71" s="107"/>
      <c r="LB71" s="107"/>
      <c r="LC71" s="107"/>
      <c r="LD71" s="107"/>
      <c r="LE71" s="107"/>
      <c r="LF71" s="107"/>
      <c r="LG71" s="107"/>
      <c r="LH71" s="107"/>
      <c r="LI71" s="107"/>
      <c r="LJ71" s="107"/>
      <c r="LK71" s="107"/>
      <c r="LL71" s="107"/>
      <c r="LM71" s="107"/>
      <c r="LN71" s="107"/>
      <c r="LO71" s="107"/>
      <c r="LP71" s="107"/>
      <c r="LQ71" s="107"/>
      <c r="LR71" s="107"/>
      <c r="LS71" s="107"/>
      <c r="LT71" s="107"/>
      <c r="LU71" s="107"/>
      <c r="LV71" s="107"/>
      <c r="LW71" s="107"/>
      <c r="LX71" s="107"/>
      <c r="LY71" s="107"/>
      <c r="LZ71" s="107"/>
      <c r="MA71" s="107"/>
      <c r="MB71" s="107"/>
      <c r="MC71" s="107"/>
      <c r="MD71" s="107"/>
      <c r="ME71" s="107"/>
      <c r="MF71" s="107"/>
      <c r="MG71" s="107"/>
      <c r="MH71" s="107"/>
      <c r="MI71" s="107"/>
      <c r="MJ71" s="107"/>
      <c r="MK71" s="107"/>
      <c r="ML71" s="107"/>
      <c r="MM71" s="107"/>
      <c r="MN71" s="107"/>
      <c r="MO71" s="107"/>
      <c r="MP71" s="107"/>
      <c r="MQ71" s="107"/>
      <c r="MR71" s="107"/>
      <c r="MS71" s="107"/>
      <c r="MT71" s="107"/>
      <c r="MU71" s="107"/>
      <c r="MV71" s="107"/>
      <c r="MW71" s="107"/>
      <c r="MX71" s="107"/>
      <c r="MY71" s="107"/>
      <c r="MZ71" s="107"/>
      <c r="NA71" s="107"/>
      <c r="NB71" s="107"/>
      <c r="NC71" s="107"/>
      <c r="ND71" s="107"/>
      <c r="NE71" s="107"/>
      <c r="NF71" s="107"/>
      <c r="NG71" s="107"/>
      <c r="NH71" s="107"/>
      <c r="NI71" s="107"/>
      <c r="NJ71" s="107"/>
      <c r="NK71" s="107"/>
      <c r="NL71" s="107"/>
      <c r="NM71" s="107"/>
      <c r="NN71" s="107"/>
      <c r="NO71" s="107"/>
      <c r="NP71" s="107"/>
      <c r="NQ71" s="107"/>
      <c r="NR71" s="107"/>
      <c r="NS71" s="107"/>
      <c r="NT71" s="107"/>
      <c r="NU71" s="107"/>
      <c r="NV71" s="107"/>
      <c r="NW71" s="107"/>
      <c r="NX71" s="107"/>
      <c r="NY71" s="107"/>
      <c r="NZ71" s="107"/>
      <c r="OA71" s="107"/>
      <c r="OB71" s="107"/>
      <c r="OC71" s="107"/>
      <c r="OD71" s="107"/>
      <c r="OE71" s="107"/>
      <c r="OF71" s="107"/>
      <c r="OG71" s="107"/>
      <c r="OH71" s="107"/>
      <c r="OI71" s="107"/>
      <c r="OJ71" s="107"/>
      <c r="OK71" s="107"/>
      <c r="OL71" s="107"/>
      <c r="OM71" s="107"/>
      <c r="ON71" s="107"/>
      <c r="OO71" s="107"/>
      <c r="OP71" s="107"/>
      <c r="OQ71" s="107"/>
      <c r="OR71" s="107"/>
      <c r="OS71" s="107"/>
      <c r="OT71" s="107"/>
      <c r="OU71" s="107"/>
      <c r="OV71" s="107"/>
      <c r="OW71" s="107"/>
      <c r="OX71" s="107"/>
      <c r="OY71" s="107"/>
      <c r="OZ71" s="107"/>
      <c r="PA71" s="107"/>
      <c r="PB71" s="107"/>
      <c r="PC71" s="107"/>
      <c r="PD71" s="107"/>
      <c r="PE71" s="107"/>
      <c r="PF71" s="107"/>
      <c r="PG71" s="107"/>
      <c r="PH71" s="107"/>
      <c r="PI71" s="107"/>
      <c r="PJ71" s="107"/>
      <c r="PK71" s="107"/>
      <c r="PL71" s="107"/>
      <c r="PM71" s="107"/>
      <c r="PN71" s="107"/>
      <c r="PO71" s="107"/>
      <c r="PP71" s="107"/>
      <c r="PQ71" s="107"/>
      <c r="PR71" s="107"/>
      <c r="PS71" s="107"/>
      <c r="PT71" s="107"/>
      <c r="PU71" s="107"/>
      <c r="PV71" s="107"/>
      <c r="PW71" s="107"/>
      <c r="PX71" s="107"/>
      <c r="PY71" s="107"/>
      <c r="PZ71" s="107"/>
      <c r="QA71" s="107"/>
      <c r="QB71" s="107"/>
      <c r="QC71" s="107"/>
      <c r="QD71" s="107"/>
      <c r="QE71" s="107"/>
      <c r="QF71" s="107"/>
      <c r="QG71" s="107"/>
      <c r="QH71" s="107"/>
      <c r="QI71" s="107"/>
      <c r="QJ71" s="107"/>
      <c r="QK71" s="107"/>
      <c r="QL71" s="107"/>
      <c r="QM71" s="107"/>
      <c r="QN71" s="107"/>
      <c r="QO71" s="107"/>
      <c r="QP71" s="107"/>
      <c r="QQ71" s="107"/>
      <c r="QR71" s="107"/>
      <c r="QS71" s="107"/>
      <c r="QT71" s="107"/>
      <c r="QU71" s="107"/>
      <c r="QV71" s="107"/>
      <c r="QW71" s="107"/>
      <c r="QX71" s="107"/>
      <c r="QY71" s="107"/>
      <c r="QZ71" s="107"/>
      <c r="RA71" s="107"/>
      <c r="RB71" s="107"/>
      <c r="RC71" s="107"/>
      <c r="RD71" s="107"/>
      <c r="RE71" s="107"/>
      <c r="RF71" s="107"/>
      <c r="RG71" s="107"/>
      <c r="RH71" s="107"/>
      <c r="RI71" s="107"/>
      <c r="RJ71" s="107"/>
      <c r="RK71" s="107"/>
      <c r="RL71" s="107"/>
      <c r="RM71" s="107"/>
      <c r="RN71" s="107"/>
      <c r="RO71" s="107"/>
      <c r="RP71" s="107"/>
      <c r="RQ71" s="107"/>
      <c r="RR71" s="107"/>
    </row>
    <row r="72" spans="1:486" s="137" customFormat="1" ht="15" customHeight="1">
      <c r="A72" s="133"/>
      <c r="B72" s="87">
        <v>56</v>
      </c>
      <c r="C72" s="308">
        <v>44183</v>
      </c>
      <c r="D72" s="309"/>
      <c r="E72" s="145">
        <v>12020</v>
      </c>
      <c r="F72" s="310" t="s">
        <v>103</v>
      </c>
      <c r="G72" s="310"/>
      <c r="H72" s="310"/>
      <c r="I72" s="310"/>
      <c r="J72" s="310"/>
      <c r="K72" s="310"/>
      <c r="L72" s="310"/>
      <c r="M72" s="310"/>
      <c r="N72" s="311" t="s">
        <v>42</v>
      </c>
      <c r="O72" s="311"/>
      <c r="P72" s="311"/>
      <c r="Q72" s="312" t="s">
        <v>43</v>
      </c>
      <c r="R72" s="312"/>
      <c r="S72" s="312"/>
      <c r="T72" s="312"/>
      <c r="U72" s="313">
        <v>953.3</v>
      </c>
      <c r="V72" s="314"/>
      <c r="W72" s="107"/>
      <c r="X72" s="143"/>
      <c r="Y72" s="144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107"/>
      <c r="CR72" s="107"/>
      <c r="CS72" s="107"/>
      <c r="CT72" s="107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7"/>
      <c r="DO72" s="107"/>
      <c r="DP72" s="107"/>
      <c r="DQ72" s="107"/>
      <c r="DR72" s="107"/>
      <c r="DS72" s="107"/>
      <c r="DT72" s="107"/>
      <c r="DU72" s="107"/>
      <c r="DV72" s="107"/>
      <c r="DW72" s="107"/>
      <c r="DX72" s="107"/>
      <c r="DY72" s="107"/>
      <c r="DZ72" s="107"/>
      <c r="EA72" s="107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S72" s="107"/>
      <c r="FT72" s="107"/>
      <c r="FU72" s="107"/>
      <c r="FV72" s="107"/>
      <c r="FW72" s="107"/>
      <c r="FX72" s="107"/>
      <c r="FY72" s="107"/>
      <c r="FZ72" s="107"/>
      <c r="GA72" s="107"/>
      <c r="GB72" s="107"/>
      <c r="GC72" s="107"/>
      <c r="GD72" s="107"/>
      <c r="GE72" s="107"/>
      <c r="GF72" s="107"/>
      <c r="GG72" s="107"/>
      <c r="GH72" s="107"/>
      <c r="GI72" s="107"/>
      <c r="GJ72" s="107"/>
      <c r="GK72" s="107"/>
      <c r="GL72" s="107"/>
      <c r="GM72" s="107"/>
      <c r="GN72" s="107"/>
      <c r="GO72" s="107"/>
      <c r="GP72" s="107"/>
      <c r="GQ72" s="107"/>
      <c r="GR72" s="107"/>
      <c r="GS72" s="107"/>
      <c r="GT72" s="107"/>
      <c r="GU72" s="107"/>
      <c r="GV72" s="107"/>
      <c r="GW72" s="107"/>
      <c r="GX72" s="107"/>
      <c r="GY72" s="107"/>
      <c r="GZ72" s="107"/>
      <c r="HA72" s="107"/>
      <c r="HB72" s="107"/>
      <c r="HC72" s="107"/>
      <c r="HD72" s="107"/>
      <c r="HE72" s="107"/>
      <c r="HF72" s="107"/>
      <c r="HG72" s="107"/>
      <c r="HH72" s="107"/>
      <c r="HI72" s="107"/>
      <c r="HJ72" s="107"/>
      <c r="HK72" s="107"/>
      <c r="HL72" s="107"/>
      <c r="HM72" s="107"/>
      <c r="HN72" s="107"/>
      <c r="HO72" s="107"/>
      <c r="HP72" s="107"/>
      <c r="HQ72" s="107"/>
      <c r="HR72" s="107"/>
      <c r="HS72" s="107"/>
      <c r="HT72" s="107"/>
      <c r="HU72" s="107"/>
      <c r="HV72" s="107"/>
      <c r="HW72" s="107"/>
      <c r="HX72" s="107"/>
      <c r="HY72" s="107"/>
      <c r="HZ72" s="107"/>
      <c r="IA72" s="107"/>
      <c r="IB72" s="107"/>
      <c r="IC72" s="107"/>
      <c r="ID72" s="107"/>
      <c r="IE72" s="107"/>
      <c r="IF72" s="107"/>
      <c r="IG72" s="107"/>
      <c r="IH72" s="107"/>
      <c r="II72" s="107"/>
      <c r="IJ72" s="107"/>
      <c r="IK72" s="107"/>
      <c r="IL72" s="107"/>
      <c r="IM72" s="107"/>
      <c r="IN72" s="107"/>
      <c r="IO72" s="107"/>
      <c r="IP72" s="107"/>
      <c r="IQ72" s="107"/>
      <c r="IR72" s="107"/>
      <c r="IS72" s="107"/>
      <c r="IT72" s="107"/>
      <c r="IU72" s="107"/>
      <c r="IV72" s="107"/>
      <c r="IW72" s="107"/>
      <c r="IX72" s="107"/>
      <c r="IY72" s="107"/>
      <c r="IZ72" s="107"/>
      <c r="JA72" s="107"/>
      <c r="JB72" s="107"/>
      <c r="JC72" s="107"/>
      <c r="JD72" s="107"/>
      <c r="JE72" s="107"/>
      <c r="JF72" s="107"/>
      <c r="JG72" s="107"/>
      <c r="JH72" s="107"/>
      <c r="JI72" s="107"/>
      <c r="JJ72" s="107"/>
      <c r="JK72" s="107"/>
      <c r="JL72" s="107"/>
      <c r="JM72" s="107"/>
      <c r="JN72" s="107"/>
      <c r="JO72" s="107"/>
      <c r="JP72" s="107"/>
      <c r="JQ72" s="107"/>
      <c r="JR72" s="107"/>
      <c r="JS72" s="107"/>
      <c r="JT72" s="107"/>
      <c r="JU72" s="107"/>
      <c r="JV72" s="107"/>
      <c r="JW72" s="107"/>
      <c r="JX72" s="107"/>
      <c r="JY72" s="107"/>
      <c r="JZ72" s="107"/>
      <c r="KA72" s="107"/>
      <c r="KB72" s="107"/>
      <c r="KC72" s="107"/>
      <c r="KD72" s="107"/>
      <c r="KE72" s="107"/>
      <c r="KF72" s="107"/>
      <c r="KG72" s="107"/>
      <c r="KH72" s="107"/>
      <c r="KI72" s="107"/>
      <c r="KJ72" s="107"/>
      <c r="KK72" s="107"/>
      <c r="KL72" s="107"/>
      <c r="KM72" s="107"/>
      <c r="KN72" s="107"/>
      <c r="KO72" s="107"/>
      <c r="KP72" s="107"/>
      <c r="KQ72" s="107"/>
      <c r="KR72" s="107"/>
      <c r="KS72" s="107"/>
      <c r="KT72" s="107"/>
      <c r="KU72" s="107"/>
      <c r="KV72" s="107"/>
      <c r="KW72" s="107"/>
      <c r="KX72" s="107"/>
      <c r="KY72" s="107"/>
      <c r="KZ72" s="107"/>
      <c r="LA72" s="107"/>
      <c r="LB72" s="107"/>
      <c r="LC72" s="107"/>
      <c r="LD72" s="107"/>
      <c r="LE72" s="107"/>
      <c r="LF72" s="107"/>
      <c r="LG72" s="107"/>
      <c r="LH72" s="107"/>
      <c r="LI72" s="107"/>
      <c r="LJ72" s="107"/>
      <c r="LK72" s="107"/>
      <c r="LL72" s="107"/>
      <c r="LM72" s="107"/>
      <c r="LN72" s="107"/>
      <c r="LO72" s="107"/>
      <c r="LP72" s="107"/>
      <c r="LQ72" s="107"/>
      <c r="LR72" s="107"/>
      <c r="LS72" s="107"/>
      <c r="LT72" s="107"/>
      <c r="LU72" s="107"/>
      <c r="LV72" s="107"/>
      <c r="LW72" s="107"/>
      <c r="LX72" s="107"/>
      <c r="LY72" s="107"/>
      <c r="LZ72" s="107"/>
      <c r="MA72" s="107"/>
      <c r="MB72" s="107"/>
      <c r="MC72" s="107"/>
      <c r="MD72" s="107"/>
      <c r="ME72" s="107"/>
      <c r="MF72" s="107"/>
      <c r="MG72" s="107"/>
      <c r="MH72" s="107"/>
      <c r="MI72" s="107"/>
      <c r="MJ72" s="107"/>
      <c r="MK72" s="107"/>
      <c r="ML72" s="107"/>
      <c r="MM72" s="107"/>
      <c r="MN72" s="107"/>
      <c r="MO72" s="107"/>
      <c r="MP72" s="107"/>
      <c r="MQ72" s="107"/>
      <c r="MR72" s="107"/>
      <c r="MS72" s="107"/>
      <c r="MT72" s="107"/>
      <c r="MU72" s="107"/>
      <c r="MV72" s="107"/>
      <c r="MW72" s="107"/>
      <c r="MX72" s="107"/>
      <c r="MY72" s="107"/>
      <c r="MZ72" s="107"/>
      <c r="NA72" s="107"/>
      <c r="NB72" s="107"/>
      <c r="NC72" s="107"/>
      <c r="ND72" s="107"/>
      <c r="NE72" s="107"/>
      <c r="NF72" s="107"/>
      <c r="NG72" s="107"/>
      <c r="NH72" s="107"/>
      <c r="NI72" s="107"/>
      <c r="NJ72" s="107"/>
      <c r="NK72" s="107"/>
      <c r="NL72" s="107"/>
      <c r="NM72" s="107"/>
      <c r="NN72" s="107"/>
      <c r="NO72" s="107"/>
      <c r="NP72" s="107"/>
      <c r="NQ72" s="107"/>
      <c r="NR72" s="107"/>
      <c r="NS72" s="107"/>
      <c r="NT72" s="107"/>
      <c r="NU72" s="107"/>
      <c r="NV72" s="107"/>
      <c r="NW72" s="107"/>
      <c r="NX72" s="107"/>
      <c r="NY72" s="107"/>
      <c r="NZ72" s="107"/>
      <c r="OA72" s="107"/>
      <c r="OB72" s="107"/>
      <c r="OC72" s="107"/>
      <c r="OD72" s="107"/>
      <c r="OE72" s="107"/>
      <c r="OF72" s="107"/>
      <c r="OG72" s="107"/>
      <c r="OH72" s="107"/>
      <c r="OI72" s="107"/>
      <c r="OJ72" s="107"/>
      <c r="OK72" s="107"/>
      <c r="OL72" s="107"/>
      <c r="OM72" s="107"/>
      <c r="ON72" s="107"/>
      <c r="OO72" s="107"/>
      <c r="OP72" s="107"/>
      <c r="OQ72" s="107"/>
      <c r="OR72" s="107"/>
      <c r="OS72" s="107"/>
      <c r="OT72" s="107"/>
      <c r="OU72" s="107"/>
      <c r="OV72" s="107"/>
      <c r="OW72" s="107"/>
      <c r="OX72" s="107"/>
      <c r="OY72" s="107"/>
      <c r="OZ72" s="107"/>
      <c r="PA72" s="107"/>
      <c r="PB72" s="107"/>
      <c r="PC72" s="107"/>
      <c r="PD72" s="107"/>
      <c r="PE72" s="107"/>
      <c r="PF72" s="107"/>
      <c r="PG72" s="107"/>
      <c r="PH72" s="107"/>
      <c r="PI72" s="107"/>
      <c r="PJ72" s="107"/>
      <c r="PK72" s="107"/>
      <c r="PL72" s="107"/>
      <c r="PM72" s="107"/>
      <c r="PN72" s="107"/>
      <c r="PO72" s="107"/>
      <c r="PP72" s="107"/>
      <c r="PQ72" s="107"/>
      <c r="PR72" s="107"/>
      <c r="PS72" s="107"/>
      <c r="PT72" s="107"/>
      <c r="PU72" s="107"/>
      <c r="PV72" s="107"/>
      <c r="PW72" s="107"/>
      <c r="PX72" s="107"/>
      <c r="PY72" s="107"/>
      <c r="PZ72" s="107"/>
      <c r="QA72" s="107"/>
      <c r="QB72" s="107"/>
      <c r="QC72" s="107"/>
      <c r="QD72" s="107"/>
      <c r="QE72" s="107"/>
      <c r="QF72" s="107"/>
      <c r="QG72" s="107"/>
      <c r="QH72" s="107"/>
      <c r="QI72" s="107"/>
      <c r="QJ72" s="107"/>
      <c r="QK72" s="107"/>
      <c r="QL72" s="107"/>
      <c r="QM72" s="107"/>
      <c r="QN72" s="107"/>
      <c r="QO72" s="107"/>
      <c r="QP72" s="107"/>
      <c r="QQ72" s="107"/>
      <c r="QR72" s="107"/>
      <c r="QS72" s="107"/>
      <c r="QT72" s="107"/>
      <c r="QU72" s="107"/>
      <c r="QV72" s="107"/>
      <c r="QW72" s="107"/>
      <c r="QX72" s="107"/>
      <c r="QY72" s="107"/>
      <c r="QZ72" s="107"/>
      <c r="RA72" s="107"/>
      <c r="RB72" s="107"/>
      <c r="RC72" s="107"/>
      <c r="RD72" s="107"/>
      <c r="RE72" s="107"/>
      <c r="RF72" s="107"/>
      <c r="RG72" s="107"/>
      <c r="RH72" s="107"/>
      <c r="RI72" s="107"/>
      <c r="RJ72" s="107"/>
      <c r="RK72" s="107"/>
      <c r="RL72" s="107"/>
      <c r="RM72" s="107"/>
      <c r="RN72" s="107"/>
      <c r="RO72" s="107"/>
      <c r="RP72" s="107"/>
      <c r="RQ72" s="107"/>
      <c r="RR72" s="107"/>
    </row>
    <row r="73" spans="1:486" s="137" customFormat="1" ht="15" customHeight="1">
      <c r="A73" s="133"/>
      <c r="B73" s="87">
        <v>57</v>
      </c>
      <c r="C73" s="308">
        <v>44183</v>
      </c>
      <c r="D73" s="309"/>
      <c r="E73" s="145">
        <v>12020</v>
      </c>
      <c r="F73" s="310" t="s">
        <v>104</v>
      </c>
      <c r="G73" s="310"/>
      <c r="H73" s="310"/>
      <c r="I73" s="310"/>
      <c r="J73" s="310"/>
      <c r="K73" s="310"/>
      <c r="L73" s="310"/>
      <c r="M73" s="310"/>
      <c r="N73" s="311" t="s">
        <v>42</v>
      </c>
      <c r="O73" s="311"/>
      <c r="P73" s="311"/>
      <c r="Q73" s="312" t="s">
        <v>43</v>
      </c>
      <c r="R73" s="312"/>
      <c r="S73" s="312"/>
      <c r="T73" s="312"/>
      <c r="U73" s="313">
        <v>937.91</v>
      </c>
      <c r="V73" s="314"/>
      <c r="W73" s="107"/>
      <c r="X73" s="143"/>
      <c r="Y73" s="144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7"/>
      <c r="EA73" s="107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S73" s="107"/>
      <c r="FT73" s="107"/>
      <c r="FU73" s="107"/>
      <c r="FV73" s="107"/>
      <c r="FW73" s="107"/>
      <c r="FX73" s="107"/>
      <c r="FY73" s="107"/>
      <c r="FZ73" s="107"/>
      <c r="GA73" s="107"/>
      <c r="GB73" s="107"/>
      <c r="GC73" s="107"/>
      <c r="GD73" s="107"/>
      <c r="GE73" s="107"/>
      <c r="GF73" s="107"/>
      <c r="GG73" s="107"/>
      <c r="GH73" s="107"/>
      <c r="GI73" s="107"/>
      <c r="GJ73" s="107"/>
      <c r="GK73" s="107"/>
      <c r="GL73" s="107"/>
      <c r="GM73" s="107"/>
      <c r="GN73" s="107"/>
      <c r="GO73" s="107"/>
      <c r="GP73" s="107"/>
      <c r="GQ73" s="107"/>
      <c r="GR73" s="107"/>
      <c r="GS73" s="107"/>
      <c r="GT73" s="107"/>
      <c r="GU73" s="107"/>
      <c r="GV73" s="107"/>
      <c r="GW73" s="107"/>
      <c r="GX73" s="107"/>
      <c r="GY73" s="107"/>
      <c r="GZ73" s="107"/>
      <c r="HA73" s="107"/>
      <c r="HB73" s="107"/>
      <c r="HC73" s="107"/>
      <c r="HD73" s="107"/>
      <c r="HE73" s="107"/>
      <c r="HF73" s="107"/>
      <c r="HG73" s="107"/>
      <c r="HH73" s="107"/>
      <c r="HI73" s="107"/>
      <c r="HJ73" s="107"/>
      <c r="HK73" s="107"/>
      <c r="HL73" s="107"/>
      <c r="HM73" s="107"/>
      <c r="HN73" s="107"/>
      <c r="HO73" s="107"/>
      <c r="HP73" s="107"/>
      <c r="HQ73" s="107"/>
      <c r="HR73" s="107"/>
      <c r="HS73" s="107"/>
      <c r="HT73" s="107"/>
      <c r="HU73" s="107"/>
      <c r="HV73" s="107"/>
      <c r="HW73" s="107"/>
      <c r="HX73" s="107"/>
      <c r="HY73" s="107"/>
      <c r="HZ73" s="107"/>
      <c r="IA73" s="107"/>
      <c r="IB73" s="107"/>
      <c r="IC73" s="107"/>
      <c r="ID73" s="107"/>
      <c r="IE73" s="107"/>
      <c r="IF73" s="107"/>
      <c r="IG73" s="107"/>
      <c r="IH73" s="107"/>
      <c r="II73" s="107"/>
      <c r="IJ73" s="107"/>
      <c r="IK73" s="107"/>
      <c r="IL73" s="107"/>
      <c r="IM73" s="107"/>
      <c r="IN73" s="107"/>
      <c r="IO73" s="107"/>
      <c r="IP73" s="107"/>
      <c r="IQ73" s="107"/>
      <c r="IR73" s="107"/>
      <c r="IS73" s="107"/>
      <c r="IT73" s="107"/>
      <c r="IU73" s="107"/>
      <c r="IV73" s="107"/>
      <c r="IW73" s="107"/>
      <c r="IX73" s="107"/>
      <c r="IY73" s="107"/>
      <c r="IZ73" s="107"/>
      <c r="JA73" s="107"/>
      <c r="JB73" s="107"/>
      <c r="JC73" s="107"/>
      <c r="JD73" s="107"/>
      <c r="JE73" s="107"/>
      <c r="JF73" s="107"/>
      <c r="JG73" s="107"/>
      <c r="JH73" s="107"/>
      <c r="JI73" s="107"/>
      <c r="JJ73" s="107"/>
      <c r="JK73" s="107"/>
      <c r="JL73" s="107"/>
      <c r="JM73" s="107"/>
      <c r="JN73" s="107"/>
      <c r="JO73" s="107"/>
      <c r="JP73" s="107"/>
      <c r="JQ73" s="107"/>
      <c r="JR73" s="107"/>
      <c r="JS73" s="107"/>
      <c r="JT73" s="107"/>
      <c r="JU73" s="107"/>
      <c r="JV73" s="107"/>
      <c r="JW73" s="107"/>
      <c r="JX73" s="107"/>
      <c r="JY73" s="107"/>
      <c r="JZ73" s="107"/>
      <c r="KA73" s="107"/>
      <c r="KB73" s="107"/>
      <c r="KC73" s="107"/>
      <c r="KD73" s="107"/>
      <c r="KE73" s="107"/>
      <c r="KF73" s="107"/>
      <c r="KG73" s="107"/>
      <c r="KH73" s="107"/>
      <c r="KI73" s="107"/>
      <c r="KJ73" s="107"/>
      <c r="KK73" s="107"/>
      <c r="KL73" s="107"/>
      <c r="KM73" s="107"/>
      <c r="KN73" s="107"/>
      <c r="KO73" s="107"/>
      <c r="KP73" s="107"/>
      <c r="KQ73" s="107"/>
      <c r="KR73" s="107"/>
      <c r="KS73" s="107"/>
      <c r="KT73" s="107"/>
      <c r="KU73" s="107"/>
      <c r="KV73" s="107"/>
      <c r="KW73" s="107"/>
      <c r="KX73" s="107"/>
      <c r="KY73" s="107"/>
      <c r="KZ73" s="107"/>
      <c r="LA73" s="107"/>
      <c r="LB73" s="107"/>
      <c r="LC73" s="107"/>
      <c r="LD73" s="107"/>
      <c r="LE73" s="107"/>
      <c r="LF73" s="107"/>
      <c r="LG73" s="107"/>
      <c r="LH73" s="107"/>
      <c r="LI73" s="107"/>
      <c r="LJ73" s="107"/>
      <c r="LK73" s="107"/>
      <c r="LL73" s="107"/>
      <c r="LM73" s="107"/>
      <c r="LN73" s="107"/>
      <c r="LO73" s="107"/>
      <c r="LP73" s="107"/>
      <c r="LQ73" s="107"/>
      <c r="LR73" s="107"/>
      <c r="LS73" s="107"/>
      <c r="LT73" s="107"/>
      <c r="LU73" s="107"/>
      <c r="LV73" s="107"/>
      <c r="LW73" s="107"/>
      <c r="LX73" s="107"/>
      <c r="LY73" s="107"/>
      <c r="LZ73" s="107"/>
      <c r="MA73" s="107"/>
      <c r="MB73" s="107"/>
      <c r="MC73" s="107"/>
      <c r="MD73" s="107"/>
      <c r="ME73" s="107"/>
      <c r="MF73" s="107"/>
      <c r="MG73" s="107"/>
      <c r="MH73" s="107"/>
      <c r="MI73" s="107"/>
      <c r="MJ73" s="107"/>
      <c r="MK73" s="107"/>
      <c r="ML73" s="107"/>
      <c r="MM73" s="107"/>
      <c r="MN73" s="107"/>
      <c r="MO73" s="107"/>
      <c r="MP73" s="107"/>
      <c r="MQ73" s="107"/>
      <c r="MR73" s="107"/>
      <c r="MS73" s="107"/>
      <c r="MT73" s="107"/>
      <c r="MU73" s="107"/>
      <c r="MV73" s="107"/>
      <c r="MW73" s="107"/>
      <c r="MX73" s="107"/>
      <c r="MY73" s="107"/>
      <c r="MZ73" s="107"/>
      <c r="NA73" s="107"/>
      <c r="NB73" s="107"/>
      <c r="NC73" s="107"/>
      <c r="ND73" s="107"/>
      <c r="NE73" s="107"/>
      <c r="NF73" s="107"/>
      <c r="NG73" s="107"/>
      <c r="NH73" s="107"/>
      <c r="NI73" s="107"/>
      <c r="NJ73" s="107"/>
      <c r="NK73" s="107"/>
      <c r="NL73" s="107"/>
      <c r="NM73" s="107"/>
      <c r="NN73" s="107"/>
      <c r="NO73" s="107"/>
      <c r="NP73" s="107"/>
      <c r="NQ73" s="107"/>
      <c r="NR73" s="107"/>
      <c r="NS73" s="107"/>
      <c r="NT73" s="107"/>
      <c r="NU73" s="107"/>
      <c r="NV73" s="107"/>
      <c r="NW73" s="107"/>
      <c r="NX73" s="107"/>
      <c r="NY73" s="107"/>
      <c r="NZ73" s="107"/>
      <c r="OA73" s="107"/>
      <c r="OB73" s="107"/>
      <c r="OC73" s="107"/>
      <c r="OD73" s="107"/>
      <c r="OE73" s="107"/>
      <c r="OF73" s="107"/>
      <c r="OG73" s="107"/>
      <c r="OH73" s="107"/>
      <c r="OI73" s="107"/>
      <c r="OJ73" s="107"/>
      <c r="OK73" s="107"/>
      <c r="OL73" s="107"/>
      <c r="OM73" s="107"/>
      <c r="ON73" s="107"/>
      <c r="OO73" s="107"/>
      <c r="OP73" s="107"/>
      <c r="OQ73" s="107"/>
      <c r="OR73" s="107"/>
      <c r="OS73" s="107"/>
      <c r="OT73" s="107"/>
      <c r="OU73" s="107"/>
      <c r="OV73" s="107"/>
      <c r="OW73" s="107"/>
      <c r="OX73" s="107"/>
      <c r="OY73" s="107"/>
      <c r="OZ73" s="107"/>
      <c r="PA73" s="107"/>
      <c r="PB73" s="107"/>
      <c r="PC73" s="107"/>
      <c r="PD73" s="107"/>
      <c r="PE73" s="107"/>
      <c r="PF73" s="107"/>
      <c r="PG73" s="107"/>
      <c r="PH73" s="107"/>
      <c r="PI73" s="107"/>
      <c r="PJ73" s="107"/>
      <c r="PK73" s="107"/>
      <c r="PL73" s="107"/>
      <c r="PM73" s="107"/>
      <c r="PN73" s="107"/>
      <c r="PO73" s="107"/>
      <c r="PP73" s="107"/>
      <c r="PQ73" s="107"/>
      <c r="PR73" s="107"/>
      <c r="PS73" s="107"/>
      <c r="PT73" s="107"/>
      <c r="PU73" s="107"/>
      <c r="PV73" s="107"/>
      <c r="PW73" s="107"/>
      <c r="PX73" s="107"/>
      <c r="PY73" s="107"/>
      <c r="PZ73" s="107"/>
      <c r="QA73" s="107"/>
      <c r="QB73" s="107"/>
      <c r="QC73" s="107"/>
      <c r="QD73" s="107"/>
      <c r="QE73" s="107"/>
      <c r="QF73" s="107"/>
      <c r="QG73" s="107"/>
      <c r="QH73" s="107"/>
      <c r="QI73" s="107"/>
      <c r="QJ73" s="107"/>
      <c r="QK73" s="107"/>
      <c r="QL73" s="107"/>
      <c r="QM73" s="107"/>
      <c r="QN73" s="107"/>
      <c r="QO73" s="107"/>
      <c r="QP73" s="107"/>
      <c r="QQ73" s="107"/>
      <c r="QR73" s="107"/>
      <c r="QS73" s="107"/>
      <c r="QT73" s="107"/>
      <c r="QU73" s="107"/>
      <c r="QV73" s="107"/>
      <c r="QW73" s="107"/>
      <c r="QX73" s="107"/>
      <c r="QY73" s="107"/>
      <c r="QZ73" s="107"/>
      <c r="RA73" s="107"/>
      <c r="RB73" s="107"/>
      <c r="RC73" s="107"/>
      <c r="RD73" s="107"/>
      <c r="RE73" s="107"/>
      <c r="RF73" s="107"/>
      <c r="RG73" s="107"/>
      <c r="RH73" s="107"/>
      <c r="RI73" s="107"/>
      <c r="RJ73" s="107"/>
      <c r="RK73" s="107"/>
      <c r="RL73" s="107"/>
      <c r="RM73" s="107"/>
      <c r="RN73" s="107"/>
      <c r="RO73" s="107"/>
      <c r="RP73" s="107"/>
      <c r="RQ73" s="107"/>
      <c r="RR73" s="107"/>
    </row>
    <row r="74" spans="1:486" s="137" customFormat="1" ht="15" customHeight="1">
      <c r="A74" s="133"/>
      <c r="B74" s="87">
        <v>58</v>
      </c>
      <c r="C74" s="308">
        <v>44183</v>
      </c>
      <c r="D74" s="309"/>
      <c r="E74" s="145">
        <v>12020</v>
      </c>
      <c r="F74" s="310" t="s">
        <v>105</v>
      </c>
      <c r="G74" s="310"/>
      <c r="H74" s="310"/>
      <c r="I74" s="310"/>
      <c r="J74" s="310"/>
      <c r="K74" s="310"/>
      <c r="L74" s="310"/>
      <c r="M74" s="310"/>
      <c r="N74" s="311" t="s">
        <v>42</v>
      </c>
      <c r="O74" s="311"/>
      <c r="P74" s="311"/>
      <c r="Q74" s="312" t="s">
        <v>43</v>
      </c>
      <c r="R74" s="312"/>
      <c r="S74" s="312"/>
      <c r="T74" s="312"/>
      <c r="U74" s="313">
        <v>1044</v>
      </c>
      <c r="V74" s="314"/>
      <c r="W74" s="107"/>
      <c r="X74" s="143"/>
      <c r="Y74" s="144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7"/>
      <c r="BU74" s="107"/>
      <c r="BV74" s="107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7"/>
      <c r="CP74" s="107"/>
      <c r="CQ74" s="107"/>
      <c r="CR74" s="107"/>
      <c r="CS74" s="107"/>
      <c r="CT74" s="107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7"/>
      <c r="DO74" s="107"/>
      <c r="DP74" s="107"/>
      <c r="DQ74" s="107"/>
      <c r="DR74" s="107"/>
      <c r="DS74" s="107"/>
      <c r="DT74" s="107"/>
      <c r="DU74" s="107"/>
      <c r="DV74" s="107"/>
      <c r="DW74" s="107"/>
      <c r="DX74" s="107"/>
      <c r="DY74" s="107"/>
      <c r="DZ74" s="107"/>
      <c r="EA74" s="107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S74" s="107"/>
      <c r="FT74" s="107"/>
      <c r="FU74" s="107"/>
      <c r="FV74" s="107"/>
      <c r="FW74" s="107"/>
      <c r="FX74" s="107"/>
      <c r="FY74" s="107"/>
      <c r="FZ74" s="107"/>
      <c r="GA74" s="107"/>
      <c r="GB74" s="107"/>
      <c r="GC74" s="107"/>
      <c r="GD74" s="107"/>
      <c r="GE74" s="107"/>
      <c r="GF74" s="107"/>
      <c r="GG74" s="107"/>
      <c r="GH74" s="107"/>
      <c r="GI74" s="107"/>
      <c r="GJ74" s="107"/>
      <c r="GK74" s="107"/>
      <c r="GL74" s="107"/>
      <c r="GM74" s="107"/>
      <c r="GN74" s="107"/>
      <c r="GO74" s="107"/>
      <c r="GP74" s="107"/>
      <c r="GQ74" s="107"/>
      <c r="GR74" s="107"/>
      <c r="GS74" s="107"/>
      <c r="GT74" s="107"/>
      <c r="GU74" s="107"/>
      <c r="GV74" s="107"/>
      <c r="GW74" s="107"/>
      <c r="GX74" s="107"/>
      <c r="GY74" s="107"/>
      <c r="GZ74" s="107"/>
      <c r="HA74" s="107"/>
      <c r="HB74" s="107"/>
      <c r="HC74" s="107"/>
      <c r="HD74" s="107"/>
      <c r="HE74" s="107"/>
      <c r="HF74" s="107"/>
      <c r="HG74" s="107"/>
      <c r="HH74" s="107"/>
      <c r="HI74" s="107"/>
      <c r="HJ74" s="107"/>
      <c r="HK74" s="107"/>
      <c r="HL74" s="107"/>
      <c r="HM74" s="107"/>
      <c r="HN74" s="107"/>
      <c r="HO74" s="107"/>
      <c r="HP74" s="107"/>
      <c r="HQ74" s="107"/>
      <c r="HR74" s="107"/>
      <c r="HS74" s="107"/>
      <c r="HT74" s="107"/>
      <c r="HU74" s="107"/>
      <c r="HV74" s="107"/>
      <c r="HW74" s="107"/>
      <c r="HX74" s="107"/>
      <c r="HY74" s="107"/>
      <c r="HZ74" s="107"/>
      <c r="IA74" s="107"/>
      <c r="IB74" s="107"/>
      <c r="IC74" s="107"/>
      <c r="ID74" s="107"/>
      <c r="IE74" s="107"/>
      <c r="IF74" s="107"/>
      <c r="IG74" s="107"/>
      <c r="IH74" s="107"/>
      <c r="II74" s="107"/>
      <c r="IJ74" s="107"/>
      <c r="IK74" s="107"/>
      <c r="IL74" s="107"/>
      <c r="IM74" s="107"/>
      <c r="IN74" s="107"/>
      <c r="IO74" s="107"/>
      <c r="IP74" s="107"/>
      <c r="IQ74" s="107"/>
      <c r="IR74" s="107"/>
      <c r="IS74" s="107"/>
      <c r="IT74" s="107"/>
      <c r="IU74" s="107"/>
      <c r="IV74" s="107"/>
      <c r="IW74" s="107"/>
      <c r="IX74" s="107"/>
      <c r="IY74" s="107"/>
      <c r="IZ74" s="107"/>
      <c r="JA74" s="107"/>
      <c r="JB74" s="107"/>
      <c r="JC74" s="107"/>
      <c r="JD74" s="107"/>
      <c r="JE74" s="107"/>
      <c r="JF74" s="107"/>
      <c r="JG74" s="107"/>
      <c r="JH74" s="107"/>
      <c r="JI74" s="107"/>
      <c r="JJ74" s="107"/>
      <c r="JK74" s="107"/>
      <c r="JL74" s="107"/>
      <c r="JM74" s="107"/>
      <c r="JN74" s="107"/>
      <c r="JO74" s="107"/>
      <c r="JP74" s="107"/>
      <c r="JQ74" s="107"/>
      <c r="JR74" s="107"/>
      <c r="JS74" s="107"/>
      <c r="JT74" s="107"/>
      <c r="JU74" s="107"/>
      <c r="JV74" s="107"/>
      <c r="JW74" s="107"/>
      <c r="JX74" s="107"/>
      <c r="JY74" s="107"/>
      <c r="JZ74" s="107"/>
      <c r="KA74" s="107"/>
      <c r="KB74" s="107"/>
      <c r="KC74" s="107"/>
      <c r="KD74" s="107"/>
      <c r="KE74" s="107"/>
      <c r="KF74" s="107"/>
      <c r="KG74" s="107"/>
      <c r="KH74" s="107"/>
      <c r="KI74" s="107"/>
      <c r="KJ74" s="107"/>
      <c r="KK74" s="107"/>
      <c r="KL74" s="107"/>
      <c r="KM74" s="107"/>
      <c r="KN74" s="107"/>
      <c r="KO74" s="107"/>
      <c r="KP74" s="107"/>
      <c r="KQ74" s="107"/>
      <c r="KR74" s="107"/>
      <c r="KS74" s="107"/>
      <c r="KT74" s="107"/>
      <c r="KU74" s="107"/>
      <c r="KV74" s="107"/>
      <c r="KW74" s="107"/>
      <c r="KX74" s="107"/>
      <c r="KY74" s="107"/>
      <c r="KZ74" s="107"/>
      <c r="LA74" s="107"/>
      <c r="LB74" s="107"/>
      <c r="LC74" s="107"/>
      <c r="LD74" s="107"/>
      <c r="LE74" s="107"/>
      <c r="LF74" s="107"/>
      <c r="LG74" s="107"/>
      <c r="LH74" s="107"/>
      <c r="LI74" s="107"/>
      <c r="LJ74" s="107"/>
      <c r="LK74" s="107"/>
      <c r="LL74" s="107"/>
      <c r="LM74" s="107"/>
      <c r="LN74" s="107"/>
      <c r="LO74" s="107"/>
      <c r="LP74" s="107"/>
      <c r="LQ74" s="107"/>
      <c r="LR74" s="107"/>
      <c r="LS74" s="107"/>
      <c r="LT74" s="107"/>
      <c r="LU74" s="107"/>
      <c r="LV74" s="107"/>
      <c r="LW74" s="107"/>
      <c r="LX74" s="107"/>
      <c r="LY74" s="107"/>
      <c r="LZ74" s="107"/>
      <c r="MA74" s="107"/>
      <c r="MB74" s="107"/>
      <c r="MC74" s="107"/>
      <c r="MD74" s="107"/>
      <c r="ME74" s="107"/>
      <c r="MF74" s="107"/>
      <c r="MG74" s="107"/>
      <c r="MH74" s="107"/>
      <c r="MI74" s="107"/>
      <c r="MJ74" s="107"/>
      <c r="MK74" s="107"/>
      <c r="ML74" s="107"/>
      <c r="MM74" s="107"/>
      <c r="MN74" s="107"/>
      <c r="MO74" s="107"/>
      <c r="MP74" s="107"/>
      <c r="MQ74" s="107"/>
      <c r="MR74" s="107"/>
      <c r="MS74" s="107"/>
      <c r="MT74" s="107"/>
      <c r="MU74" s="107"/>
      <c r="MV74" s="107"/>
      <c r="MW74" s="107"/>
      <c r="MX74" s="107"/>
      <c r="MY74" s="107"/>
      <c r="MZ74" s="107"/>
      <c r="NA74" s="107"/>
      <c r="NB74" s="107"/>
      <c r="NC74" s="107"/>
      <c r="ND74" s="107"/>
      <c r="NE74" s="107"/>
      <c r="NF74" s="107"/>
      <c r="NG74" s="107"/>
      <c r="NH74" s="107"/>
      <c r="NI74" s="107"/>
      <c r="NJ74" s="107"/>
      <c r="NK74" s="107"/>
      <c r="NL74" s="107"/>
      <c r="NM74" s="107"/>
      <c r="NN74" s="107"/>
      <c r="NO74" s="107"/>
      <c r="NP74" s="107"/>
      <c r="NQ74" s="107"/>
      <c r="NR74" s="107"/>
      <c r="NS74" s="107"/>
      <c r="NT74" s="107"/>
      <c r="NU74" s="107"/>
      <c r="NV74" s="107"/>
      <c r="NW74" s="107"/>
      <c r="NX74" s="107"/>
      <c r="NY74" s="107"/>
      <c r="NZ74" s="107"/>
      <c r="OA74" s="107"/>
      <c r="OB74" s="107"/>
      <c r="OC74" s="107"/>
      <c r="OD74" s="107"/>
      <c r="OE74" s="107"/>
      <c r="OF74" s="107"/>
      <c r="OG74" s="107"/>
      <c r="OH74" s="107"/>
      <c r="OI74" s="107"/>
      <c r="OJ74" s="107"/>
      <c r="OK74" s="107"/>
      <c r="OL74" s="107"/>
      <c r="OM74" s="107"/>
      <c r="ON74" s="107"/>
      <c r="OO74" s="107"/>
      <c r="OP74" s="107"/>
      <c r="OQ74" s="107"/>
      <c r="OR74" s="107"/>
      <c r="OS74" s="107"/>
      <c r="OT74" s="107"/>
      <c r="OU74" s="107"/>
      <c r="OV74" s="107"/>
      <c r="OW74" s="107"/>
      <c r="OX74" s="107"/>
      <c r="OY74" s="107"/>
      <c r="OZ74" s="107"/>
      <c r="PA74" s="107"/>
      <c r="PB74" s="107"/>
      <c r="PC74" s="107"/>
      <c r="PD74" s="107"/>
      <c r="PE74" s="107"/>
      <c r="PF74" s="107"/>
      <c r="PG74" s="107"/>
      <c r="PH74" s="107"/>
      <c r="PI74" s="107"/>
      <c r="PJ74" s="107"/>
      <c r="PK74" s="107"/>
      <c r="PL74" s="107"/>
      <c r="PM74" s="107"/>
      <c r="PN74" s="107"/>
      <c r="PO74" s="107"/>
      <c r="PP74" s="107"/>
      <c r="PQ74" s="107"/>
      <c r="PR74" s="107"/>
      <c r="PS74" s="107"/>
      <c r="PT74" s="107"/>
      <c r="PU74" s="107"/>
      <c r="PV74" s="107"/>
      <c r="PW74" s="107"/>
      <c r="PX74" s="107"/>
      <c r="PY74" s="107"/>
      <c r="PZ74" s="107"/>
      <c r="QA74" s="107"/>
      <c r="QB74" s="107"/>
      <c r="QC74" s="107"/>
      <c r="QD74" s="107"/>
      <c r="QE74" s="107"/>
      <c r="QF74" s="107"/>
      <c r="QG74" s="107"/>
      <c r="QH74" s="107"/>
      <c r="QI74" s="107"/>
      <c r="QJ74" s="107"/>
      <c r="QK74" s="107"/>
      <c r="QL74" s="107"/>
      <c r="QM74" s="107"/>
      <c r="QN74" s="107"/>
      <c r="QO74" s="107"/>
      <c r="QP74" s="107"/>
      <c r="QQ74" s="107"/>
      <c r="QR74" s="107"/>
      <c r="QS74" s="107"/>
      <c r="QT74" s="107"/>
      <c r="QU74" s="107"/>
      <c r="QV74" s="107"/>
      <c r="QW74" s="107"/>
      <c r="QX74" s="107"/>
      <c r="QY74" s="107"/>
      <c r="QZ74" s="107"/>
      <c r="RA74" s="107"/>
      <c r="RB74" s="107"/>
      <c r="RC74" s="107"/>
      <c r="RD74" s="107"/>
      <c r="RE74" s="107"/>
      <c r="RF74" s="107"/>
      <c r="RG74" s="107"/>
      <c r="RH74" s="107"/>
      <c r="RI74" s="107"/>
      <c r="RJ74" s="107"/>
      <c r="RK74" s="107"/>
      <c r="RL74" s="107"/>
      <c r="RM74" s="107"/>
      <c r="RN74" s="107"/>
      <c r="RO74" s="107"/>
      <c r="RP74" s="107"/>
      <c r="RQ74" s="107"/>
      <c r="RR74" s="107"/>
    </row>
    <row r="75" spans="1:486" s="137" customFormat="1" ht="15" customHeight="1">
      <c r="A75" s="133"/>
      <c r="B75" s="87">
        <v>59</v>
      </c>
      <c r="C75" s="308">
        <v>44183</v>
      </c>
      <c r="D75" s="309"/>
      <c r="E75" s="145">
        <v>12020</v>
      </c>
      <c r="F75" s="310" t="s">
        <v>106</v>
      </c>
      <c r="G75" s="310"/>
      <c r="H75" s="310"/>
      <c r="I75" s="310"/>
      <c r="J75" s="310"/>
      <c r="K75" s="310"/>
      <c r="L75" s="310"/>
      <c r="M75" s="310"/>
      <c r="N75" s="311" t="s">
        <v>42</v>
      </c>
      <c r="O75" s="311"/>
      <c r="P75" s="311"/>
      <c r="Q75" s="312" t="s">
        <v>43</v>
      </c>
      <c r="R75" s="312"/>
      <c r="S75" s="312"/>
      <c r="T75" s="312"/>
      <c r="U75" s="313">
        <v>510.48</v>
      </c>
      <c r="V75" s="314"/>
      <c r="W75" s="107"/>
      <c r="X75" s="143"/>
      <c r="Y75" s="144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07"/>
      <c r="FW75" s="107"/>
      <c r="FX75" s="107"/>
      <c r="FY75" s="107"/>
      <c r="FZ75" s="107"/>
      <c r="GA75" s="107"/>
      <c r="GB75" s="107"/>
      <c r="GC75" s="107"/>
      <c r="GD75" s="107"/>
      <c r="GE75" s="107"/>
      <c r="GF75" s="107"/>
      <c r="GG75" s="107"/>
      <c r="GH75" s="107"/>
      <c r="GI75" s="107"/>
      <c r="GJ75" s="107"/>
      <c r="GK75" s="107"/>
      <c r="GL75" s="107"/>
      <c r="GM75" s="107"/>
      <c r="GN75" s="107"/>
      <c r="GO75" s="107"/>
      <c r="GP75" s="107"/>
      <c r="GQ75" s="107"/>
      <c r="GR75" s="107"/>
      <c r="GS75" s="107"/>
      <c r="GT75" s="107"/>
      <c r="GU75" s="107"/>
      <c r="GV75" s="107"/>
      <c r="GW75" s="107"/>
      <c r="GX75" s="107"/>
      <c r="GY75" s="107"/>
      <c r="GZ75" s="107"/>
      <c r="HA75" s="107"/>
      <c r="HB75" s="107"/>
      <c r="HC75" s="107"/>
      <c r="HD75" s="107"/>
      <c r="HE75" s="107"/>
      <c r="HF75" s="107"/>
      <c r="HG75" s="107"/>
      <c r="HH75" s="107"/>
      <c r="HI75" s="107"/>
      <c r="HJ75" s="107"/>
      <c r="HK75" s="107"/>
      <c r="HL75" s="107"/>
      <c r="HM75" s="107"/>
      <c r="HN75" s="107"/>
      <c r="HO75" s="107"/>
      <c r="HP75" s="107"/>
      <c r="HQ75" s="107"/>
      <c r="HR75" s="107"/>
      <c r="HS75" s="107"/>
      <c r="HT75" s="107"/>
      <c r="HU75" s="107"/>
      <c r="HV75" s="107"/>
      <c r="HW75" s="107"/>
      <c r="HX75" s="107"/>
      <c r="HY75" s="107"/>
      <c r="HZ75" s="107"/>
      <c r="IA75" s="107"/>
      <c r="IB75" s="107"/>
      <c r="IC75" s="107"/>
      <c r="ID75" s="107"/>
      <c r="IE75" s="107"/>
      <c r="IF75" s="107"/>
      <c r="IG75" s="107"/>
      <c r="IH75" s="107"/>
      <c r="II75" s="107"/>
      <c r="IJ75" s="107"/>
      <c r="IK75" s="107"/>
      <c r="IL75" s="107"/>
      <c r="IM75" s="107"/>
      <c r="IN75" s="107"/>
      <c r="IO75" s="107"/>
      <c r="IP75" s="107"/>
      <c r="IQ75" s="107"/>
      <c r="IR75" s="107"/>
      <c r="IS75" s="107"/>
      <c r="IT75" s="107"/>
      <c r="IU75" s="107"/>
      <c r="IV75" s="107"/>
      <c r="IW75" s="107"/>
      <c r="IX75" s="107"/>
      <c r="IY75" s="107"/>
      <c r="IZ75" s="107"/>
      <c r="JA75" s="107"/>
      <c r="JB75" s="107"/>
      <c r="JC75" s="107"/>
      <c r="JD75" s="107"/>
      <c r="JE75" s="107"/>
      <c r="JF75" s="107"/>
      <c r="JG75" s="107"/>
      <c r="JH75" s="107"/>
      <c r="JI75" s="107"/>
      <c r="JJ75" s="107"/>
      <c r="JK75" s="107"/>
      <c r="JL75" s="107"/>
      <c r="JM75" s="107"/>
      <c r="JN75" s="107"/>
      <c r="JO75" s="107"/>
      <c r="JP75" s="107"/>
      <c r="JQ75" s="107"/>
      <c r="JR75" s="107"/>
      <c r="JS75" s="107"/>
      <c r="JT75" s="107"/>
      <c r="JU75" s="107"/>
      <c r="JV75" s="107"/>
      <c r="JW75" s="107"/>
      <c r="JX75" s="107"/>
      <c r="JY75" s="107"/>
      <c r="JZ75" s="107"/>
      <c r="KA75" s="107"/>
      <c r="KB75" s="107"/>
      <c r="KC75" s="107"/>
      <c r="KD75" s="107"/>
      <c r="KE75" s="107"/>
      <c r="KF75" s="107"/>
      <c r="KG75" s="107"/>
      <c r="KH75" s="107"/>
      <c r="KI75" s="107"/>
      <c r="KJ75" s="107"/>
      <c r="KK75" s="107"/>
      <c r="KL75" s="107"/>
      <c r="KM75" s="107"/>
      <c r="KN75" s="107"/>
      <c r="KO75" s="107"/>
      <c r="KP75" s="107"/>
      <c r="KQ75" s="107"/>
      <c r="KR75" s="107"/>
      <c r="KS75" s="107"/>
      <c r="KT75" s="107"/>
      <c r="KU75" s="107"/>
      <c r="KV75" s="107"/>
      <c r="KW75" s="107"/>
      <c r="KX75" s="107"/>
      <c r="KY75" s="107"/>
      <c r="KZ75" s="107"/>
      <c r="LA75" s="107"/>
      <c r="LB75" s="107"/>
      <c r="LC75" s="107"/>
      <c r="LD75" s="107"/>
      <c r="LE75" s="107"/>
      <c r="LF75" s="107"/>
      <c r="LG75" s="107"/>
      <c r="LH75" s="107"/>
      <c r="LI75" s="107"/>
      <c r="LJ75" s="107"/>
      <c r="LK75" s="107"/>
      <c r="LL75" s="107"/>
      <c r="LM75" s="107"/>
      <c r="LN75" s="107"/>
      <c r="LO75" s="107"/>
      <c r="LP75" s="107"/>
      <c r="LQ75" s="107"/>
      <c r="LR75" s="107"/>
      <c r="LS75" s="107"/>
      <c r="LT75" s="107"/>
      <c r="LU75" s="107"/>
      <c r="LV75" s="107"/>
      <c r="LW75" s="107"/>
      <c r="LX75" s="107"/>
      <c r="LY75" s="107"/>
      <c r="LZ75" s="107"/>
      <c r="MA75" s="107"/>
      <c r="MB75" s="107"/>
      <c r="MC75" s="107"/>
      <c r="MD75" s="107"/>
      <c r="ME75" s="107"/>
      <c r="MF75" s="107"/>
      <c r="MG75" s="107"/>
      <c r="MH75" s="107"/>
      <c r="MI75" s="107"/>
      <c r="MJ75" s="107"/>
      <c r="MK75" s="107"/>
      <c r="ML75" s="107"/>
      <c r="MM75" s="107"/>
      <c r="MN75" s="107"/>
      <c r="MO75" s="107"/>
      <c r="MP75" s="107"/>
      <c r="MQ75" s="107"/>
      <c r="MR75" s="107"/>
      <c r="MS75" s="107"/>
      <c r="MT75" s="107"/>
      <c r="MU75" s="107"/>
      <c r="MV75" s="107"/>
      <c r="MW75" s="107"/>
      <c r="MX75" s="107"/>
      <c r="MY75" s="107"/>
      <c r="MZ75" s="107"/>
      <c r="NA75" s="107"/>
      <c r="NB75" s="107"/>
      <c r="NC75" s="107"/>
      <c r="ND75" s="107"/>
      <c r="NE75" s="107"/>
      <c r="NF75" s="107"/>
      <c r="NG75" s="107"/>
      <c r="NH75" s="107"/>
      <c r="NI75" s="107"/>
      <c r="NJ75" s="107"/>
      <c r="NK75" s="107"/>
      <c r="NL75" s="107"/>
      <c r="NM75" s="107"/>
      <c r="NN75" s="107"/>
      <c r="NO75" s="107"/>
      <c r="NP75" s="107"/>
      <c r="NQ75" s="107"/>
      <c r="NR75" s="107"/>
      <c r="NS75" s="107"/>
      <c r="NT75" s="107"/>
      <c r="NU75" s="107"/>
      <c r="NV75" s="107"/>
      <c r="NW75" s="107"/>
      <c r="NX75" s="107"/>
      <c r="NY75" s="107"/>
      <c r="NZ75" s="107"/>
      <c r="OA75" s="107"/>
      <c r="OB75" s="107"/>
      <c r="OC75" s="107"/>
      <c r="OD75" s="107"/>
      <c r="OE75" s="107"/>
      <c r="OF75" s="107"/>
      <c r="OG75" s="107"/>
      <c r="OH75" s="107"/>
      <c r="OI75" s="107"/>
      <c r="OJ75" s="107"/>
      <c r="OK75" s="107"/>
      <c r="OL75" s="107"/>
      <c r="OM75" s="107"/>
      <c r="ON75" s="107"/>
      <c r="OO75" s="107"/>
      <c r="OP75" s="107"/>
      <c r="OQ75" s="107"/>
      <c r="OR75" s="107"/>
      <c r="OS75" s="107"/>
      <c r="OT75" s="107"/>
      <c r="OU75" s="107"/>
      <c r="OV75" s="107"/>
      <c r="OW75" s="107"/>
      <c r="OX75" s="107"/>
      <c r="OY75" s="107"/>
      <c r="OZ75" s="107"/>
      <c r="PA75" s="107"/>
      <c r="PB75" s="107"/>
      <c r="PC75" s="107"/>
      <c r="PD75" s="107"/>
      <c r="PE75" s="107"/>
      <c r="PF75" s="107"/>
      <c r="PG75" s="107"/>
      <c r="PH75" s="107"/>
      <c r="PI75" s="107"/>
      <c r="PJ75" s="107"/>
      <c r="PK75" s="107"/>
      <c r="PL75" s="107"/>
      <c r="PM75" s="107"/>
      <c r="PN75" s="107"/>
      <c r="PO75" s="107"/>
      <c r="PP75" s="107"/>
      <c r="PQ75" s="107"/>
      <c r="PR75" s="107"/>
      <c r="PS75" s="107"/>
      <c r="PT75" s="107"/>
      <c r="PU75" s="107"/>
      <c r="PV75" s="107"/>
      <c r="PW75" s="107"/>
      <c r="PX75" s="107"/>
      <c r="PY75" s="107"/>
      <c r="PZ75" s="107"/>
      <c r="QA75" s="107"/>
      <c r="QB75" s="107"/>
      <c r="QC75" s="107"/>
      <c r="QD75" s="107"/>
      <c r="QE75" s="107"/>
      <c r="QF75" s="107"/>
      <c r="QG75" s="107"/>
      <c r="QH75" s="107"/>
      <c r="QI75" s="107"/>
      <c r="QJ75" s="107"/>
      <c r="QK75" s="107"/>
      <c r="QL75" s="107"/>
      <c r="QM75" s="107"/>
      <c r="QN75" s="107"/>
      <c r="QO75" s="107"/>
      <c r="QP75" s="107"/>
      <c r="QQ75" s="107"/>
      <c r="QR75" s="107"/>
      <c r="QS75" s="107"/>
      <c r="QT75" s="107"/>
      <c r="QU75" s="107"/>
      <c r="QV75" s="107"/>
      <c r="QW75" s="107"/>
      <c r="QX75" s="107"/>
      <c r="QY75" s="107"/>
      <c r="QZ75" s="107"/>
      <c r="RA75" s="107"/>
      <c r="RB75" s="107"/>
      <c r="RC75" s="107"/>
      <c r="RD75" s="107"/>
      <c r="RE75" s="107"/>
      <c r="RF75" s="107"/>
      <c r="RG75" s="107"/>
      <c r="RH75" s="107"/>
      <c r="RI75" s="107"/>
      <c r="RJ75" s="107"/>
      <c r="RK75" s="107"/>
      <c r="RL75" s="107"/>
      <c r="RM75" s="107"/>
      <c r="RN75" s="107"/>
      <c r="RO75" s="107"/>
      <c r="RP75" s="107"/>
      <c r="RQ75" s="107"/>
      <c r="RR75" s="107"/>
    </row>
    <row r="76" spans="1:486" s="137" customFormat="1" ht="15" customHeight="1">
      <c r="A76" s="133"/>
      <c r="B76" s="87">
        <v>60</v>
      </c>
      <c r="C76" s="308">
        <v>44183</v>
      </c>
      <c r="D76" s="309"/>
      <c r="E76" s="145">
        <v>12020</v>
      </c>
      <c r="F76" s="310" t="s">
        <v>107</v>
      </c>
      <c r="G76" s="310"/>
      <c r="H76" s="310"/>
      <c r="I76" s="310"/>
      <c r="J76" s="310"/>
      <c r="K76" s="310"/>
      <c r="L76" s="310"/>
      <c r="M76" s="310"/>
      <c r="N76" s="311" t="s">
        <v>42</v>
      </c>
      <c r="O76" s="311"/>
      <c r="P76" s="311"/>
      <c r="Q76" s="312" t="s">
        <v>43</v>
      </c>
      <c r="R76" s="312"/>
      <c r="S76" s="312"/>
      <c r="T76" s="312"/>
      <c r="U76" s="313">
        <v>783.28</v>
      </c>
      <c r="V76" s="314"/>
      <c r="W76" s="107"/>
      <c r="X76" s="143"/>
      <c r="Y76" s="144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7"/>
      <c r="CP76" s="107"/>
      <c r="CQ76" s="107"/>
      <c r="CR76" s="107"/>
      <c r="CS76" s="107"/>
      <c r="CT76" s="107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7"/>
      <c r="EA76" s="107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07"/>
      <c r="GB76" s="107"/>
      <c r="GC76" s="107"/>
      <c r="GD76" s="107"/>
      <c r="GE76" s="107"/>
      <c r="GF76" s="107"/>
      <c r="GG76" s="107"/>
      <c r="GH76" s="107"/>
      <c r="GI76" s="107"/>
      <c r="GJ76" s="107"/>
      <c r="GK76" s="107"/>
      <c r="GL76" s="107"/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7"/>
      <c r="HA76" s="107"/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7"/>
      <c r="HP76" s="107"/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7"/>
      <c r="IE76" s="107"/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7"/>
      <c r="IT76" s="107"/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7"/>
      <c r="JI76" s="107"/>
      <c r="JJ76" s="107"/>
      <c r="JK76" s="107"/>
      <c r="JL76" s="107"/>
      <c r="JM76" s="107"/>
      <c r="JN76" s="107"/>
      <c r="JO76" s="107"/>
      <c r="JP76" s="107"/>
      <c r="JQ76" s="107"/>
      <c r="JR76" s="107"/>
      <c r="JS76" s="107"/>
      <c r="JT76" s="107"/>
      <c r="JU76" s="107"/>
      <c r="JV76" s="107"/>
      <c r="JW76" s="107"/>
      <c r="JX76" s="107"/>
      <c r="JY76" s="107"/>
      <c r="JZ76" s="107"/>
      <c r="KA76" s="107"/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7"/>
      <c r="KP76" s="107"/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7"/>
      <c r="LE76" s="107"/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7"/>
      <c r="LT76" s="107"/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7"/>
      <c r="MI76" s="107"/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7"/>
      <c r="MX76" s="107"/>
      <c r="MY76" s="107"/>
      <c r="MZ76" s="107"/>
      <c r="NA76" s="107"/>
      <c r="NB76" s="107"/>
      <c r="NC76" s="107"/>
      <c r="ND76" s="107"/>
      <c r="NE76" s="107"/>
      <c r="NF76" s="107"/>
      <c r="NG76" s="107"/>
      <c r="NH76" s="107"/>
      <c r="NI76" s="107"/>
      <c r="NJ76" s="107"/>
      <c r="NK76" s="107"/>
      <c r="NL76" s="107"/>
      <c r="NM76" s="107"/>
      <c r="NN76" s="107"/>
      <c r="NO76" s="107"/>
      <c r="NP76" s="107"/>
      <c r="NQ76" s="107"/>
      <c r="NR76" s="107"/>
      <c r="NS76" s="107"/>
      <c r="NT76" s="107"/>
      <c r="NU76" s="107"/>
      <c r="NV76" s="107"/>
      <c r="NW76" s="107"/>
      <c r="NX76" s="107"/>
      <c r="NY76" s="107"/>
      <c r="NZ76" s="107"/>
      <c r="OA76" s="107"/>
      <c r="OB76" s="107"/>
      <c r="OC76" s="107"/>
      <c r="OD76" s="107"/>
      <c r="OE76" s="107"/>
      <c r="OF76" s="107"/>
      <c r="OG76" s="107"/>
      <c r="OH76" s="107"/>
      <c r="OI76" s="107"/>
      <c r="OJ76" s="107"/>
      <c r="OK76" s="107"/>
      <c r="OL76" s="107"/>
      <c r="OM76" s="107"/>
      <c r="ON76" s="107"/>
      <c r="OO76" s="107"/>
      <c r="OP76" s="107"/>
      <c r="OQ76" s="107"/>
      <c r="OR76" s="107"/>
      <c r="OS76" s="107"/>
      <c r="OT76" s="107"/>
      <c r="OU76" s="107"/>
      <c r="OV76" s="107"/>
      <c r="OW76" s="107"/>
      <c r="OX76" s="107"/>
      <c r="OY76" s="107"/>
      <c r="OZ76" s="107"/>
      <c r="PA76" s="107"/>
      <c r="PB76" s="107"/>
      <c r="PC76" s="107"/>
      <c r="PD76" s="107"/>
      <c r="PE76" s="107"/>
      <c r="PF76" s="107"/>
      <c r="PG76" s="107"/>
      <c r="PH76" s="107"/>
      <c r="PI76" s="107"/>
      <c r="PJ76" s="107"/>
      <c r="PK76" s="107"/>
      <c r="PL76" s="107"/>
      <c r="PM76" s="107"/>
      <c r="PN76" s="107"/>
      <c r="PO76" s="107"/>
      <c r="PP76" s="107"/>
      <c r="PQ76" s="107"/>
      <c r="PR76" s="107"/>
      <c r="PS76" s="107"/>
      <c r="PT76" s="107"/>
      <c r="PU76" s="107"/>
      <c r="PV76" s="107"/>
      <c r="PW76" s="107"/>
      <c r="PX76" s="107"/>
      <c r="PY76" s="107"/>
      <c r="PZ76" s="107"/>
      <c r="QA76" s="107"/>
      <c r="QB76" s="107"/>
      <c r="QC76" s="107"/>
      <c r="QD76" s="107"/>
      <c r="QE76" s="107"/>
      <c r="QF76" s="107"/>
      <c r="QG76" s="107"/>
      <c r="QH76" s="107"/>
      <c r="QI76" s="107"/>
      <c r="QJ76" s="107"/>
      <c r="QK76" s="107"/>
      <c r="QL76" s="107"/>
      <c r="QM76" s="107"/>
      <c r="QN76" s="107"/>
      <c r="QO76" s="107"/>
      <c r="QP76" s="107"/>
      <c r="QQ76" s="107"/>
      <c r="QR76" s="107"/>
      <c r="QS76" s="107"/>
      <c r="QT76" s="107"/>
      <c r="QU76" s="107"/>
      <c r="QV76" s="107"/>
      <c r="QW76" s="107"/>
      <c r="QX76" s="107"/>
      <c r="QY76" s="107"/>
      <c r="QZ76" s="107"/>
      <c r="RA76" s="107"/>
      <c r="RB76" s="107"/>
      <c r="RC76" s="107"/>
      <c r="RD76" s="107"/>
      <c r="RE76" s="107"/>
      <c r="RF76" s="107"/>
      <c r="RG76" s="107"/>
      <c r="RH76" s="107"/>
      <c r="RI76" s="107"/>
      <c r="RJ76" s="107"/>
      <c r="RK76" s="107"/>
      <c r="RL76" s="107"/>
      <c r="RM76" s="107"/>
      <c r="RN76" s="107"/>
      <c r="RO76" s="107"/>
      <c r="RP76" s="107"/>
      <c r="RQ76" s="107"/>
      <c r="RR76" s="107"/>
    </row>
    <row r="77" spans="1:486" s="137" customFormat="1" ht="15" customHeight="1">
      <c r="A77" s="133"/>
      <c r="B77" s="87">
        <v>61</v>
      </c>
      <c r="C77" s="308">
        <v>44183</v>
      </c>
      <c r="D77" s="309"/>
      <c r="E77" s="145">
        <v>12020</v>
      </c>
      <c r="F77" s="310" t="s">
        <v>108</v>
      </c>
      <c r="G77" s="310"/>
      <c r="H77" s="310"/>
      <c r="I77" s="310"/>
      <c r="J77" s="310"/>
      <c r="K77" s="310"/>
      <c r="L77" s="310"/>
      <c r="M77" s="310"/>
      <c r="N77" s="311" t="s">
        <v>42</v>
      </c>
      <c r="O77" s="311"/>
      <c r="P77" s="311"/>
      <c r="Q77" s="312" t="s">
        <v>43</v>
      </c>
      <c r="R77" s="312"/>
      <c r="S77" s="312"/>
      <c r="T77" s="312"/>
      <c r="U77" s="313">
        <v>815.46</v>
      </c>
      <c r="V77" s="314"/>
      <c r="W77" s="107"/>
      <c r="X77" s="143"/>
      <c r="Y77" s="144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7"/>
      <c r="GH77" s="107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  <c r="GS77" s="107"/>
      <c r="GT77" s="107"/>
      <c r="GU77" s="107"/>
      <c r="GV77" s="107"/>
      <c r="GW77" s="107"/>
      <c r="GX77" s="107"/>
      <c r="GY77" s="107"/>
      <c r="GZ77" s="107"/>
      <c r="HA77" s="107"/>
      <c r="HB77" s="107"/>
      <c r="HC77" s="107"/>
      <c r="HD77" s="107"/>
      <c r="HE77" s="107"/>
      <c r="HF77" s="107"/>
      <c r="HG77" s="107"/>
      <c r="HH77" s="107"/>
      <c r="HI77" s="107"/>
      <c r="HJ77" s="107"/>
      <c r="HK77" s="107"/>
      <c r="HL77" s="107"/>
      <c r="HM77" s="107"/>
      <c r="HN77" s="107"/>
      <c r="HO77" s="107"/>
      <c r="HP77" s="107"/>
      <c r="HQ77" s="107"/>
      <c r="HR77" s="107"/>
      <c r="HS77" s="107"/>
      <c r="HT77" s="107"/>
      <c r="HU77" s="107"/>
      <c r="HV77" s="107"/>
      <c r="HW77" s="107"/>
      <c r="HX77" s="107"/>
      <c r="HY77" s="107"/>
      <c r="HZ77" s="107"/>
      <c r="IA77" s="107"/>
      <c r="IB77" s="107"/>
      <c r="IC77" s="107"/>
      <c r="ID77" s="107"/>
      <c r="IE77" s="107"/>
      <c r="IF77" s="107"/>
      <c r="IG77" s="107"/>
      <c r="IH77" s="107"/>
      <c r="II77" s="107"/>
      <c r="IJ77" s="107"/>
      <c r="IK77" s="107"/>
      <c r="IL77" s="107"/>
      <c r="IM77" s="107"/>
      <c r="IN77" s="107"/>
      <c r="IO77" s="107"/>
      <c r="IP77" s="107"/>
      <c r="IQ77" s="107"/>
      <c r="IR77" s="107"/>
      <c r="IS77" s="107"/>
      <c r="IT77" s="107"/>
      <c r="IU77" s="107"/>
      <c r="IV77" s="107"/>
      <c r="IW77" s="107"/>
      <c r="IX77" s="107"/>
      <c r="IY77" s="107"/>
      <c r="IZ77" s="107"/>
      <c r="JA77" s="107"/>
      <c r="JB77" s="107"/>
      <c r="JC77" s="107"/>
      <c r="JD77" s="107"/>
      <c r="JE77" s="107"/>
      <c r="JF77" s="107"/>
      <c r="JG77" s="107"/>
      <c r="JH77" s="107"/>
      <c r="JI77" s="107"/>
      <c r="JJ77" s="107"/>
      <c r="JK77" s="107"/>
      <c r="JL77" s="107"/>
      <c r="JM77" s="107"/>
      <c r="JN77" s="107"/>
      <c r="JO77" s="107"/>
      <c r="JP77" s="107"/>
      <c r="JQ77" s="107"/>
      <c r="JR77" s="107"/>
      <c r="JS77" s="107"/>
      <c r="JT77" s="107"/>
      <c r="JU77" s="107"/>
      <c r="JV77" s="107"/>
      <c r="JW77" s="107"/>
      <c r="JX77" s="107"/>
      <c r="JY77" s="107"/>
      <c r="JZ77" s="107"/>
      <c r="KA77" s="107"/>
      <c r="KB77" s="107"/>
      <c r="KC77" s="107"/>
      <c r="KD77" s="107"/>
      <c r="KE77" s="107"/>
      <c r="KF77" s="107"/>
      <c r="KG77" s="107"/>
      <c r="KH77" s="107"/>
      <c r="KI77" s="107"/>
      <c r="KJ77" s="107"/>
      <c r="KK77" s="107"/>
      <c r="KL77" s="107"/>
      <c r="KM77" s="107"/>
      <c r="KN77" s="107"/>
      <c r="KO77" s="107"/>
      <c r="KP77" s="107"/>
      <c r="KQ77" s="107"/>
      <c r="KR77" s="107"/>
      <c r="KS77" s="107"/>
      <c r="KT77" s="107"/>
      <c r="KU77" s="107"/>
      <c r="KV77" s="107"/>
      <c r="KW77" s="107"/>
      <c r="KX77" s="107"/>
      <c r="KY77" s="107"/>
      <c r="KZ77" s="107"/>
      <c r="LA77" s="107"/>
      <c r="LB77" s="107"/>
      <c r="LC77" s="107"/>
      <c r="LD77" s="107"/>
      <c r="LE77" s="107"/>
      <c r="LF77" s="107"/>
      <c r="LG77" s="107"/>
      <c r="LH77" s="107"/>
      <c r="LI77" s="107"/>
      <c r="LJ77" s="107"/>
      <c r="LK77" s="107"/>
      <c r="LL77" s="107"/>
      <c r="LM77" s="107"/>
      <c r="LN77" s="107"/>
      <c r="LO77" s="107"/>
      <c r="LP77" s="107"/>
      <c r="LQ77" s="107"/>
      <c r="LR77" s="107"/>
      <c r="LS77" s="107"/>
      <c r="LT77" s="107"/>
      <c r="LU77" s="107"/>
      <c r="LV77" s="107"/>
      <c r="LW77" s="107"/>
      <c r="LX77" s="107"/>
      <c r="LY77" s="107"/>
      <c r="LZ77" s="107"/>
      <c r="MA77" s="107"/>
      <c r="MB77" s="107"/>
      <c r="MC77" s="107"/>
      <c r="MD77" s="107"/>
      <c r="ME77" s="107"/>
      <c r="MF77" s="107"/>
      <c r="MG77" s="107"/>
      <c r="MH77" s="107"/>
      <c r="MI77" s="107"/>
      <c r="MJ77" s="107"/>
      <c r="MK77" s="107"/>
      <c r="ML77" s="107"/>
      <c r="MM77" s="107"/>
      <c r="MN77" s="107"/>
      <c r="MO77" s="107"/>
      <c r="MP77" s="107"/>
      <c r="MQ77" s="107"/>
      <c r="MR77" s="107"/>
      <c r="MS77" s="107"/>
      <c r="MT77" s="107"/>
      <c r="MU77" s="107"/>
      <c r="MV77" s="107"/>
      <c r="MW77" s="107"/>
      <c r="MX77" s="107"/>
      <c r="MY77" s="107"/>
      <c r="MZ77" s="107"/>
      <c r="NA77" s="107"/>
      <c r="NB77" s="107"/>
      <c r="NC77" s="107"/>
      <c r="ND77" s="107"/>
      <c r="NE77" s="107"/>
      <c r="NF77" s="107"/>
      <c r="NG77" s="107"/>
      <c r="NH77" s="107"/>
      <c r="NI77" s="107"/>
      <c r="NJ77" s="107"/>
      <c r="NK77" s="107"/>
      <c r="NL77" s="107"/>
      <c r="NM77" s="107"/>
      <c r="NN77" s="107"/>
      <c r="NO77" s="107"/>
      <c r="NP77" s="107"/>
      <c r="NQ77" s="107"/>
      <c r="NR77" s="107"/>
      <c r="NS77" s="107"/>
      <c r="NT77" s="107"/>
      <c r="NU77" s="107"/>
      <c r="NV77" s="107"/>
      <c r="NW77" s="107"/>
      <c r="NX77" s="107"/>
      <c r="NY77" s="107"/>
      <c r="NZ77" s="107"/>
      <c r="OA77" s="107"/>
      <c r="OB77" s="107"/>
      <c r="OC77" s="107"/>
      <c r="OD77" s="107"/>
      <c r="OE77" s="107"/>
      <c r="OF77" s="107"/>
      <c r="OG77" s="107"/>
      <c r="OH77" s="107"/>
      <c r="OI77" s="107"/>
      <c r="OJ77" s="107"/>
      <c r="OK77" s="107"/>
      <c r="OL77" s="107"/>
      <c r="OM77" s="107"/>
      <c r="ON77" s="107"/>
      <c r="OO77" s="107"/>
      <c r="OP77" s="107"/>
      <c r="OQ77" s="107"/>
      <c r="OR77" s="107"/>
      <c r="OS77" s="107"/>
      <c r="OT77" s="107"/>
      <c r="OU77" s="107"/>
      <c r="OV77" s="107"/>
      <c r="OW77" s="107"/>
      <c r="OX77" s="107"/>
      <c r="OY77" s="107"/>
      <c r="OZ77" s="107"/>
      <c r="PA77" s="107"/>
      <c r="PB77" s="107"/>
      <c r="PC77" s="107"/>
      <c r="PD77" s="107"/>
      <c r="PE77" s="107"/>
      <c r="PF77" s="107"/>
      <c r="PG77" s="107"/>
      <c r="PH77" s="107"/>
      <c r="PI77" s="107"/>
      <c r="PJ77" s="107"/>
      <c r="PK77" s="107"/>
      <c r="PL77" s="107"/>
      <c r="PM77" s="107"/>
      <c r="PN77" s="107"/>
      <c r="PO77" s="107"/>
      <c r="PP77" s="107"/>
      <c r="PQ77" s="107"/>
      <c r="PR77" s="107"/>
      <c r="PS77" s="107"/>
      <c r="PT77" s="107"/>
      <c r="PU77" s="107"/>
      <c r="PV77" s="107"/>
      <c r="PW77" s="107"/>
      <c r="PX77" s="107"/>
      <c r="PY77" s="107"/>
      <c r="PZ77" s="107"/>
      <c r="QA77" s="107"/>
      <c r="QB77" s="107"/>
      <c r="QC77" s="107"/>
      <c r="QD77" s="107"/>
      <c r="QE77" s="107"/>
      <c r="QF77" s="107"/>
      <c r="QG77" s="107"/>
      <c r="QH77" s="107"/>
      <c r="QI77" s="107"/>
      <c r="QJ77" s="107"/>
      <c r="QK77" s="107"/>
      <c r="QL77" s="107"/>
      <c r="QM77" s="107"/>
      <c r="QN77" s="107"/>
      <c r="QO77" s="107"/>
      <c r="QP77" s="107"/>
      <c r="QQ77" s="107"/>
      <c r="QR77" s="107"/>
      <c r="QS77" s="107"/>
      <c r="QT77" s="107"/>
      <c r="QU77" s="107"/>
      <c r="QV77" s="107"/>
      <c r="QW77" s="107"/>
      <c r="QX77" s="107"/>
      <c r="QY77" s="107"/>
      <c r="QZ77" s="107"/>
      <c r="RA77" s="107"/>
      <c r="RB77" s="107"/>
      <c r="RC77" s="107"/>
      <c r="RD77" s="107"/>
      <c r="RE77" s="107"/>
      <c r="RF77" s="107"/>
      <c r="RG77" s="107"/>
      <c r="RH77" s="107"/>
      <c r="RI77" s="107"/>
      <c r="RJ77" s="107"/>
      <c r="RK77" s="107"/>
      <c r="RL77" s="107"/>
      <c r="RM77" s="107"/>
      <c r="RN77" s="107"/>
      <c r="RO77" s="107"/>
      <c r="RP77" s="107"/>
      <c r="RQ77" s="107"/>
      <c r="RR77" s="107"/>
    </row>
    <row r="78" spans="1:486" s="137" customFormat="1" ht="15" customHeight="1">
      <c r="A78" s="133"/>
      <c r="B78" s="87">
        <v>62</v>
      </c>
      <c r="C78" s="308">
        <v>44183</v>
      </c>
      <c r="D78" s="309"/>
      <c r="E78" s="145">
        <v>12020</v>
      </c>
      <c r="F78" s="310" t="s">
        <v>109</v>
      </c>
      <c r="G78" s="310"/>
      <c r="H78" s="310"/>
      <c r="I78" s="310"/>
      <c r="J78" s="310"/>
      <c r="K78" s="310"/>
      <c r="L78" s="310"/>
      <c r="M78" s="310"/>
      <c r="N78" s="311" t="s">
        <v>42</v>
      </c>
      <c r="O78" s="311"/>
      <c r="P78" s="311"/>
      <c r="Q78" s="312" t="s">
        <v>43</v>
      </c>
      <c r="R78" s="312"/>
      <c r="S78" s="312"/>
      <c r="T78" s="312"/>
      <c r="U78" s="313">
        <v>1894.57</v>
      </c>
      <c r="V78" s="314"/>
      <c r="W78" s="107"/>
      <c r="X78" s="143"/>
      <c r="Y78" s="144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07"/>
      <c r="GB78" s="107"/>
      <c r="GC78" s="107"/>
      <c r="GD78" s="107"/>
      <c r="GE78" s="107"/>
      <c r="GF78" s="107"/>
      <c r="GG78" s="107"/>
      <c r="GH78" s="107"/>
      <c r="GI78" s="107"/>
      <c r="GJ78" s="107"/>
      <c r="GK78" s="107"/>
      <c r="GL78" s="107"/>
      <c r="GM78" s="107"/>
      <c r="GN78" s="107"/>
      <c r="GO78" s="107"/>
      <c r="GP78" s="107"/>
      <c r="GQ78" s="107"/>
      <c r="GR78" s="107"/>
      <c r="GS78" s="107"/>
      <c r="GT78" s="107"/>
      <c r="GU78" s="107"/>
      <c r="GV78" s="107"/>
      <c r="GW78" s="107"/>
      <c r="GX78" s="107"/>
      <c r="GY78" s="107"/>
      <c r="GZ78" s="107"/>
      <c r="HA78" s="107"/>
      <c r="HB78" s="107"/>
      <c r="HC78" s="107"/>
      <c r="HD78" s="107"/>
      <c r="HE78" s="107"/>
      <c r="HF78" s="107"/>
      <c r="HG78" s="107"/>
      <c r="HH78" s="107"/>
      <c r="HI78" s="107"/>
      <c r="HJ78" s="107"/>
      <c r="HK78" s="107"/>
      <c r="HL78" s="107"/>
      <c r="HM78" s="107"/>
      <c r="HN78" s="107"/>
      <c r="HO78" s="107"/>
      <c r="HP78" s="107"/>
      <c r="HQ78" s="107"/>
      <c r="HR78" s="107"/>
      <c r="HS78" s="107"/>
      <c r="HT78" s="107"/>
      <c r="HU78" s="107"/>
      <c r="HV78" s="107"/>
      <c r="HW78" s="107"/>
      <c r="HX78" s="107"/>
      <c r="HY78" s="107"/>
      <c r="HZ78" s="107"/>
      <c r="IA78" s="107"/>
      <c r="IB78" s="107"/>
      <c r="IC78" s="107"/>
      <c r="ID78" s="107"/>
      <c r="IE78" s="107"/>
      <c r="IF78" s="107"/>
      <c r="IG78" s="107"/>
      <c r="IH78" s="107"/>
      <c r="II78" s="107"/>
      <c r="IJ78" s="107"/>
      <c r="IK78" s="107"/>
      <c r="IL78" s="107"/>
      <c r="IM78" s="107"/>
      <c r="IN78" s="107"/>
      <c r="IO78" s="107"/>
      <c r="IP78" s="107"/>
      <c r="IQ78" s="107"/>
      <c r="IR78" s="107"/>
      <c r="IS78" s="107"/>
      <c r="IT78" s="107"/>
      <c r="IU78" s="107"/>
      <c r="IV78" s="107"/>
      <c r="IW78" s="107"/>
      <c r="IX78" s="107"/>
      <c r="IY78" s="107"/>
      <c r="IZ78" s="107"/>
      <c r="JA78" s="107"/>
      <c r="JB78" s="107"/>
      <c r="JC78" s="107"/>
      <c r="JD78" s="107"/>
      <c r="JE78" s="107"/>
      <c r="JF78" s="107"/>
      <c r="JG78" s="107"/>
      <c r="JH78" s="107"/>
      <c r="JI78" s="107"/>
      <c r="JJ78" s="107"/>
      <c r="JK78" s="107"/>
      <c r="JL78" s="107"/>
      <c r="JM78" s="107"/>
      <c r="JN78" s="107"/>
      <c r="JO78" s="107"/>
      <c r="JP78" s="107"/>
      <c r="JQ78" s="107"/>
      <c r="JR78" s="107"/>
      <c r="JS78" s="107"/>
      <c r="JT78" s="107"/>
      <c r="JU78" s="107"/>
      <c r="JV78" s="107"/>
      <c r="JW78" s="107"/>
      <c r="JX78" s="107"/>
      <c r="JY78" s="107"/>
      <c r="JZ78" s="107"/>
      <c r="KA78" s="107"/>
      <c r="KB78" s="107"/>
      <c r="KC78" s="107"/>
      <c r="KD78" s="107"/>
      <c r="KE78" s="107"/>
      <c r="KF78" s="107"/>
      <c r="KG78" s="107"/>
      <c r="KH78" s="107"/>
      <c r="KI78" s="107"/>
      <c r="KJ78" s="107"/>
      <c r="KK78" s="107"/>
      <c r="KL78" s="107"/>
      <c r="KM78" s="107"/>
      <c r="KN78" s="107"/>
      <c r="KO78" s="107"/>
      <c r="KP78" s="107"/>
      <c r="KQ78" s="107"/>
      <c r="KR78" s="107"/>
      <c r="KS78" s="107"/>
      <c r="KT78" s="107"/>
      <c r="KU78" s="107"/>
      <c r="KV78" s="107"/>
      <c r="KW78" s="107"/>
      <c r="KX78" s="107"/>
      <c r="KY78" s="107"/>
      <c r="KZ78" s="107"/>
      <c r="LA78" s="107"/>
      <c r="LB78" s="107"/>
      <c r="LC78" s="107"/>
      <c r="LD78" s="107"/>
      <c r="LE78" s="107"/>
      <c r="LF78" s="107"/>
      <c r="LG78" s="107"/>
      <c r="LH78" s="107"/>
      <c r="LI78" s="107"/>
      <c r="LJ78" s="107"/>
      <c r="LK78" s="107"/>
      <c r="LL78" s="107"/>
      <c r="LM78" s="107"/>
      <c r="LN78" s="107"/>
      <c r="LO78" s="107"/>
      <c r="LP78" s="107"/>
      <c r="LQ78" s="107"/>
      <c r="LR78" s="107"/>
      <c r="LS78" s="107"/>
      <c r="LT78" s="107"/>
      <c r="LU78" s="107"/>
      <c r="LV78" s="107"/>
      <c r="LW78" s="107"/>
      <c r="LX78" s="107"/>
      <c r="LY78" s="107"/>
      <c r="LZ78" s="107"/>
      <c r="MA78" s="107"/>
      <c r="MB78" s="107"/>
      <c r="MC78" s="107"/>
      <c r="MD78" s="107"/>
      <c r="ME78" s="107"/>
      <c r="MF78" s="107"/>
      <c r="MG78" s="107"/>
      <c r="MH78" s="107"/>
      <c r="MI78" s="107"/>
      <c r="MJ78" s="107"/>
      <c r="MK78" s="107"/>
      <c r="ML78" s="107"/>
      <c r="MM78" s="107"/>
      <c r="MN78" s="107"/>
      <c r="MO78" s="107"/>
      <c r="MP78" s="107"/>
      <c r="MQ78" s="107"/>
      <c r="MR78" s="107"/>
      <c r="MS78" s="107"/>
      <c r="MT78" s="107"/>
      <c r="MU78" s="107"/>
      <c r="MV78" s="107"/>
      <c r="MW78" s="107"/>
      <c r="MX78" s="107"/>
      <c r="MY78" s="107"/>
      <c r="MZ78" s="107"/>
      <c r="NA78" s="107"/>
      <c r="NB78" s="107"/>
      <c r="NC78" s="107"/>
      <c r="ND78" s="107"/>
      <c r="NE78" s="107"/>
      <c r="NF78" s="107"/>
      <c r="NG78" s="107"/>
      <c r="NH78" s="107"/>
      <c r="NI78" s="107"/>
      <c r="NJ78" s="107"/>
      <c r="NK78" s="107"/>
      <c r="NL78" s="107"/>
      <c r="NM78" s="107"/>
      <c r="NN78" s="107"/>
      <c r="NO78" s="107"/>
      <c r="NP78" s="107"/>
      <c r="NQ78" s="107"/>
      <c r="NR78" s="107"/>
      <c r="NS78" s="107"/>
      <c r="NT78" s="107"/>
      <c r="NU78" s="107"/>
      <c r="NV78" s="107"/>
      <c r="NW78" s="107"/>
      <c r="NX78" s="107"/>
      <c r="NY78" s="107"/>
      <c r="NZ78" s="107"/>
      <c r="OA78" s="107"/>
      <c r="OB78" s="107"/>
      <c r="OC78" s="107"/>
      <c r="OD78" s="107"/>
      <c r="OE78" s="107"/>
      <c r="OF78" s="107"/>
      <c r="OG78" s="107"/>
      <c r="OH78" s="107"/>
      <c r="OI78" s="107"/>
      <c r="OJ78" s="107"/>
      <c r="OK78" s="107"/>
      <c r="OL78" s="107"/>
      <c r="OM78" s="107"/>
      <c r="ON78" s="107"/>
      <c r="OO78" s="107"/>
      <c r="OP78" s="107"/>
      <c r="OQ78" s="107"/>
      <c r="OR78" s="107"/>
      <c r="OS78" s="107"/>
      <c r="OT78" s="107"/>
      <c r="OU78" s="107"/>
      <c r="OV78" s="107"/>
      <c r="OW78" s="107"/>
      <c r="OX78" s="107"/>
      <c r="OY78" s="107"/>
      <c r="OZ78" s="107"/>
      <c r="PA78" s="107"/>
      <c r="PB78" s="107"/>
      <c r="PC78" s="107"/>
      <c r="PD78" s="107"/>
      <c r="PE78" s="107"/>
      <c r="PF78" s="107"/>
      <c r="PG78" s="107"/>
      <c r="PH78" s="107"/>
      <c r="PI78" s="107"/>
      <c r="PJ78" s="107"/>
      <c r="PK78" s="107"/>
      <c r="PL78" s="107"/>
      <c r="PM78" s="107"/>
      <c r="PN78" s="107"/>
      <c r="PO78" s="107"/>
      <c r="PP78" s="107"/>
      <c r="PQ78" s="107"/>
      <c r="PR78" s="107"/>
      <c r="PS78" s="107"/>
      <c r="PT78" s="107"/>
      <c r="PU78" s="107"/>
      <c r="PV78" s="107"/>
      <c r="PW78" s="107"/>
      <c r="PX78" s="107"/>
      <c r="PY78" s="107"/>
      <c r="PZ78" s="107"/>
      <c r="QA78" s="107"/>
      <c r="QB78" s="107"/>
      <c r="QC78" s="107"/>
      <c r="QD78" s="107"/>
      <c r="QE78" s="107"/>
      <c r="QF78" s="107"/>
      <c r="QG78" s="107"/>
      <c r="QH78" s="107"/>
      <c r="QI78" s="107"/>
      <c r="QJ78" s="107"/>
      <c r="QK78" s="107"/>
      <c r="QL78" s="107"/>
      <c r="QM78" s="107"/>
      <c r="QN78" s="107"/>
      <c r="QO78" s="107"/>
      <c r="QP78" s="107"/>
      <c r="QQ78" s="107"/>
      <c r="QR78" s="107"/>
      <c r="QS78" s="107"/>
      <c r="QT78" s="107"/>
      <c r="QU78" s="107"/>
      <c r="QV78" s="107"/>
      <c r="QW78" s="107"/>
      <c r="QX78" s="107"/>
      <c r="QY78" s="107"/>
      <c r="QZ78" s="107"/>
      <c r="RA78" s="107"/>
      <c r="RB78" s="107"/>
      <c r="RC78" s="107"/>
      <c r="RD78" s="107"/>
      <c r="RE78" s="107"/>
      <c r="RF78" s="107"/>
      <c r="RG78" s="107"/>
      <c r="RH78" s="107"/>
      <c r="RI78" s="107"/>
      <c r="RJ78" s="107"/>
      <c r="RK78" s="107"/>
      <c r="RL78" s="107"/>
      <c r="RM78" s="107"/>
      <c r="RN78" s="107"/>
      <c r="RO78" s="107"/>
      <c r="RP78" s="107"/>
      <c r="RQ78" s="107"/>
      <c r="RR78" s="107"/>
    </row>
    <row r="79" spans="1:486" s="137" customFormat="1" ht="15" customHeight="1">
      <c r="A79" s="133"/>
      <c r="B79" s="87">
        <v>63</v>
      </c>
      <c r="C79" s="308">
        <v>44183</v>
      </c>
      <c r="D79" s="309"/>
      <c r="E79" s="145">
        <v>12020</v>
      </c>
      <c r="F79" s="310" t="s">
        <v>110</v>
      </c>
      <c r="G79" s="310"/>
      <c r="H79" s="310"/>
      <c r="I79" s="310"/>
      <c r="J79" s="310"/>
      <c r="K79" s="310"/>
      <c r="L79" s="310"/>
      <c r="M79" s="310"/>
      <c r="N79" s="311" t="s">
        <v>42</v>
      </c>
      <c r="O79" s="311"/>
      <c r="P79" s="311"/>
      <c r="Q79" s="312" t="s">
        <v>43</v>
      </c>
      <c r="R79" s="312"/>
      <c r="S79" s="312"/>
      <c r="T79" s="312"/>
      <c r="U79" s="313">
        <v>453.91</v>
      </c>
      <c r="V79" s="314"/>
      <c r="W79" s="107"/>
      <c r="X79" s="143"/>
      <c r="Y79" s="144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07"/>
      <c r="GB79" s="107"/>
      <c r="GC79" s="107"/>
      <c r="GD79" s="107"/>
      <c r="GE79" s="107"/>
      <c r="GF79" s="107"/>
      <c r="GG79" s="107"/>
      <c r="GH79" s="107"/>
      <c r="GI79" s="107"/>
      <c r="GJ79" s="107"/>
      <c r="GK79" s="107"/>
      <c r="GL79" s="107"/>
      <c r="GM79" s="107"/>
      <c r="GN79" s="107"/>
      <c r="GO79" s="107"/>
      <c r="GP79" s="107"/>
      <c r="GQ79" s="107"/>
      <c r="GR79" s="107"/>
      <c r="GS79" s="107"/>
      <c r="GT79" s="107"/>
      <c r="GU79" s="107"/>
      <c r="GV79" s="107"/>
      <c r="GW79" s="107"/>
      <c r="GX79" s="107"/>
      <c r="GY79" s="107"/>
      <c r="GZ79" s="107"/>
      <c r="HA79" s="107"/>
      <c r="HB79" s="107"/>
      <c r="HC79" s="107"/>
      <c r="HD79" s="107"/>
      <c r="HE79" s="107"/>
      <c r="HF79" s="107"/>
      <c r="HG79" s="107"/>
      <c r="HH79" s="107"/>
      <c r="HI79" s="107"/>
      <c r="HJ79" s="107"/>
      <c r="HK79" s="107"/>
      <c r="HL79" s="107"/>
      <c r="HM79" s="107"/>
      <c r="HN79" s="107"/>
      <c r="HO79" s="107"/>
      <c r="HP79" s="107"/>
      <c r="HQ79" s="107"/>
      <c r="HR79" s="107"/>
      <c r="HS79" s="107"/>
      <c r="HT79" s="107"/>
      <c r="HU79" s="107"/>
      <c r="HV79" s="107"/>
      <c r="HW79" s="107"/>
      <c r="HX79" s="107"/>
      <c r="HY79" s="107"/>
      <c r="HZ79" s="107"/>
      <c r="IA79" s="107"/>
      <c r="IB79" s="107"/>
      <c r="IC79" s="107"/>
      <c r="ID79" s="107"/>
      <c r="IE79" s="107"/>
      <c r="IF79" s="107"/>
      <c r="IG79" s="107"/>
      <c r="IH79" s="107"/>
      <c r="II79" s="107"/>
      <c r="IJ79" s="107"/>
      <c r="IK79" s="107"/>
      <c r="IL79" s="107"/>
      <c r="IM79" s="107"/>
      <c r="IN79" s="107"/>
      <c r="IO79" s="107"/>
      <c r="IP79" s="107"/>
      <c r="IQ79" s="107"/>
      <c r="IR79" s="107"/>
      <c r="IS79" s="107"/>
      <c r="IT79" s="107"/>
      <c r="IU79" s="107"/>
      <c r="IV79" s="107"/>
      <c r="IW79" s="107"/>
      <c r="IX79" s="107"/>
      <c r="IY79" s="107"/>
      <c r="IZ79" s="107"/>
      <c r="JA79" s="107"/>
      <c r="JB79" s="107"/>
      <c r="JC79" s="107"/>
      <c r="JD79" s="107"/>
      <c r="JE79" s="107"/>
      <c r="JF79" s="107"/>
      <c r="JG79" s="107"/>
      <c r="JH79" s="107"/>
      <c r="JI79" s="107"/>
      <c r="JJ79" s="107"/>
      <c r="JK79" s="107"/>
      <c r="JL79" s="107"/>
      <c r="JM79" s="107"/>
      <c r="JN79" s="107"/>
      <c r="JO79" s="107"/>
      <c r="JP79" s="107"/>
      <c r="JQ79" s="107"/>
      <c r="JR79" s="107"/>
      <c r="JS79" s="107"/>
      <c r="JT79" s="107"/>
      <c r="JU79" s="107"/>
      <c r="JV79" s="107"/>
      <c r="JW79" s="107"/>
      <c r="JX79" s="107"/>
      <c r="JY79" s="107"/>
      <c r="JZ79" s="107"/>
      <c r="KA79" s="107"/>
      <c r="KB79" s="107"/>
      <c r="KC79" s="107"/>
      <c r="KD79" s="107"/>
      <c r="KE79" s="107"/>
      <c r="KF79" s="107"/>
      <c r="KG79" s="107"/>
      <c r="KH79" s="107"/>
      <c r="KI79" s="107"/>
      <c r="KJ79" s="107"/>
      <c r="KK79" s="107"/>
      <c r="KL79" s="107"/>
      <c r="KM79" s="107"/>
      <c r="KN79" s="107"/>
      <c r="KO79" s="107"/>
      <c r="KP79" s="107"/>
      <c r="KQ79" s="107"/>
      <c r="KR79" s="107"/>
      <c r="KS79" s="107"/>
      <c r="KT79" s="107"/>
      <c r="KU79" s="107"/>
      <c r="KV79" s="107"/>
      <c r="KW79" s="107"/>
      <c r="KX79" s="107"/>
      <c r="KY79" s="107"/>
      <c r="KZ79" s="107"/>
      <c r="LA79" s="107"/>
      <c r="LB79" s="107"/>
      <c r="LC79" s="107"/>
      <c r="LD79" s="107"/>
      <c r="LE79" s="107"/>
      <c r="LF79" s="107"/>
      <c r="LG79" s="107"/>
      <c r="LH79" s="107"/>
      <c r="LI79" s="107"/>
      <c r="LJ79" s="107"/>
      <c r="LK79" s="107"/>
      <c r="LL79" s="107"/>
      <c r="LM79" s="107"/>
      <c r="LN79" s="107"/>
      <c r="LO79" s="107"/>
      <c r="LP79" s="107"/>
      <c r="LQ79" s="107"/>
      <c r="LR79" s="107"/>
      <c r="LS79" s="107"/>
      <c r="LT79" s="107"/>
      <c r="LU79" s="107"/>
      <c r="LV79" s="107"/>
      <c r="LW79" s="107"/>
      <c r="LX79" s="107"/>
      <c r="LY79" s="107"/>
      <c r="LZ79" s="107"/>
      <c r="MA79" s="107"/>
      <c r="MB79" s="107"/>
      <c r="MC79" s="107"/>
      <c r="MD79" s="107"/>
      <c r="ME79" s="107"/>
      <c r="MF79" s="107"/>
      <c r="MG79" s="107"/>
      <c r="MH79" s="107"/>
      <c r="MI79" s="107"/>
      <c r="MJ79" s="107"/>
      <c r="MK79" s="107"/>
      <c r="ML79" s="107"/>
      <c r="MM79" s="107"/>
      <c r="MN79" s="107"/>
      <c r="MO79" s="107"/>
      <c r="MP79" s="107"/>
      <c r="MQ79" s="107"/>
      <c r="MR79" s="107"/>
      <c r="MS79" s="107"/>
      <c r="MT79" s="107"/>
      <c r="MU79" s="107"/>
      <c r="MV79" s="107"/>
      <c r="MW79" s="107"/>
      <c r="MX79" s="107"/>
      <c r="MY79" s="107"/>
      <c r="MZ79" s="107"/>
      <c r="NA79" s="107"/>
      <c r="NB79" s="107"/>
      <c r="NC79" s="107"/>
      <c r="ND79" s="107"/>
      <c r="NE79" s="107"/>
      <c r="NF79" s="107"/>
      <c r="NG79" s="107"/>
      <c r="NH79" s="107"/>
      <c r="NI79" s="107"/>
      <c r="NJ79" s="107"/>
      <c r="NK79" s="107"/>
      <c r="NL79" s="107"/>
      <c r="NM79" s="107"/>
      <c r="NN79" s="107"/>
      <c r="NO79" s="107"/>
      <c r="NP79" s="107"/>
      <c r="NQ79" s="107"/>
      <c r="NR79" s="107"/>
      <c r="NS79" s="107"/>
      <c r="NT79" s="107"/>
      <c r="NU79" s="107"/>
      <c r="NV79" s="107"/>
      <c r="NW79" s="107"/>
      <c r="NX79" s="107"/>
      <c r="NY79" s="107"/>
      <c r="NZ79" s="107"/>
      <c r="OA79" s="107"/>
      <c r="OB79" s="107"/>
      <c r="OC79" s="107"/>
      <c r="OD79" s="107"/>
      <c r="OE79" s="107"/>
      <c r="OF79" s="107"/>
      <c r="OG79" s="107"/>
      <c r="OH79" s="107"/>
      <c r="OI79" s="107"/>
      <c r="OJ79" s="107"/>
      <c r="OK79" s="107"/>
      <c r="OL79" s="107"/>
      <c r="OM79" s="107"/>
      <c r="ON79" s="107"/>
      <c r="OO79" s="107"/>
      <c r="OP79" s="107"/>
      <c r="OQ79" s="107"/>
      <c r="OR79" s="107"/>
      <c r="OS79" s="107"/>
      <c r="OT79" s="107"/>
      <c r="OU79" s="107"/>
      <c r="OV79" s="107"/>
      <c r="OW79" s="107"/>
      <c r="OX79" s="107"/>
      <c r="OY79" s="107"/>
      <c r="OZ79" s="107"/>
      <c r="PA79" s="107"/>
      <c r="PB79" s="107"/>
      <c r="PC79" s="107"/>
      <c r="PD79" s="107"/>
      <c r="PE79" s="107"/>
      <c r="PF79" s="107"/>
      <c r="PG79" s="107"/>
      <c r="PH79" s="107"/>
      <c r="PI79" s="107"/>
      <c r="PJ79" s="107"/>
      <c r="PK79" s="107"/>
      <c r="PL79" s="107"/>
      <c r="PM79" s="107"/>
      <c r="PN79" s="107"/>
      <c r="PO79" s="107"/>
      <c r="PP79" s="107"/>
      <c r="PQ79" s="107"/>
      <c r="PR79" s="107"/>
      <c r="PS79" s="107"/>
      <c r="PT79" s="107"/>
      <c r="PU79" s="107"/>
      <c r="PV79" s="107"/>
      <c r="PW79" s="107"/>
      <c r="PX79" s="107"/>
      <c r="PY79" s="107"/>
      <c r="PZ79" s="107"/>
      <c r="QA79" s="107"/>
      <c r="QB79" s="107"/>
      <c r="QC79" s="107"/>
      <c r="QD79" s="107"/>
      <c r="QE79" s="107"/>
      <c r="QF79" s="107"/>
      <c r="QG79" s="107"/>
      <c r="QH79" s="107"/>
      <c r="QI79" s="107"/>
      <c r="QJ79" s="107"/>
      <c r="QK79" s="107"/>
      <c r="QL79" s="107"/>
      <c r="QM79" s="107"/>
      <c r="QN79" s="107"/>
      <c r="QO79" s="107"/>
      <c r="QP79" s="107"/>
      <c r="QQ79" s="107"/>
      <c r="QR79" s="107"/>
      <c r="QS79" s="107"/>
      <c r="QT79" s="107"/>
      <c r="QU79" s="107"/>
      <c r="QV79" s="107"/>
      <c r="QW79" s="107"/>
      <c r="QX79" s="107"/>
      <c r="QY79" s="107"/>
      <c r="QZ79" s="107"/>
      <c r="RA79" s="107"/>
      <c r="RB79" s="107"/>
      <c r="RC79" s="107"/>
      <c r="RD79" s="107"/>
      <c r="RE79" s="107"/>
      <c r="RF79" s="107"/>
      <c r="RG79" s="107"/>
      <c r="RH79" s="107"/>
      <c r="RI79" s="107"/>
      <c r="RJ79" s="107"/>
      <c r="RK79" s="107"/>
      <c r="RL79" s="107"/>
      <c r="RM79" s="107"/>
      <c r="RN79" s="107"/>
      <c r="RO79" s="107"/>
      <c r="RP79" s="107"/>
      <c r="RQ79" s="107"/>
      <c r="RR79" s="107"/>
    </row>
    <row r="80" spans="1:486" s="137" customFormat="1" ht="15" customHeight="1">
      <c r="A80" s="133"/>
      <c r="B80" s="87">
        <v>64</v>
      </c>
      <c r="C80" s="308">
        <v>44183</v>
      </c>
      <c r="D80" s="309"/>
      <c r="E80" s="145">
        <v>12020</v>
      </c>
      <c r="F80" s="310" t="s">
        <v>111</v>
      </c>
      <c r="G80" s="310"/>
      <c r="H80" s="310"/>
      <c r="I80" s="310"/>
      <c r="J80" s="310"/>
      <c r="K80" s="310"/>
      <c r="L80" s="310"/>
      <c r="M80" s="310"/>
      <c r="N80" s="311" t="s">
        <v>42</v>
      </c>
      <c r="O80" s="311"/>
      <c r="P80" s="311"/>
      <c r="Q80" s="312" t="s">
        <v>43</v>
      </c>
      <c r="R80" s="312"/>
      <c r="S80" s="312"/>
      <c r="T80" s="312"/>
      <c r="U80" s="313">
        <v>786.79</v>
      </c>
      <c r="V80" s="314"/>
      <c r="W80" s="107"/>
      <c r="X80" s="143"/>
      <c r="Y80" s="144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S80" s="107"/>
      <c r="FT80" s="107"/>
      <c r="FU80" s="107"/>
      <c r="FV80" s="107"/>
      <c r="FW80" s="107"/>
      <c r="FX80" s="107"/>
      <c r="FY80" s="107"/>
      <c r="FZ80" s="107"/>
      <c r="GA80" s="107"/>
      <c r="GB80" s="107"/>
      <c r="GC80" s="107"/>
      <c r="GD80" s="107"/>
      <c r="GE80" s="107"/>
      <c r="GF80" s="107"/>
      <c r="GG80" s="107"/>
      <c r="GH80" s="107"/>
      <c r="GI80" s="107"/>
      <c r="GJ80" s="107"/>
      <c r="GK80" s="107"/>
      <c r="GL80" s="107"/>
      <c r="GM80" s="107"/>
      <c r="GN80" s="107"/>
      <c r="GO80" s="107"/>
      <c r="GP80" s="107"/>
      <c r="GQ80" s="107"/>
      <c r="GR80" s="107"/>
      <c r="GS80" s="107"/>
      <c r="GT80" s="107"/>
      <c r="GU80" s="107"/>
      <c r="GV80" s="107"/>
      <c r="GW80" s="107"/>
      <c r="GX80" s="107"/>
      <c r="GY80" s="107"/>
      <c r="GZ80" s="107"/>
      <c r="HA80" s="107"/>
      <c r="HB80" s="107"/>
      <c r="HC80" s="107"/>
      <c r="HD80" s="107"/>
      <c r="HE80" s="107"/>
      <c r="HF80" s="107"/>
      <c r="HG80" s="107"/>
      <c r="HH80" s="107"/>
      <c r="HI80" s="107"/>
      <c r="HJ80" s="107"/>
      <c r="HK80" s="107"/>
      <c r="HL80" s="107"/>
      <c r="HM80" s="107"/>
      <c r="HN80" s="107"/>
      <c r="HO80" s="107"/>
      <c r="HP80" s="107"/>
      <c r="HQ80" s="107"/>
      <c r="HR80" s="107"/>
      <c r="HS80" s="107"/>
      <c r="HT80" s="107"/>
      <c r="HU80" s="107"/>
      <c r="HV80" s="107"/>
      <c r="HW80" s="107"/>
      <c r="HX80" s="107"/>
      <c r="HY80" s="107"/>
      <c r="HZ80" s="107"/>
      <c r="IA80" s="107"/>
      <c r="IB80" s="107"/>
      <c r="IC80" s="107"/>
      <c r="ID80" s="107"/>
      <c r="IE80" s="107"/>
      <c r="IF80" s="107"/>
      <c r="IG80" s="107"/>
      <c r="IH80" s="107"/>
      <c r="II80" s="107"/>
      <c r="IJ80" s="107"/>
      <c r="IK80" s="107"/>
      <c r="IL80" s="107"/>
      <c r="IM80" s="107"/>
      <c r="IN80" s="107"/>
      <c r="IO80" s="107"/>
      <c r="IP80" s="107"/>
      <c r="IQ80" s="107"/>
      <c r="IR80" s="107"/>
      <c r="IS80" s="107"/>
      <c r="IT80" s="107"/>
      <c r="IU80" s="107"/>
      <c r="IV80" s="107"/>
      <c r="IW80" s="107"/>
      <c r="IX80" s="107"/>
      <c r="IY80" s="107"/>
      <c r="IZ80" s="107"/>
      <c r="JA80" s="107"/>
      <c r="JB80" s="107"/>
      <c r="JC80" s="107"/>
      <c r="JD80" s="107"/>
      <c r="JE80" s="107"/>
      <c r="JF80" s="107"/>
      <c r="JG80" s="107"/>
      <c r="JH80" s="107"/>
      <c r="JI80" s="107"/>
      <c r="JJ80" s="107"/>
      <c r="JK80" s="107"/>
      <c r="JL80" s="107"/>
      <c r="JM80" s="107"/>
      <c r="JN80" s="107"/>
      <c r="JO80" s="107"/>
      <c r="JP80" s="107"/>
      <c r="JQ80" s="107"/>
      <c r="JR80" s="107"/>
      <c r="JS80" s="107"/>
      <c r="JT80" s="107"/>
      <c r="JU80" s="107"/>
      <c r="JV80" s="107"/>
      <c r="JW80" s="107"/>
      <c r="JX80" s="107"/>
      <c r="JY80" s="107"/>
      <c r="JZ80" s="107"/>
      <c r="KA80" s="107"/>
      <c r="KB80" s="107"/>
      <c r="KC80" s="107"/>
      <c r="KD80" s="107"/>
      <c r="KE80" s="107"/>
      <c r="KF80" s="107"/>
      <c r="KG80" s="107"/>
      <c r="KH80" s="107"/>
      <c r="KI80" s="107"/>
      <c r="KJ80" s="107"/>
      <c r="KK80" s="107"/>
      <c r="KL80" s="107"/>
      <c r="KM80" s="107"/>
      <c r="KN80" s="107"/>
      <c r="KO80" s="107"/>
      <c r="KP80" s="107"/>
      <c r="KQ80" s="107"/>
      <c r="KR80" s="107"/>
      <c r="KS80" s="107"/>
      <c r="KT80" s="107"/>
      <c r="KU80" s="107"/>
      <c r="KV80" s="107"/>
      <c r="KW80" s="107"/>
      <c r="KX80" s="107"/>
      <c r="KY80" s="107"/>
      <c r="KZ80" s="107"/>
      <c r="LA80" s="107"/>
      <c r="LB80" s="107"/>
      <c r="LC80" s="107"/>
      <c r="LD80" s="107"/>
      <c r="LE80" s="107"/>
      <c r="LF80" s="107"/>
      <c r="LG80" s="107"/>
      <c r="LH80" s="107"/>
      <c r="LI80" s="107"/>
      <c r="LJ80" s="107"/>
      <c r="LK80" s="107"/>
      <c r="LL80" s="107"/>
      <c r="LM80" s="107"/>
      <c r="LN80" s="107"/>
      <c r="LO80" s="107"/>
      <c r="LP80" s="107"/>
      <c r="LQ80" s="107"/>
      <c r="LR80" s="107"/>
      <c r="LS80" s="107"/>
      <c r="LT80" s="107"/>
      <c r="LU80" s="107"/>
      <c r="LV80" s="107"/>
      <c r="LW80" s="107"/>
      <c r="LX80" s="107"/>
      <c r="LY80" s="107"/>
      <c r="LZ80" s="107"/>
      <c r="MA80" s="107"/>
      <c r="MB80" s="107"/>
      <c r="MC80" s="107"/>
      <c r="MD80" s="107"/>
      <c r="ME80" s="107"/>
      <c r="MF80" s="107"/>
      <c r="MG80" s="107"/>
      <c r="MH80" s="107"/>
      <c r="MI80" s="107"/>
      <c r="MJ80" s="107"/>
      <c r="MK80" s="107"/>
      <c r="ML80" s="107"/>
      <c r="MM80" s="107"/>
      <c r="MN80" s="107"/>
      <c r="MO80" s="107"/>
      <c r="MP80" s="107"/>
      <c r="MQ80" s="107"/>
      <c r="MR80" s="107"/>
      <c r="MS80" s="107"/>
      <c r="MT80" s="107"/>
      <c r="MU80" s="107"/>
      <c r="MV80" s="107"/>
      <c r="MW80" s="107"/>
      <c r="MX80" s="107"/>
      <c r="MY80" s="107"/>
      <c r="MZ80" s="107"/>
      <c r="NA80" s="107"/>
      <c r="NB80" s="107"/>
      <c r="NC80" s="107"/>
      <c r="ND80" s="107"/>
      <c r="NE80" s="107"/>
      <c r="NF80" s="107"/>
      <c r="NG80" s="107"/>
      <c r="NH80" s="107"/>
      <c r="NI80" s="107"/>
      <c r="NJ80" s="107"/>
      <c r="NK80" s="107"/>
      <c r="NL80" s="107"/>
      <c r="NM80" s="107"/>
      <c r="NN80" s="107"/>
      <c r="NO80" s="107"/>
      <c r="NP80" s="107"/>
      <c r="NQ80" s="107"/>
      <c r="NR80" s="107"/>
      <c r="NS80" s="107"/>
      <c r="NT80" s="107"/>
      <c r="NU80" s="107"/>
      <c r="NV80" s="107"/>
      <c r="NW80" s="107"/>
      <c r="NX80" s="107"/>
      <c r="NY80" s="107"/>
      <c r="NZ80" s="107"/>
      <c r="OA80" s="107"/>
      <c r="OB80" s="107"/>
      <c r="OC80" s="107"/>
      <c r="OD80" s="107"/>
      <c r="OE80" s="107"/>
      <c r="OF80" s="107"/>
      <c r="OG80" s="107"/>
      <c r="OH80" s="107"/>
      <c r="OI80" s="107"/>
      <c r="OJ80" s="107"/>
      <c r="OK80" s="107"/>
      <c r="OL80" s="107"/>
      <c r="OM80" s="107"/>
      <c r="ON80" s="107"/>
      <c r="OO80" s="107"/>
      <c r="OP80" s="107"/>
      <c r="OQ80" s="107"/>
      <c r="OR80" s="107"/>
      <c r="OS80" s="107"/>
      <c r="OT80" s="107"/>
      <c r="OU80" s="107"/>
      <c r="OV80" s="107"/>
      <c r="OW80" s="107"/>
      <c r="OX80" s="107"/>
      <c r="OY80" s="107"/>
      <c r="OZ80" s="107"/>
      <c r="PA80" s="107"/>
      <c r="PB80" s="107"/>
      <c r="PC80" s="107"/>
      <c r="PD80" s="107"/>
      <c r="PE80" s="107"/>
      <c r="PF80" s="107"/>
      <c r="PG80" s="107"/>
      <c r="PH80" s="107"/>
      <c r="PI80" s="107"/>
      <c r="PJ80" s="107"/>
      <c r="PK80" s="107"/>
      <c r="PL80" s="107"/>
      <c r="PM80" s="107"/>
      <c r="PN80" s="107"/>
      <c r="PO80" s="107"/>
      <c r="PP80" s="107"/>
      <c r="PQ80" s="107"/>
      <c r="PR80" s="107"/>
      <c r="PS80" s="107"/>
      <c r="PT80" s="107"/>
      <c r="PU80" s="107"/>
      <c r="PV80" s="107"/>
      <c r="PW80" s="107"/>
      <c r="PX80" s="107"/>
      <c r="PY80" s="107"/>
      <c r="PZ80" s="107"/>
      <c r="QA80" s="107"/>
      <c r="QB80" s="107"/>
      <c r="QC80" s="107"/>
      <c r="QD80" s="107"/>
      <c r="QE80" s="107"/>
      <c r="QF80" s="107"/>
      <c r="QG80" s="107"/>
      <c r="QH80" s="107"/>
      <c r="QI80" s="107"/>
      <c r="QJ80" s="107"/>
      <c r="QK80" s="107"/>
      <c r="QL80" s="107"/>
      <c r="QM80" s="107"/>
      <c r="QN80" s="107"/>
      <c r="QO80" s="107"/>
      <c r="QP80" s="107"/>
      <c r="QQ80" s="107"/>
      <c r="QR80" s="107"/>
      <c r="QS80" s="107"/>
      <c r="QT80" s="107"/>
      <c r="QU80" s="107"/>
      <c r="QV80" s="107"/>
      <c r="QW80" s="107"/>
      <c r="QX80" s="107"/>
      <c r="QY80" s="107"/>
      <c r="QZ80" s="107"/>
      <c r="RA80" s="107"/>
      <c r="RB80" s="107"/>
      <c r="RC80" s="107"/>
      <c r="RD80" s="107"/>
      <c r="RE80" s="107"/>
      <c r="RF80" s="107"/>
      <c r="RG80" s="107"/>
      <c r="RH80" s="107"/>
      <c r="RI80" s="107"/>
      <c r="RJ80" s="107"/>
      <c r="RK80" s="107"/>
      <c r="RL80" s="107"/>
      <c r="RM80" s="107"/>
      <c r="RN80" s="107"/>
      <c r="RO80" s="107"/>
      <c r="RP80" s="107"/>
      <c r="RQ80" s="107"/>
      <c r="RR80" s="107"/>
    </row>
    <row r="81" spans="1:486" s="137" customFormat="1" ht="15" customHeight="1">
      <c r="A81" s="133"/>
      <c r="B81" s="87">
        <v>65</v>
      </c>
      <c r="C81" s="308">
        <v>44183</v>
      </c>
      <c r="D81" s="309"/>
      <c r="E81" s="145">
        <v>12020</v>
      </c>
      <c r="F81" s="310" t="s">
        <v>112</v>
      </c>
      <c r="G81" s="310"/>
      <c r="H81" s="310"/>
      <c r="I81" s="310"/>
      <c r="J81" s="310"/>
      <c r="K81" s="310"/>
      <c r="L81" s="310"/>
      <c r="M81" s="310"/>
      <c r="N81" s="311" t="s">
        <v>42</v>
      </c>
      <c r="O81" s="311"/>
      <c r="P81" s="311"/>
      <c r="Q81" s="312" t="s">
        <v>43</v>
      </c>
      <c r="R81" s="312"/>
      <c r="S81" s="312"/>
      <c r="T81" s="312"/>
      <c r="U81" s="313">
        <v>830.3</v>
      </c>
      <c r="V81" s="314"/>
      <c r="W81" s="107"/>
      <c r="X81" s="143"/>
      <c r="Y81" s="144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  <c r="IW81" s="107"/>
      <c r="IX81" s="107"/>
      <c r="IY81" s="107"/>
      <c r="IZ81" s="107"/>
      <c r="JA81" s="107"/>
      <c r="JB81" s="107"/>
      <c r="JC81" s="107"/>
      <c r="JD81" s="107"/>
      <c r="JE81" s="107"/>
      <c r="JF81" s="107"/>
      <c r="JG81" s="107"/>
      <c r="JH81" s="107"/>
      <c r="JI81" s="107"/>
      <c r="JJ81" s="107"/>
      <c r="JK81" s="107"/>
      <c r="JL81" s="107"/>
      <c r="JM81" s="107"/>
      <c r="JN81" s="107"/>
      <c r="JO81" s="107"/>
      <c r="JP81" s="107"/>
      <c r="JQ81" s="107"/>
      <c r="JR81" s="107"/>
      <c r="JS81" s="107"/>
      <c r="JT81" s="107"/>
      <c r="JU81" s="107"/>
      <c r="JV81" s="107"/>
      <c r="JW81" s="107"/>
      <c r="JX81" s="107"/>
      <c r="JY81" s="107"/>
      <c r="JZ81" s="107"/>
      <c r="KA81" s="107"/>
      <c r="KB81" s="107"/>
      <c r="KC81" s="107"/>
      <c r="KD81" s="107"/>
      <c r="KE81" s="107"/>
      <c r="KF81" s="107"/>
      <c r="KG81" s="107"/>
      <c r="KH81" s="107"/>
      <c r="KI81" s="107"/>
      <c r="KJ81" s="107"/>
      <c r="KK81" s="107"/>
      <c r="KL81" s="107"/>
      <c r="KM81" s="107"/>
      <c r="KN81" s="107"/>
      <c r="KO81" s="107"/>
      <c r="KP81" s="107"/>
      <c r="KQ81" s="107"/>
      <c r="KR81" s="107"/>
      <c r="KS81" s="107"/>
      <c r="KT81" s="107"/>
      <c r="KU81" s="107"/>
      <c r="KV81" s="107"/>
      <c r="KW81" s="107"/>
      <c r="KX81" s="107"/>
      <c r="KY81" s="107"/>
      <c r="KZ81" s="107"/>
      <c r="LA81" s="107"/>
      <c r="LB81" s="107"/>
      <c r="LC81" s="107"/>
      <c r="LD81" s="107"/>
      <c r="LE81" s="107"/>
      <c r="LF81" s="107"/>
      <c r="LG81" s="107"/>
      <c r="LH81" s="107"/>
      <c r="LI81" s="107"/>
      <c r="LJ81" s="107"/>
      <c r="LK81" s="107"/>
      <c r="LL81" s="107"/>
      <c r="LM81" s="107"/>
      <c r="LN81" s="107"/>
      <c r="LO81" s="107"/>
      <c r="LP81" s="107"/>
      <c r="LQ81" s="107"/>
      <c r="LR81" s="107"/>
      <c r="LS81" s="107"/>
      <c r="LT81" s="107"/>
      <c r="LU81" s="107"/>
      <c r="LV81" s="107"/>
      <c r="LW81" s="107"/>
      <c r="LX81" s="107"/>
      <c r="LY81" s="107"/>
      <c r="LZ81" s="107"/>
      <c r="MA81" s="107"/>
      <c r="MB81" s="107"/>
      <c r="MC81" s="107"/>
      <c r="MD81" s="107"/>
      <c r="ME81" s="107"/>
      <c r="MF81" s="107"/>
      <c r="MG81" s="107"/>
      <c r="MH81" s="107"/>
      <c r="MI81" s="107"/>
      <c r="MJ81" s="107"/>
      <c r="MK81" s="107"/>
      <c r="ML81" s="107"/>
      <c r="MM81" s="107"/>
      <c r="MN81" s="107"/>
      <c r="MO81" s="107"/>
      <c r="MP81" s="107"/>
      <c r="MQ81" s="107"/>
      <c r="MR81" s="107"/>
      <c r="MS81" s="107"/>
      <c r="MT81" s="107"/>
      <c r="MU81" s="107"/>
      <c r="MV81" s="107"/>
      <c r="MW81" s="107"/>
      <c r="MX81" s="107"/>
      <c r="MY81" s="107"/>
      <c r="MZ81" s="107"/>
      <c r="NA81" s="107"/>
      <c r="NB81" s="107"/>
      <c r="NC81" s="107"/>
      <c r="ND81" s="107"/>
      <c r="NE81" s="107"/>
      <c r="NF81" s="107"/>
      <c r="NG81" s="107"/>
      <c r="NH81" s="107"/>
      <c r="NI81" s="107"/>
      <c r="NJ81" s="107"/>
      <c r="NK81" s="107"/>
      <c r="NL81" s="107"/>
      <c r="NM81" s="107"/>
      <c r="NN81" s="107"/>
      <c r="NO81" s="107"/>
      <c r="NP81" s="107"/>
      <c r="NQ81" s="107"/>
      <c r="NR81" s="107"/>
      <c r="NS81" s="107"/>
      <c r="NT81" s="107"/>
      <c r="NU81" s="107"/>
      <c r="NV81" s="107"/>
      <c r="NW81" s="107"/>
      <c r="NX81" s="107"/>
      <c r="NY81" s="107"/>
      <c r="NZ81" s="107"/>
      <c r="OA81" s="107"/>
      <c r="OB81" s="107"/>
      <c r="OC81" s="107"/>
      <c r="OD81" s="107"/>
      <c r="OE81" s="107"/>
      <c r="OF81" s="107"/>
      <c r="OG81" s="107"/>
      <c r="OH81" s="107"/>
      <c r="OI81" s="107"/>
      <c r="OJ81" s="107"/>
      <c r="OK81" s="107"/>
      <c r="OL81" s="107"/>
      <c r="OM81" s="107"/>
      <c r="ON81" s="107"/>
      <c r="OO81" s="107"/>
      <c r="OP81" s="107"/>
      <c r="OQ81" s="107"/>
      <c r="OR81" s="107"/>
      <c r="OS81" s="107"/>
      <c r="OT81" s="107"/>
      <c r="OU81" s="107"/>
      <c r="OV81" s="107"/>
      <c r="OW81" s="107"/>
      <c r="OX81" s="107"/>
      <c r="OY81" s="107"/>
      <c r="OZ81" s="107"/>
      <c r="PA81" s="107"/>
      <c r="PB81" s="107"/>
      <c r="PC81" s="107"/>
      <c r="PD81" s="107"/>
      <c r="PE81" s="107"/>
      <c r="PF81" s="107"/>
      <c r="PG81" s="107"/>
      <c r="PH81" s="107"/>
      <c r="PI81" s="107"/>
      <c r="PJ81" s="107"/>
      <c r="PK81" s="107"/>
      <c r="PL81" s="107"/>
      <c r="PM81" s="107"/>
      <c r="PN81" s="107"/>
      <c r="PO81" s="107"/>
      <c r="PP81" s="107"/>
      <c r="PQ81" s="107"/>
      <c r="PR81" s="107"/>
      <c r="PS81" s="107"/>
      <c r="PT81" s="107"/>
      <c r="PU81" s="107"/>
      <c r="PV81" s="107"/>
      <c r="PW81" s="107"/>
      <c r="PX81" s="107"/>
      <c r="PY81" s="107"/>
      <c r="PZ81" s="107"/>
      <c r="QA81" s="107"/>
      <c r="QB81" s="107"/>
      <c r="QC81" s="107"/>
      <c r="QD81" s="107"/>
      <c r="QE81" s="107"/>
      <c r="QF81" s="107"/>
      <c r="QG81" s="107"/>
      <c r="QH81" s="107"/>
      <c r="QI81" s="107"/>
      <c r="QJ81" s="107"/>
      <c r="QK81" s="107"/>
      <c r="QL81" s="107"/>
      <c r="QM81" s="107"/>
      <c r="QN81" s="107"/>
      <c r="QO81" s="107"/>
      <c r="QP81" s="107"/>
      <c r="QQ81" s="107"/>
      <c r="QR81" s="107"/>
      <c r="QS81" s="107"/>
      <c r="QT81" s="107"/>
      <c r="QU81" s="107"/>
      <c r="QV81" s="107"/>
      <c r="QW81" s="107"/>
      <c r="QX81" s="107"/>
      <c r="QY81" s="107"/>
      <c r="QZ81" s="107"/>
      <c r="RA81" s="107"/>
      <c r="RB81" s="107"/>
      <c r="RC81" s="107"/>
      <c r="RD81" s="107"/>
      <c r="RE81" s="107"/>
      <c r="RF81" s="107"/>
      <c r="RG81" s="107"/>
      <c r="RH81" s="107"/>
      <c r="RI81" s="107"/>
      <c r="RJ81" s="107"/>
      <c r="RK81" s="107"/>
      <c r="RL81" s="107"/>
      <c r="RM81" s="107"/>
      <c r="RN81" s="107"/>
      <c r="RO81" s="107"/>
      <c r="RP81" s="107"/>
      <c r="RQ81" s="107"/>
      <c r="RR81" s="107"/>
    </row>
    <row r="82" spans="1:486" s="137" customFormat="1" ht="15" customHeight="1">
      <c r="A82" s="133"/>
      <c r="B82" s="87">
        <v>66</v>
      </c>
      <c r="C82" s="308">
        <v>44183</v>
      </c>
      <c r="D82" s="309"/>
      <c r="E82" s="145">
        <v>12020</v>
      </c>
      <c r="F82" s="310" t="s">
        <v>113</v>
      </c>
      <c r="G82" s="310"/>
      <c r="H82" s="310"/>
      <c r="I82" s="310"/>
      <c r="J82" s="310"/>
      <c r="K82" s="310"/>
      <c r="L82" s="310"/>
      <c r="M82" s="310"/>
      <c r="N82" s="311" t="s">
        <v>42</v>
      </c>
      <c r="O82" s="311"/>
      <c r="P82" s="311"/>
      <c r="Q82" s="312" t="s">
        <v>43</v>
      </c>
      <c r="R82" s="312"/>
      <c r="S82" s="312"/>
      <c r="T82" s="312"/>
      <c r="U82" s="313">
        <v>301.27999999999997</v>
      </c>
      <c r="V82" s="314"/>
      <c r="W82" s="107"/>
      <c r="X82" s="143"/>
      <c r="Y82" s="144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  <c r="IW82" s="107"/>
      <c r="IX82" s="107"/>
      <c r="IY82" s="107"/>
      <c r="IZ82" s="107"/>
      <c r="JA82" s="107"/>
      <c r="JB82" s="107"/>
      <c r="JC82" s="107"/>
      <c r="JD82" s="107"/>
      <c r="JE82" s="107"/>
      <c r="JF82" s="107"/>
      <c r="JG82" s="107"/>
      <c r="JH82" s="107"/>
      <c r="JI82" s="107"/>
      <c r="JJ82" s="107"/>
      <c r="JK82" s="107"/>
      <c r="JL82" s="107"/>
      <c r="JM82" s="107"/>
      <c r="JN82" s="107"/>
      <c r="JO82" s="107"/>
      <c r="JP82" s="107"/>
      <c r="JQ82" s="107"/>
      <c r="JR82" s="107"/>
      <c r="JS82" s="107"/>
      <c r="JT82" s="107"/>
      <c r="JU82" s="107"/>
      <c r="JV82" s="107"/>
      <c r="JW82" s="107"/>
      <c r="JX82" s="107"/>
      <c r="JY82" s="107"/>
      <c r="JZ82" s="107"/>
      <c r="KA82" s="107"/>
      <c r="KB82" s="107"/>
      <c r="KC82" s="107"/>
      <c r="KD82" s="107"/>
      <c r="KE82" s="107"/>
      <c r="KF82" s="107"/>
      <c r="KG82" s="107"/>
      <c r="KH82" s="107"/>
      <c r="KI82" s="107"/>
      <c r="KJ82" s="107"/>
      <c r="KK82" s="107"/>
      <c r="KL82" s="107"/>
      <c r="KM82" s="107"/>
      <c r="KN82" s="107"/>
      <c r="KO82" s="107"/>
      <c r="KP82" s="107"/>
      <c r="KQ82" s="107"/>
      <c r="KR82" s="107"/>
      <c r="KS82" s="107"/>
      <c r="KT82" s="107"/>
      <c r="KU82" s="107"/>
      <c r="KV82" s="107"/>
      <c r="KW82" s="107"/>
      <c r="KX82" s="107"/>
      <c r="KY82" s="107"/>
      <c r="KZ82" s="107"/>
      <c r="LA82" s="107"/>
      <c r="LB82" s="107"/>
      <c r="LC82" s="107"/>
      <c r="LD82" s="107"/>
      <c r="LE82" s="107"/>
      <c r="LF82" s="107"/>
      <c r="LG82" s="107"/>
      <c r="LH82" s="107"/>
      <c r="LI82" s="107"/>
      <c r="LJ82" s="107"/>
      <c r="LK82" s="107"/>
      <c r="LL82" s="107"/>
      <c r="LM82" s="107"/>
      <c r="LN82" s="107"/>
      <c r="LO82" s="107"/>
      <c r="LP82" s="107"/>
      <c r="LQ82" s="107"/>
      <c r="LR82" s="107"/>
      <c r="LS82" s="107"/>
      <c r="LT82" s="107"/>
      <c r="LU82" s="107"/>
      <c r="LV82" s="107"/>
      <c r="LW82" s="107"/>
      <c r="LX82" s="107"/>
      <c r="LY82" s="107"/>
      <c r="LZ82" s="107"/>
      <c r="MA82" s="107"/>
      <c r="MB82" s="107"/>
      <c r="MC82" s="107"/>
      <c r="MD82" s="107"/>
      <c r="ME82" s="107"/>
      <c r="MF82" s="107"/>
      <c r="MG82" s="107"/>
      <c r="MH82" s="107"/>
      <c r="MI82" s="107"/>
      <c r="MJ82" s="107"/>
      <c r="MK82" s="107"/>
      <c r="ML82" s="107"/>
      <c r="MM82" s="107"/>
      <c r="MN82" s="107"/>
      <c r="MO82" s="107"/>
      <c r="MP82" s="107"/>
      <c r="MQ82" s="107"/>
      <c r="MR82" s="107"/>
      <c r="MS82" s="107"/>
      <c r="MT82" s="107"/>
      <c r="MU82" s="107"/>
      <c r="MV82" s="107"/>
      <c r="MW82" s="107"/>
      <c r="MX82" s="107"/>
      <c r="MY82" s="107"/>
      <c r="MZ82" s="107"/>
      <c r="NA82" s="107"/>
      <c r="NB82" s="107"/>
      <c r="NC82" s="107"/>
      <c r="ND82" s="107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7"/>
      <c r="NS82" s="107"/>
      <c r="NT82" s="107"/>
      <c r="NU82" s="107"/>
      <c r="NV82" s="107"/>
      <c r="NW82" s="107"/>
      <c r="NX82" s="107"/>
      <c r="NY82" s="107"/>
      <c r="NZ82" s="107"/>
      <c r="OA82" s="107"/>
      <c r="OB82" s="107"/>
      <c r="OC82" s="107"/>
      <c r="OD82" s="107"/>
      <c r="OE82" s="107"/>
      <c r="OF82" s="107"/>
      <c r="OG82" s="107"/>
      <c r="OH82" s="107"/>
      <c r="OI82" s="107"/>
      <c r="OJ82" s="107"/>
      <c r="OK82" s="107"/>
      <c r="OL82" s="107"/>
      <c r="OM82" s="107"/>
      <c r="ON82" s="107"/>
      <c r="OO82" s="107"/>
      <c r="OP82" s="107"/>
      <c r="OQ82" s="107"/>
      <c r="OR82" s="107"/>
      <c r="OS82" s="107"/>
      <c r="OT82" s="107"/>
      <c r="OU82" s="107"/>
      <c r="OV82" s="107"/>
      <c r="OW82" s="107"/>
      <c r="OX82" s="107"/>
      <c r="OY82" s="107"/>
      <c r="OZ82" s="107"/>
      <c r="PA82" s="107"/>
      <c r="PB82" s="107"/>
      <c r="PC82" s="107"/>
      <c r="PD82" s="107"/>
      <c r="PE82" s="107"/>
      <c r="PF82" s="107"/>
      <c r="PG82" s="107"/>
      <c r="PH82" s="107"/>
      <c r="PI82" s="107"/>
      <c r="PJ82" s="107"/>
      <c r="PK82" s="107"/>
      <c r="PL82" s="107"/>
      <c r="PM82" s="107"/>
      <c r="PN82" s="107"/>
      <c r="PO82" s="107"/>
      <c r="PP82" s="107"/>
      <c r="PQ82" s="107"/>
      <c r="PR82" s="107"/>
      <c r="PS82" s="107"/>
      <c r="PT82" s="107"/>
      <c r="PU82" s="107"/>
      <c r="PV82" s="107"/>
      <c r="PW82" s="107"/>
      <c r="PX82" s="107"/>
      <c r="PY82" s="107"/>
      <c r="PZ82" s="107"/>
      <c r="QA82" s="107"/>
      <c r="QB82" s="107"/>
      <c r="QC82" s="107"/>
      <c r="QD82" s="107"/>
      <c r="QE82" s="107"/>
      <c r="QF82" s="107"/>
      <c r="QG82" s="107"/>
      <c r="QH82" s="107"/>
      <c r="QI82" s="107"/>
      <c r="QJ82" s="107"/>
      <c r="QK82" s="107"/>
      <c r="QL82" s="107"/>
      <c r="QM82" s="107"/>
      <c r="QN82" s="107"/>
      <c r="QO82" s="107"/>
      <c r="QP82" s="107"/>
      <c r="QQ82" s="107"/>
      <c r="QR82" s="107"/>
      <c r="QS82" s="107"/>
      <c r="QT82" s="107"/>
      <c r="QU82" s="107"/>
      <c r="QV82" s="107"/>
      <c r="QW82" s="107"/>
      <c r="QX82" s="107"/>
      <c r="QY82" s="107"/>
      <c r="QZ82" s="107"/>
      <c r="RA82" s="107"/>
      <c r="RB82" s="107"/>
      <c r="RC82" s="107"/>
      <c r="RD82" s="107"/>
      <c r="RE82" s="107"/>
      <c r="RF82" s="107"/>
      <c r="RG82" s="107"/>
      <c r="RH82" s="107"/>
      <c r="RI82" s="107"/>
      <c r="RJ82" s="107"/>
      <c r="RK82" s="107"/>
      <c r="RL82" s="107"/>
      <c r="RM82" s="107"/>
      <c r="RN82" s="107"/>
      <c r="RO82" s="107"/>
      <c r="RP82" s="107"/>
      <c r="RQ82" s="107"/>
      <c r="RR82" s="107"/>
    </row>
    <row r="83" spans="1:486" s="137" customFormat="1" ht="15" customHeight="1">
      <c r="A83" s="133"/>
      <c r="B83" s="87">
        <v>67</v>
      </c>
      <c r="C83" s="308">
        <v>44183</v>
      </c>
      <c r="D83" s="309"/>
      <c r="E83" s="145">
        <v>12020</v>
      </c>
      <c r="F83" s="310" t="s">
        <v>114</v>
      </c>
      <c r="G83" s="310"/>
      <c r="H83" s="310"/>
      <c r="I83" s="310"/>
      <c r="J83" s="310"/>
      <c r="K83" s="310"/>
      <c r="L83" s="310"/>
      <c r="M83" s="310"/>
      <c r="N83" s="311" t="s">
        <v>42</v>
      </c>
      <c r="O83" s="311"/>
      <c r="P83" s="311"/>
      <c r="Q83" s="312" t="s">
        <v>43</v>
      </c>
      <c r="R83" s="312"/>
      <c r="S83" s="312"/>
      <c r="T83" s="312"/>
      <c r="U83" s="313">
        <v>682.74</v>
      </c>
      <c r="V83" s="314"/>
      <c r="W83" s="107"/>
      <c r="X83" s="143"/>
      <c r="Y83" s="144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  <c r="IW83" s="107"/>
      <c r="IX83" s="107"/>
      <c r="IY83" s="107"/>
      <c r="IZ83" s="107"/>
      <c r="JA83" s="107"/>
      <c r="JB83" s="107"/>
      <c r="JC83" s="107"/>
      <c r="JD83" s="107"/>
      <c r="JE83" s="107"/>
      <c r="JF83" s="107"/>
      <c r="JG83" s="107"/>
      <c r="JH83" s="107"/>
      <c r="JI83" s="107"/>
      <c r="JJ83" s="107"/>
      <c r="JK83" s="107"/>
      <c r="JL83" s="107"/>
      <c r="JM83" s="107"/>
      <c r="JN83" s="107"/>
      <c r="JO83" s="107"/>
      <c r="JP83" s="107"/>
      <c r="JQ83" s="107"/>
      <c r="JR83" s="107"/>
      <c r="JS83" s="107"/>
      <c r="JT83" s="107"/>
      <c r="JU83" s="107"/>
      <c r="JV83" s="107"/>
      <c r="JW83" s="107"/>
      <c r="JX83" s="107"/>
      <c r="JY83" s="107"/>
      <c r="JZ83" s="107"/>
      <c r="KA83" s="107"/>
      <c r="KB83" s="107"/>
      <c r="KC83" s="107"/>
      <c r="KD83" s="107"/>
      <c r="KE83" s="107"/>
      <c r="KF83" s="107"/>
      <c r="KG83" s="107"/>
      <c r="KH83" s="107"/>
      <c r="KI83" s="107"/>
      <c r="KJ83" s="107"/>
      <c r="KK83" s="107"/>
      <c r="KL83" s="107"/>
      <c r="KM83" s="107"/>
      <c r="KN83" s="107"/>
      <c r="KO83" s="107"/>
      <c r="KP83" s="107"/>
      <c r="KQ83" s="107"/>
      <c r="KR83" s="107"/>
      <c r="KS83" s="107"/>
      <c r="KT83" s="107"/>
      <c r="KU83" s="107"/>
      <c r="KV83" s="107"/>
      <c r="KW83" s="107"/>
      <c r="KX83" s="107"/>
      <c r="KY83" s="107"/>
      <c r="KZ83" s="107"/>
      <c r="LA83" s="107"/>
      <c r="LB83" s="107"/>
      <c r="LC83" s="107"/>
      <c r="LD83" s="107"/>
      <c r="LE83" s="107"/>
      <c r="LF83" s="107"/>
      <c r="LG83" s="107"/>
      <c r="LH83" s="107"/>
      <c r="LI83" s="107"/>
      <c r="LJ83" s="107"/>
      <c r="LK83" s="107"/>
      <c r="LL83" s="107"/>
      <c r="LM83" s="107"/>
      <c r="LN83" s="107"/>
      <c r="LO83" s="107"/>
      <c r="LP83" s="107"/>
      <c r="LQ83" s="107"/>
      <c r="LR83" s="107"/>
      <c r="LS83" s="107"/>
      <c r="LT83" s="107"/>
      <c r="LU83" s="107"/>
      <c r="LV83" s="107"/>
      <c r="LW83" s="107"/>
      <c r="LX83" s="107"/>
      <c r="LY83" s="107"/>
      <c r="LZ83" s="107"/>
      <c r="MA83" s="107"/>
      <c r="MB83" s="107"/>
      <c r="MC83" s="107"/>
      <c r="MD83" s="107"/>
      <c r="ME83" s="107"/>
      <c r="MF83" s="107"/>
      <c r="MG83" s="107"/>
      <c r="MH83" s="107"/>
      <c r="MI83" s="107"/>
      <c r="MJ83" s="107"/>
      <c r="MK83" s="107"/>
      <c r="ML83" s="107"/>
      <c r="MM83" s="107"/>
      <c r="MN83" s="107"/>
      <c r="MO83" s="107"/>
      <c r="MP83" s="107"/>
      <c r="MQ83" s="107"/>
      <c r="MR83" s="107"/>
      <c r="MS83" s="107"/>
      <c r="MT83" s="107"/>
      <c r="MU83" s="107"/>
      <c r="MV83" s="107"/>
      <c r="MW83" s="107"/>
      <c r="MX83" s="107"/>
      <c r="MY83" s="107"/>
      <c r="MZ83" s="107"/>
      <c r="NA83" s="107"/>
      <c r="NB83" s="107"/>
      <c r="NC83" s="107"/>
      <c r="ND83" s="107"/>
      <c r="NE83" s="107"/>
      <c r="NF83" s="107"/>
      <c r="NG83" s="107"/>
      <c r="NH83" s="107"/>
      <c r="NI83" s="107"/>
      <c r="NJ83" s="107"/>
      <c r="NK83" s="107"/>
      <c r="NL83" s="107"/>
      <c r="NM83" s="107"/>
      <c r="NN83" s="107"/>
      <c r="NO83" s="107"/>
      <c r="NP83" s="107"/>
      <c r="NQ83" s="107"/>
      <c r="NR83" s="107"/>
      <c r="NS83" s="107"/>
      <c r="NT83" s="107"/>
      <c r="NU83" s="107"/>
      <c r="NV83" s="107"/>
      <c r="NW83" s="107"/>
      <c r="NX83" s="107"/>
      <c r="NY83" s="107"/>
      <c r="NZ83" s="107"/>
      <c r="OA83" s="107"/>
      <c r="OB83" s="107"/>
      <c r="OC83" s="107"/>
      <c r="OD83" s="107"/>
      <c r="OE83" s="107"/>
      <c r="OF83" s="107"/>
      <c r="OG83" s="107"/>
      <c r="OH83" s="107"/>
      <c r="OI83" s="107"/>
      <c r="OJ83" s="107"/>
      <c r="OK83" s="107"/>
      <c r="OL83" s="107"/>
      <c r="OM83" s="107"/>
      <c r="ON83" s="107"/>
      <c r="OO83" s="107"/>
      <c r="OP83" s="107"/>
      <c r="OQ83" s="107"/>
      <c r="OR83" s="107"/>
      <c r="OS83" s="107"/>
      <c r="OT83" s="107"/>
      <c r="OU83" s="107"/>
      <c r="OV83" s="107"/>
      <c r="OW83" s="107"/>
      <c r="OX83" s="107"/>
      <c r="OY83" s="107"/>
      <c r="OZ83" s="107"/>
      <c r="PA83" s="107"/>
      <c r="PB83" s="107"/>
      <c r="PC83" s="107"/>
      <c r="PD83" s="107"/>
      <c r="PE83" s="107"/>
      <c r="PF83" s="107"/>
      <c r="PG83" s="107"/>
      <c r="PH83" s="107"/>
      <c r="PI83" s="107"/>
      <c r="PJ83" s="107"/>
      <c r="PK83" s="107"/>
      <c r="PL83" s="107"/>
      <c r="PM83" s="107"/>
      <c r="PN83" s="107"/>
      <c r="PO83" s="107"/>
      <c r="PP83" s="107"/>
      <c r="PQ83" s="107"/>
      <c r="PR83" s="107"/>
      <c r="PS83" s="107"/>
      <c r="PT83" s="107"/>
      <c r="PU83" s="107"/>
      <c r="PV83" s="107"/>
      <c r="PW83" s="107"/>
      <c r="PX83" s="107"/>
      <c r="PY83" s="107"/>
      <c r="PZ83" s="107"/>
      <c r="QA83" s="107"/>
      <c r="QB83" s="107"/>
      <c r="QC83" s="107"/>
      <c r="QD83" s="107"/>
      <c r="QE83" s="107"/>
      <c r="QF83" s="107"/>
      <c r="QG83" s="107"/>
      <c r="QH83" s="107"/>
      <c r="QI83" s="107"/>
      <c r="QJ83" s="107"/>
      <c r="QK83" s="107"/>
      <c r="QL83" s="107"/>
      <c r="QM83" s="107"/>
      <c r="QN83" s="107"/>
      <c r="QO83" s="107"/>
      <c r="QP83" s="107"/>
      <c r="QQ83" s="107"/>
      <c r="QR83" s="107"/>
      <c r="QS83" s="107"/>
      <c r="QT83" s="107"/>
      <c r="QU83" s="107"/>
      <c r="QV83" s="107"/>
      <c r="QW83" s="107"/>
      <c r="QX83" s="107"/>
      <c r="QY83" s="107"/>
      <c r="QZ83" s="107"/>
      <c r="RA83" s="107"/>
      <c r="RB83" s="107"/>
      <c r="RC83" s="107"/>
      <c r="RD83" s="107"/>
      <c r="RE83" s="107"/>
      <c r="RF83" s="107"/>
      <c r="RG83" s="107"/>
      <c r="RH83" s="107"/>
      <c r="RI83" s="107"/>
      <c r="RJ83" s="107"/>
      <c r="RK83" s="107"/>
      <c r="RL83" s="107"/>
      <c r="RM83" s="107"/>
      <c r="RN83" s="107"/>
      <c r="RO83" s="107"/>
      <c r="RP83" s="107"/>
      <c r="RQ83" s="107"/>
      <c r="RR83" s="107"/>
    </row>
    <row r="84" spans="1:486" s="137" customFormat="1" ht="15" customHeight="1">
      <c r="A84" s="133"/>
      <c r="B84" s="87">
        <v>68</v>
      </c>
      <c r="C84" s="308">
        <v>44183</v>
      </c>
      <c r="D84" s="309"/>
      <c r="E84" s="145">
        <v>12020</v>
      </c>
      <c r="F84" s="310" t="s">
        <v>115</v>
      </c>
      <c r="G84" s="310"/>
      <c r="H84" s="310"/>
      <c r="I84" s="310"/>
      <c r="J84" s="310"/>
      <c r="K84" s="310"/>
      <c r="L84" s="310"/>
      <c r="M84" s="310"/>
      <c r="N84" s="311" t="s">
        <v>42</v>
      </c>
      <c r="O84" s="311"/>
      <c r="P84" s="311"/>
      <c r="Q84" s="312" t="s">
        <v>43</v>
      </c>
      <c r="R84" s="312"/>
      <c r="S84" s="312"/>
      <c r="T84" s="312"/>
      <c r="U84" s="313">
        <v>453.15</v>
      </c>
      <c r="V84" s="314"/>
      <c r="W84" s="107"/>
      <c r="X84" s="143"/>
      <c r="Y84" s="144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  <c r="IW84" s="107"/>
      <c r="IX84" s="107"/>
      <c r="IY84" s="107"/>
      <c r="IZ84" s="107"/>
      <c r="JA84" s="107"/>
      <c r="JB84" s="107"/>
      <c r="JC84" s="107"/>
      <c r="JD84" s="107"/>
      <c r="JE84" s="107"/>
      <c r="JF84" s="107"/>
      <c r="JG84" s="107"/>
      <c r="JH84" s="107"/>
      <c r="JI84" s="107"/>
      <c r="JJ84" s="107"/>
      <c r="JK84" s="107"/>
      <c r="JL84" s="107"/>
      <c r="JM84" s="107"/>
      <c r="JN84" s="107"/>
      <c r="JO84" s="107"/>
      <c r="JP84" s="107"/>
      <c r="JQ84" s="107"/>
      <c r="JR84" s="107"/>
      <c r="JS84" s="107"/>
      <c r="JT84" s="107"/>
      <c r="JU84" s="107"/>
      <c r="JV84" s="107"/>
      <c r="JW84" s="107"/>
      <c r="JX84" s="107"/>
      <c r="JY84" s="107"/>
      <c r="JZ84" s="107"/>
      <c r="KA84" s="107"/>
      <c r="KB84" s="107"/>
      <c r="KC84" s="107"/>
      <c r="KD84" s="107"/>
      <c r="KE84" s="107"/>
      <c r="KF84" s="107"/>
      <c r="KG84" s="107"/>
      <c r="KH84" s="107"/>
      <c r="KI84" s="107"/>
      <c r="KJ84" s="107"/>
      <c r="KK84" s="107"/>
      <c r="KL84" s="107"/>
      <c r="KM84" s="107"/>
      <c r="KN84" s="107"/>
      <c r="KO84" s="107"/>
      <c r="KP84" s="107"/>
      <c r="KQ84" s="107"/>
      <c r="KR84" s="107"/>
      <c r="KS84" s="107"/>
      <c r="KT84" s="107"/>
      <c r="KU84" s="107"/>
      <c r="KV84" s="107"/>
      <c r="KW84" s="107"/>
      <c r="KX84" s="107"/>
      <c r="KY84" s="107"/>
      <c r="KZ84" s="107"/>
      <c r="LA84" s="107"/>
      <c r="LB84" s="107"/>
      <c r="LC84" s="107"/>
      <c r="LD84" s="107"/>
      <c r="LE84" s="107"/>
      <c r="LF84" s="107"/>
      <c r="LG84" s="107"/>
      <c r="LH84" s="107"/>
      <c r="LI84" s="107"/>
      <c r="LJ84" s="107"/>
      <c r="LK84" s="107"/>
      <c r="LL84" s="107"/>
      <c r="LM84" s="107"/>
      <c r="LN84" s="107"/>
      <c r="LO84" s="107"/>
      <c r="LP84" s="107"/>
      <c r="LQ84" s="107"/>
      <c r="LR84" s="107"/>
      <c r="LS84" s="107"/>
      <c r="LT84" s="107"/>
      <c r="LU84" s="107"/>
      <c r="LV84" s="107"/>
      <c r="LW84" s="107"/>
      <c r="LX84" s="107"/>
      <c r="LY84" s="107"/>
      <c r="LZ84" s="107"/>
      <c r="MA84" s="107"/>
      <c r="MB84" s="107"/>
      <c r="MC84" s="107"/>
      <c r="MD84" s="107"/>
      <c r="ME84" s="107"/>
      <c r="MF84" s="107"/>
      <c r="MG84" s="107"/>
      <c r="MH84" s="107"/>
      <c r="MI84" s="107"/>
      <c r="MJ84" s="107"/>
      <c r="MK84" s="107"/>
      <c r="ML84" s="107"/>
      <c r="MM84" s="107"/>
      <c r="MN84" s="107"/>
      <c r="MO84" s="107"/>
      <c r="MP84" s="107"/>
      <c r="MQ84" s="107"/>
      <c r="MR84" s="107"/>
      <c r="MS84" s="107"/>
      <c r="MT84" s="107"/>
      <c r="MU84" s="107"/>
      <c r="MV84" s="107"/>
      <c r="MW84" s="107"/>
      <c r="MX84" s="107"/>
      <c r="MY84" s="107"/>
      <c r="MZ84" s="107"/>
      <c r="NA84" s="107"/>
      <c r="NB84" s="107"/>
      <c r="NC84" s="107"/>
      <c r="ND84" s="107"/>
      <c r="NE84" s="107"/>
      <c r="NF84" s="107"/>
      <c r="NG84" s="107"/>
      <c r="NH84" s="107"/>
      <c r="NI84" s="107"/>
      <c r="NJ84" s="107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7"/>
      <c r="NY84" s="107"/>
      <c r="NZ84" s="107"/>
      <c r="OA84" s="107"/>
      <c r="OB84" s="107"/>
      <c r="OC84" s="107"/>
      <c r="OD84" s="107"/>
      <c r="OE84" s="107"/>
      <c r="OF84" s="107"/>
      <c r="OG84" s="107"/>
      <c r="OH84" s="107"/>
      <c r="OI84" s="107"/>
      <c r="OJ84" s="107"/>
      <c r="OK84" s="107"/>
      <c r="OL84" s="107"/>
      <c r="OM84" s="107"/>
      <c r="ON84" s="107"/>
      <c r="OO84" s="107"/>
      <c r="OP84" s="107"/>
      <c r="OQ84" s="107"/>
      <c r="OR84" s="107"/>
      <c r="OS84" s="107"/>
      <c r="OT84" s="107"/>
      <c r="OU84" s="107"/>
      <c r="OV84" s="107"/>
      <c r="OW84" s="107"/>
      <c r="OX84" s="107"/>
      <c r="OY84" s="107"/>
      <c r="OZ84" s="107"/>
      <c r="PA84" s="107"/>
      <c r="PB84" s="107"/>
      <c r="PC84" s="107"/>
      <c r="PD84" s="107"/>
      <c r="PE84" s="107"/>
      <c r="PF84" s="107"/>
      <c r="PG84" s="107"/>
      <c r="PH84" s="107"/>
      <c r="PI84" s="107"/>
      <c r="PJ84" s="107"/>
      <c r="PK84" s="107"/>
      <c r="PL84" s="107"/>
      <c r="PM84" s="107"/>
      <c r="PN84" s="107"/>
      <c r="PO84" s="107"/>
      <c r="PP84" s="107"/>
      <c r="PQ84" s="107"/>
      <c r="PR84" s="107"/>
      <c r="PS84" s="107"/>
      <c r="PT84" s="107"/>
      <c r="PU84" s="107"/>
      <c r="PV84" s="107"/>
      <c r="PW84" s="107"/>
      <c r="PX84" s="107"/>
      <c r="PY84" s="107"/>
      <c r="PZ84" s="107"/>
      <c r="QA84" s="107"/>
      <c r="QB84" s="107"/>
      <c r="QC84" s="107"/>
      <c r="QD84" s="107"/>
      <c r="QE84" s="107"/>
      <c r="QF84" s="107"/>
      <c r="QG84" s="107"/>
      <c r="QH84" s="107"/>
      <c r="QI84" s="107"/>
      <c r="QJ84" s="107"/>
      <c r="QK84" s="107"/>
      <c r="QL84" s="107"/>
      <c r="QM84" s="107"/>
      <c r="QN84" s="107"/>
      <c r="QO84" s="107"/>
      <c r="QP84" s="107"/>
      <c r="QQ84" s="107"/>
      <c r="QR84" s="107"/>
      <c r="QS84" s="107"/>
      <c r="QT84" s="107"/>
      <c r="QU84" s="107"/>
      <c r="QV84" s="107"/>
      <c r="QW84" s="107"/>
      <c r="QX84" s="107"/>
      <c r="QY84" s="107"/>
      <c r="QZ84" s="107"/>
      <c r="RA84" s="107"/>
      <c r="RB84" s="107"/>
      <c r="RC84" s="107"/>
      <c r="RD84" s="107"/>
      <c r="RE84" s="107"/>
      <c r="RF84" s="107"/>
      <c r="RG84" s="107"/>
      <c r="RH84" s="107"/>
      <c r="RI84" s="107"/>
      <c r="RJ84" s="107"/>
      <c r="RK84" s="107"/>
      <c r="RL84" s="107"/>
      <c r="RM84" s="107"/>
      <c r="RN84" s="107"/>
      <c r="RO84" s="107"/>
      <c r="RP84" s="107"/>
      <c r="RQ84" s="107"/>
      <c r="RR84" s="107"/>
    </row>
    <row r="85" spans="1:486" s="137" customFormat="1" ht="15" customHeight="1">
      <c r="A85" s="133"/>
      <c r="B85" s="87">
        <v>69</v>
      </c>
      <c r="C85" s="308">
        <v>44183</v>
      </c>
      <c r="D85" s="309"/>
      <c r="E85" s="145">
        <v>12020</v>
      </c>
      <c r="F85" s="310" t="s">
        <v>116</v>
      </c>
      <c r="G85" s="310"/>
      <c r="H85" s="310"/>
      <c r="I85" s="310"/>
      <c r="J85" s="310"/>
      <c r="K85" s="310"/>
      <c r="L85" s="310"/>
      <c r="M85" s="310"/>
      <c r="N85" s="311" t="s">
        <v>42</v>
      </c>
      <c r="O85" s="311"/>
      <c r="P85" s="311"/>
      <c r="Q85" s="312" t="s">
        <v>43</v>
      </c>
      <c r="R85" s="312"/>
      <c r="S85" s="312"/>
      <c r="T85" s="312"/>
      <c r="U85" s="313">
        <v>228.78</v>
      </c>
      <c r="V85" s="314"/>
      <c r="W85" s="107"/>
      <c r="X85" s="143"/>
      <c r="Y85" s="144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  <c r="GO85" s="107"/>
      <c r="GP85" s="107"/>
      <c r="GQ85" s="107"/>
      <c r="GR85" s="107"/>
      <c r="GS85" s="107"/>
      <c r="GT85" s="107"/>
      <c r="GU85" s="107"/>
      <c r="GV85" s="107"/>
      <c r="GW85" s="107"/>
      <c r="GX85" s="107"/>
      <c r="GY85" s="107"/>
      <c r="GZ85" s="107"/>
      <c r="HA85" s="107"/>
      <c r="HB85" s="107"/>
      <c r="HC85" s="107"/>
      <c r="HD85" s="107"/>
      <c r="HE85" s="107"/>
      <c r="HF85" s="107"/>
      <c r="HG85" s="107"/>
      <c r="HH85" s="107"/>
      <c r="HI85" s="107"/>
      <c r="HJ85" s="107"/>
      <c r="HK85" s="107"/>
      <c r="HL85" s="107"/>
      <c r="HM85" s="107"/>
      <c r="HN85" s="107"/>
      <c r="HO85" s="107"/>
      <c r="HP85" s="107"/>
      <c r="HQ85" s="107"/>
      <c r="HR85" s="107"/>
      <c r="HS85" s="107"/>
      <c r="HT85" s="107"/>
      <c r="HU85" s="107"/>
      <c r="HV85" s="107"/>
      <c r="HW85" s="107"/>
      <c r="HX85" s="107"/>
      <c r="HY85" s="107"/>
      <c r="HZ85" s="107"/>
      <c r="IA85" s="107"/>
      <c r="IB85" s="107"/>
      <c r="IC85" s="107"/>
      <c r="ID85" s="107"/>
      <c r="IE85" s="107"/>
      <c r="IF85" s="107"/>
      <c r="IG85" s="107"/>
      <c r="IH85" s="107"/>
      <c r="II85" s="107"/>
      <c r="IJ85" s="107"/>
      <c r="IK85" s="107"/>
      <c r="IL85" s="107"/>
      <c r="IM85" s="107"/>
      <c r="IN85" s="107"/>
      <c r="IO85" s="107"/>
      <c r="IP85" s="107"/>
      <c r="IQ85" s="107"/>
      <c r="IR85" s="107"/>
      <c r="IS85" s="107"/>
      <c r="IT85" s="107"/>
      <c r="IU85" s="107"/>
      <c r="IV85" s="107"/>
      <c r="IW85" s="107"/>
      <c r="IX85" s="107"/>
      <c r="IY85" s="107"/>
      <c r="IZ85" s="107"/>
      <c r="JA85" s="107"/>
      <c r="JB85" s="107"/>
      <c r="JC85" s="107"/>
      <c r="JD85" s="107"/>
      <c r="JE85" s="107"/>
      <c r="JF85" s="107"/>
      <c r="JG85" s="107"/>
      <c r="JH85" s="107"/>
      <c r="JI85" s="107"/>
      <c r="JJ85" s="107"/>
      <c r="JK85" s="107"/>
      <c r="JL85" s="107"/>
      <c r="JM85" s="107"/>
      <c r="JN85" s="107"/>
      <c r="JO85" s="107"/>
      <c r="JP85" s="107"/>
      <c r="JQ85" s="107"/>
      <c r="JR85" s="107"/>
      <c r="JS85" s="107"/>
      <c r="JT85" s="107"/>
      <c r="JU85" s="107"/>
      <c r="JV85" s="107"/>
      <c r="JW85" s="107"/>
      <c r="JX85" s="107"/>
      <c r="JY85" s="107"/>
      <c r="JZ85" s="107"/>
      <c r="KA85" s="107"/>
      <c r="KB85" s="107"/>
      <c r="KC85" s="107"/>
      <c r="KD85" s="107"/>
      <c r="KE85" s="107"/>
      <c r="KF85" s="107"/>
      <c r="KG85" s="107"/>
      <c r="KH85" s="107"/>
      <c r="KI85" s="107"/>
      <c r="KJ85" s="107"/>
      <c r="KK85" s="107"/>
      <c r="KL85" s="107"/>
      <c r="KM85" s="107"/>
      <c r="KN85" s="107"/>
      <c r="KO85" s="107"/>
      <c r="KP85" s="107"/>
      <c r="KQ85" s="107"/>
      <c r="KR85" s="107"/>
      <c r="KS85" s="107"/>
      <c r="KT85" s="107"/>
      <c r="KU85" s="107"/>
      <c r="KV85" s="107"/>
      <c r="KW85" s="107"/>
      <c r="KX85" s="107"/>
      <c r="KY85" s="107"/>
      <c r="KZ85" s="107"/>
      <c r="LA85" s="107"/>
      <c r="LB85" s="107"/>
      <c r="LC85" s="107"/>
      <c r="LD85" s="107"/>
      <c r="LE85" s="107"/>
      <c r="LF85" s="107"/>
      <c r="LG85" s="107"/>
      <c r="LH85" s="107"/>
      <c r="LI85" s="107"/>
      <c r="LJ85" s="107"/>
      <c r="LK85" s="107"/>
      <c r="LL85" s="107"/>
      <c r="LM85" s="107"/>
      <c r="LN85" s="107"/>
      <c r="LO85" s="107"/>
      <c r="LP85" s="107"/>
      <c r="LQ85" s="107"/>
      <c r="LR85" s="107"/>
      <c r="LS85" s="107"/>
      <c r="LT85" s="107"/>
      <c r="LU85" s="107"/>
      <c r="LV85" s="107"/>
      <c r="LW85" s="107"/>
      <c r="LX85" s="107"/>
      <c r="LY85" s="107"/>
      <c r="LZ85" s="107"/>
      <c r="MA85" s="107"/>
      <c r="MB85" s="107"/>
      <c r="MC85" s="107"/>
      <c r="MD85" s="107"/>
      <c r="ME85" s="107"/>
      <c r="MF85" s="107"/>
      <c r="MG85" s="107"/>
      <c r="MH85" s="107"/>
      <c r="MI85" s="107"/>
      <c r="MJ85" s="107"/>
      <c r="MK85" s="107"/>
      <c r="ML85" s="107"/>
      <c r="MM85" s="107"/>
      <c r="MN85" s="107"/>
      <c r="MO85" s="107"/>
      <c r="MP85" s="107"/>
      <c r="MQ85" s="107"/>
      <c r="MR85" s="107"/>
      <c r="MS85" s="107"/>
      <c r="MT85" s="107"/>
      <c r="MU85" s="107"/>
      <c r="MV85" s="107"/>
      <c r="MW85" s="107"/>
      <c r="MX85" s="107"/>
      <c r="MY85" s="107"/>
      <c r="MZ85" s="107"/>
      <c r="NA85" s="107"/>
      <c r="NB85" s="107"/>
      <c r="NC85" s="107"/>
      <c r="ND85" s="107"/>
      <c r="NE85" s="107"/>
      <c r="NF85" s="107"/>
      <c r="NG85" s="107"/>
      <c r="NH85" s="107"/>
      <c r="NI85" s="107"/>
      <c r="NJ85" s="107"/>
      <c r="NK85" s="107"/>
      <c r="NL85" s="107"/>
      <c r="NM85" s="107"/>
      <c r="NN85" s="107"/>
      <c r="NO85" s="107"/>
      <c r="NP85" s="107"/>
      <c r="NQ85" s="107"/>
      <c r="NR85" s="107"/>
      <c r="NS85" s="107"/>
      <c r="NT85" s="107"/>
      <c r="NU85" s="107"/>
      <c r="NV85" s="107"/>
      <c r="NW85" s="107"/>
      <c r="NX85" s="107"/>
      <c r="NY85" s="107"/>
      <c r="NZ85" s="107"/>
      <c r="OA85" s="107"/>
      <c r="OB85" s="107"/>
      <c r="OC85" s="107"/>
      <c r="OD85" s="107"/>
      <c r="OE85" s="107"/>
      <c r="OF85" s="107"/>
      <c r="OG85" s="107"/>
      <c r="OH85" s="107"/>
      <c r="OI85" s="107"/>
      <c r="OJ85" s="107"/>
      <c r="OK85" s="107"/>
      <c r="OL85" s="107"/>
      <c r="OM85" s="107"/>
      <c r="ON85" s="107"/>
      <c r="OO85" s="107"/>
      <c r="OP85" s="107"/>
      <c r="OQ85" s="107"/>
      <c r="OR85" s="107"/>
      <c r="OS85" s="107"/>
      <c r="OT85" s="107"/>
      <c r="OU85" s="107"/>
      <c r="OV85" s="107"/>
      <c r="OW85" s="107"/>
      <c r="OX85" s="107"/>
      <c r="OY85" s="107"/>
      <c r="OZ85" s="107"/>
      <c r="PA85" s="107"/>
      <c r="PB85" s="107"/>
      <c r="PC85" s="107"/>
      <c r="PD85" s="107"/>
      <c r="PE85" s="107"/>
      <c r="PF85" s="107"/>
      <c r="PG85" s="107"/>
      <c r="PH85" s="107"/>
      <c r="PI85" s="107"/>
      <c r="PJ85" s="107"/>
      <c r="PK85" s="107"/>
      <c r="PL85" s="107"/>
      <c r="PM85" s="107"/>
      <c r="PN85" s="107"/>
      <c r="PO85" s="107"/>
      <c r="PP85" s="107"/>
      <c r="PQ85" s="107"/>
      <c r="PR85" s="107"/>
      <c r="PS85" s="107"/>
      <c r="PT85" s="107"/>
      <c r="PU85" s="107"/>
      <c r="PV85" s="107"/>
      <c r="PW85" s="107"/>
      <c r="PX85" s="107"/>
      <c r="PY85" s="107"/>
      <c r="PZ85" s="107"/>
      <c r="QA85" s="107"/>
      <c r="QB85" s="107"/>
      <c r="QC85" s="107"/>
      <c r="QD85" s="107"/>
      <c r="QE85" s="107"/>
      <c r="QF85" s="107"/>
      <c r="QG85" s="107"/>
      <c r="QH85" s="107"/>
      <c r="QI85" s="107"/>
      <c r="QJ85" s="107"/>
      <c r="QK85" s="107"/>
      <c r="QL85" s="107"/>
      <c r="QM85" s="107"/>
      <c r="QN85" s="107"/>
      <c r="QO85" s="107"/>
      <c r="QP85" s="107"/>
      <c r="QQ85" s="107"/>
      <c r="QR85" s="107"/>
      <c r="QS85" s="107"/>
      <c r="QT85" s="107"/>
      <c r="QU85" s="107"/>
      <c r="QV85" s="107"/>
      <c r="QW85" s="107"/>
      <c r="QX85" s="107"/>
      <c r="QY85" s="107"/>
      <c r="QZ85" s="107"/>
      <c r="RA85" s="107"/>
      <c r="RB85" s="107"/>
      <c r="RC85" s="107"/>
      <c r="RD85" s="107"/>
      <c r="RE85" s="107"/>
      <c r="RF85" s="107"/>
      <c r="RG85" s="107"/>
      <c r="RH85" s="107"/>
      <c r="RI85" s="107"/>
      <c r="RJ85" s="107"/>
      <c r="RK85" s="107"/>
      <c r="RL85" s="107"/>
      <c r="RM85" s="107"/>
      <c r="RN85" s="107"/>
      <c r="RO85" s="107"/>
      <c r="RP85" s="107"/>
      <c r="RQ85" s="107"/>
      <c r="RR85" s="107"/>
    </row>
    <row r="86" spans="1:486" s="137" customFormat="1" ht="15" customHeight="1">
      <c r="A86" s="133"/>
      <c r="B86" s="87">
        <v>70</v>
      </c>
      <c r="C86" s="308">
        <v>44183</v>
      </c>
      <c r="D86" s="309"/>
      <c r="E86" s="145">
        <v>12020</v>
      </c>
      <c r="F86" s="310" t="s">
        <v>117</v>
      </c>
      <c r="G86" s="310"/>
      <c r="H86" s="310"/>
      <c r="I86" s="310"/>
      <c r="J86" s="310"/>
      <c r="K86" s="310"/>
      <c r="L86" s="310"/>
      <c r="M86" s="310"/>
      <c r="N86" s="311" t="s">
        <v>42</v>
      </c>
      <c r="O86" s="311"/>
      <c r="P86" s="311"/>
      <c r="Q86" s="312" t="s">
        <v>43</v>
      </c>
      <c r="R86" s="312"/>
      <c r="S86" s="312"/>
      <c r="T86" s="312"/>
      <c r="U86" s="313">
        <v>469.94</v>
      </c>
      <c r="V86" s="314"/>
      <c r="W86" s="107"/>
      <c r="X86" s="143"/>
      <c r="Y86" s="144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  <c r="GO86" s="107"/>
      <c r="GP86" s="107"/>
      <c r="GQ86" s="107"/>
      <c r="GR86" s="107"/>
      <c r="GS86" s="107"/>
      <c r="GT86" s="107"/>
      <c r="GU86" s="107"/>
      <c r="GV86" s="107"/>
      <c r="GW86" s="107"/>
      <c r="GX86" s="107"/>
      <c r="GY86" s="107"/>
      <c r="GZ86" s="107"/>
      <c r="HA86" s="107"/>
      <c r="HB86" s="107"/>
      <c r="HC86" s="107"/>
      <c r="HD86" s="107"/>
      <c r="HE86" s="107"/>
      <c r="HF86" s="107"/>
      <c r="HG86" s="107"/>
      <c r="HH86" s="107"/>
      <c r="HI86" s="107"/>
      <c r="HJ86" s="107"/>
      <c r="HK86" s="107"/>
      <c r="HL86" s="107"/>
      <c r="HM86" s="107"/>
      <c r="HN86" s="107"/>
      <c r="HO86" s="107"/>
      <c r="HP86" s="107"/>
      <c r="HQ86" s="107"/>
      <c r="HR86" s="107"/>
      <c r="HS86" s="107"/>
      <c r="HT86" s="107"/>
      <c r="HU86" s="107"/>
      <c r="HV86" s="107"/>
      <c r="HW86" s="107"/>
      <c r="HX86" s="107"/>
      <c r="HY86" s="107"/>
      <c r="HZ86" s="107"/>
      <c r="IA86" s="107"/>
      <c r="IB86" s="107"/>
      <c r="IC86" s="107"/>
      <c r="ID86" s="107"/>
      <c r="IE86" s="107"/>
      <c r="IF86" s="107"/>
      <c r="IG86" s="107"/>
      <c r="IH86" s="107"/>
      <c r="II86" s="107"/>
      <c r="IJ86" s="107"/>
      <c r="IK86" s="107"/>
      <c r="IL86" s="107"/>
      <c r="IM86" s="107"/>
      <c r="IN86" s="107"/>
      <c r="IO86" s="107"/>
      <c r="IP86" s="107"/>
      <c r="IQ86" s="107"/>
      <c r="IR86" s="107"/>
      <c r="IS86" s="107"/>
      <c r="IT86" s="107"/>
      <c r="IU86" s="107"/>
      <c r="IV86" s="107"/>
      <c r="IW86" s="107"/>
      <c r="IX86" s="107"/>
      <c r="IY86" s="107"/>
      <c r="IZ86" s="107"/>
      <c r="JA86" s="107"/>
      <c r="JB86" s="107"/>
      <c r="JC86" s="107"/>
      <c r="JD86" s="107"/>
      <c r="JE86" s="107"/>
      <c r="JF86" s="107"/>
      <c r="JG86" s="107"/>
      <c r="JH86" s="107"/>
      <c r="JI86" s="107"/>
      <c r="JJ86" s="107"/>
      <c r="JK86" s="107"/>
      <c r="JL86" s="107"/>
      <c r="JM86" s="107"/>
      <c r="JN86" s="107"/>
      <c r="JO86" s="107"/>
      <c r="JP86" s="107"/>
      <c r="JQ86" s="107"/>
      <c r="JR86" s="107"/>
      <c r="JS86" s="107"/>
      <c r="JT86" s="107"/>
      <c r="JU86" s="107"/>
      <c r="JV86" s="107"/>
      <c r="JW86" s="107"/>
      <c r="JX86" s="107"/>
      <c r="JY86" s="107"/>
      <c r="JZ86" s="107"/>
      <c r="KA86" s="107"/>
      <c r="KB86" s="107"/>
      <c r="KC86" s="107"/>
      <c r="KD86" s="107"/>
      <c r="KE86" s="107"/>
      <c r="KF86" s="107"/>
      <c r="KG86" s="107"/>
      <c r="KH86" s="107"/>
      <c r="KI86" s="107"/>
      <c r="KJ86" s="107"/>
      <c r="KK86" s="107"/>
      <c r="KL86" s="107"/>
      <c r="KM86" s="107"/>
      <c r="KN86" s="107"/>
      <c r="KO86" s="107"/>
      <c r="KP86" s="107"/>
      <c r="KQ86" s="107"/>
      <c r="KR86" s="107"/>
      <c r="KS86" s="107"/>
      <c r="KT86" s="107"/>
      <c r="KU86" s="107"/>
      <c r="KV86" s="107"/>
      <c r="KW86" s="107"/>
      <c r="KX86" s="107"/>
      <c r="KY86" s="107"/>
      <c r="KZ86" s="107"/>
      <c r="LA86" s="107"/>
      <c r="LB86" s="107"/>
      <c r="LC86" s="107"/>
      <c r="LD86" s="107"/>
      <c r="LE86" s="107"/>
      <c r="LF86" s="107"/>
      <c r="LG86" s="107"/>
      <c r="LH86" s="107"/>
      <c r="LI86" s="107"/>
      <c r="LJ86" s="107"/>
      <c r="LK86" s="107"/>
      <c r="LL86" s="107"/>
      <c r="LM86" s="107"/>
      <c r="LN86" s="107"/>
      <c r="LO86" s="107"/>
      <c r="LP86" s="107"/>
      <c r="LQ86" s="107"/>
      <c r="LR86" s="107"/>
      <c r="LS86" s="107"/>
      <c r="LT86" s="107"/>
      <c r="LU86" s="107"/>
      <c r="LV86" s="107"/>
      <c r="LW86" s="107"/>
      <c r="LX86" s="107"/>
      <c r="LY86" s="107"/>
      <c r="LZ86" s="107"/>
      <c r="MA86" s="107"/>
      <c r="MB86" s="107"/>
      <c r="MC86" s="107"/>
      <c r="MD86" s="107"/>
      <c r="ME86" s="107"/>
      <c r="MF86" s="107"/>
      <c r="MG86" s="107"/>
      <c r="MH86" s="107"/>
      <c r="MI86" s="107"/>
      <c r="MJ86" s="107"/>
      <c r="MK86" s="107"/>
      <c r="ML86" s="107"/>
      <c r="MM86" s="107"/>
      <c r="MN86" s="107"/>
      <c r="MO86" s="107"/>
      <c r="MP86" s="107"/>
      <c r="MQ86" s="107"/>
      <c r="MR86" s="107"/>
      <c r="MS86" s="107"/>
      <c r="MT86" s="107"/>
      <c r="MU86" s="107"/>
      <c r="MV86" s="107"/>
      <c r="MW86" s="107"/>
      <c r="MX86" s="107"/>
      <c r="MY86" s="107"/>
      <c r="MZ86" s="107"/>
      <c r="NA86" s="107"/>
      <c r="NB86" s="107"/>
      <c r="NC86" s="107"/>
      <c r="ND86" s="107"/>
      <c r="NE86" s="107"/>
      <c r="NF86" s="107"/>
      <c r="NG86" s="107"/>
      <c r="NH86" s="107"/>
      <c r="NI86" s="107"/>
      <c r="NJ86" s="107"/>
      <c r="NK86" s="107"/>
      <c r="NL86" s="107"/>
      <c r="NM86" s="107"/>
      <c r="NN86" s="107"/>
      <c r="NO86" s="107"/>
      <c r="NP86" s="107"/>
      <c r="NQ86" s="107"/>
      <c r="NR86" s="107"/>
      <c r="NS86" s="107"/>
      <c r="NT86" s="107"/>
      <c r="NU86" s="107"/>
      <c r="NV86" s="107"/>
      <c r="NW86" s="107"/>
      <c r="NX86" s="107"/>
      <c r="NY86" s="107"/>
      <c r="NZ86" s="107"/>
      <c r="OA86" s="107"/>
      <c r="OB86" s="107"/>
      <c r="OC86" s="107"/>
      <c r="OD86" s="107"/>
      <c r="OE86" s="107"/>
      <c r="OF86" s="107"/>
      <c r="OG86" s="107"/>
      <c r="OH86" s="107"/>
      <c r="OI86" s="107"/>
      <c r="OJ86" s="107"/>
      <c r="OK86" s="107"/>
      <c r="OL86" s="107"/>
      <c r="OM86" s="107"/>
      <c r="ON86" s="107"/>
      <c r="OO86" s="107"/>
      <c r="OP86" s="107"/>
      <c r="OQ86" s="107"/>
      <c r="OR86" s="107"/>
      <c r="OS86" s="107"/>
      <c r="OT86" s="107"/>
      <c r="OU86" s="107"/>
      <c r="OV86" s="107"/>
      <c r="OW86" s="107"/>
      <c r="OX86" s="107"/>
      <c r="OY86" s="107"/>
      <c r="OZ86" s="107"/>
      <c r="PA86" s="107"/>
      <c r="PB86" s="107"/>
      <c r="PC86" s="107"/>
      <c r="PD86" s="107"/>
      <c r="PE86" s="107"/>
      <c r="PF86" s="107"/>
      <c r="PG86" s="107"/>
      <c r="PH86" s="107"/>
      <c r="PI86" s="107"/>
      <c r="PJ86" s="107"/>
      <c r="PK86" s="107"/>
      <c r="PL86" s="107"/>
      <c r="PM86" s="107"/>
      <c r="PN86" s="107"/>
      <c r="PO86" s="107"/>
      <c r="PP86" s="107"/>
      <c r="PQ86" s="107"/>
      <c r="PR86" s="107"/>
      <c r="PS86" s="107"/>
      <c r="PT86" s="107"/>
      <c r="PU86" s="107"/>
      <c r="PV86" s="107"/>
      <c r="PW86" s="107"/>
      <c r="PX86" s="107"/>
      <c r="PY86" s="107"/>
      <c r="PZ86" s="107"/>
      <c r="QA86" s="107"/>
      <c r="QB86" s="107"/>
      <c r="QC86" s="107"/>
      <c r="QD86" s="107"/>
      <c r="QE86" s="107"/>
      <c r="QF86" s="107"/>
      <c r="QG86" s="107"/>
      <c r="QH86" s="107"/>
      <c r="QI86" s="107"/>
      <c r="QJ86" s="107"/>
      <c r="QK86" s="107"/>
      <c r="QL86" s="107"/>
      <c r="QM86" s="107"/>
      <c r="QN86" s="107"/>
      <c r="QO86" s="107"/>
      <c r="QP86" s="107"/>
      <c r="QQ86" s="107"/>
      <c r="QR86" s="107"/>
      <c r="QS86" s="107"/>
      <c r="QT86" s="107"/>
      <c r="QU86" s="107"/>
      <c r="QV86" s="107"/>
      <c r="QW86" s="107"/>
      <c r="QX86" s="107"/>
      <c r="QY86" s="107"/>
      <c r="QZ86" s="107"/>
      <c r="RA86" s="107"/>
      <c r="RB86" s="107"/>
      <c r="RC86" s="107"/>
      <c r="RD86" s="107"/>
      <c r="RE86" s="107"/>
      <c r="RF86" s="107"/>
      <c r="RG86" s="107"/>
      <c r="RH86" s="107"/>
      <c r="RI86" s="107"/>
      <c r="RJ86" s="107"/>
      <c r="RK86" s="107"/>
      <c r="RL86" s="107"/>
      <c r="RM86" s="107"/>
      <c r="RN86" s="107"/>
      <c r="RO86" s="107"/>
      <c r="RP86" s="107"/>
      <c r="RQ86" s="107"/>
      <c r="RR86" s="107"/>
    </row>
    <row r="87" spans="1:486" s="137" customFormat="1" ht="15" customHeight="1">
      <c r="A87" s="133"/>
      <c r="B87" s="87">
        <v>71</v>
      </c>
      <c r="C87" s="308">
        <v>44183</v>
      </c>
      <c r="D87" s="309"/>
      <c r="E87" s="145">
        <v>12020</v>
      </c>
      <c r="F87" s="310" t="s">
        <v>118</v>
      </c>
      <c r="G87" s="310"/>
      <c r="H87" s="310"/>
      <c r="I87" s="310"/>
      <c r="J87" s="310"/>
      <c r="K87" s="310"/>
      <c r="L87" s="310"/>
      <c r="M87" s="310"/>
      <c r="N87" s="311" t="s">
        <v>42</v>
      </c>
      <c r="O87" s="311"/>
      <c r="P87" s="311"/>
      <c r="Q87" s="312" t="s">
        <v>43</v>
      </c>
      <c r="R87" s="312"/>
      <c r="S87" s="312"/>
      <c r="T87" s="312"/>
      <c r="U87" s="313">
        <v>210.22</v>
      </c>
      <c r="V87" s="314"/>
      <c r="W87" s="107"/>
      <c r="X87" s="143"/>
      <c r="Y87" s="144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  <c r="GO87" s="107"/>
      <c r="GP87" s="107"/>
      <c r="GQ87" s="107"/>
      <c r="GR87" s="107"/>
      <c r="GS87" s="107"/>
      <c r="GT87" s="107"/>
      <c r="GU87" s="107"/>
      <c r="GV87" s="107"/>
      <c r="GW87" s="107"/>
      <c r="GX87" s="107"/>
      <c r="GY87" s="107"/>
      <c r="GZ87" s="107"/>
      <c r="HA87" s="107"/>
      <c r="HB87" s="107"/>
      <c r="HC87" s="107"/>
      <c r="HD87" s="107"/>
      <c r="HE87" s="107"/>
      <c r="HF87" s="107"/>
      <c r="HG87" s="107"/>
      <c r="HH87" s="107"/>
      <c r="HI87" s="107"/>
      <c r="HJ87" s="107"/>
      <c r="HK87" s="107"/>
      <c r="HL87" s="107"/>
      <c r="HM87" s="107"/>
      <c r="HN87" s="107"/>
      <c r="HO87" s="107"/>
      <c r="HP87" s="107"/>
      <c r="HQ87" s="107"/>
      <c r="HR87" s="107"/>
      <c r="HS87" s="107"/>
      <c r="HT87" s="107"/>
      <c r="HU87" s="107"/>
      <c r="HV87" s="107"/>
      <c r="HW87" s="107"/>
      <c r="HX87" s="107"/>
      <c r="HY87" s="107"/>
      <c r="HZ87" s="107"/>
      <c r="IA87" s="107"/>
      <c r="IB87" s="107"/>
      <c r="IC87" s="107"/>
      <c r="ID87" s="107"/>
      <c r="IE87" s="107"/>
      <c r="IF87" s="107"/>
      <c r="IG87" s="107"/>
      <c r="IH87" s="107"/>
      <c r="II87" s="107"/>
      <c r="IJ87" s="107"/>
      <c r="IK87" s="107"/>
      <c r="IL87" s="107"/>
      <c r="IM87" s="107"/>
      <c r="IN87" s="107"/>
      <c r="IO87" s="107"/>
      <c r="IP87" s="107"/>
      <c r="IQ87" s="107"/>
      <c r="IR87" s="107"/>
      <c r="IS87" s="107"/>
      <c r="IT87" s="107"/>
      <c r="IU87" s="107"/>
      <c r="IV87" s="107"/>
      <c r="IW87" s="107"/>
      <c r="IX87" s="107"/>
      <c r="IY87" s="107"/>
      <c r="IZ87" s="107"/>
      <c r="JA87" s="107"/>
      <c r="JB87" s="107"/>
      <c r="JC87" s="107"/>
      <c r="JD87" s="107"/>
      <c r="JE87" s="107"/>
      <c r="JF87" s="107"/>
      <c r="JG87" s="107"/>
      <c r="JH87" s="107"/>
      <c r="JI87" s="107"/>
      <c r="JJ87" s="107"/>
      <c r="JK87" s="107"/>
      <c r="JL87" s="107"/>
      <c r="JM87" s="107"/>
      <c r="JN87" s="107"/>
      <c r="JO87" s="107"/>
      <c r="JP87" s="107"/>
      <c r="JQ87" s="107"/>
      <c r="JR87" s="107"/>
      <c r="JS87" s="107"/>
      <c r="JT87" s="107"/>
      <c r="JU87" s="107"/>
      <c r="JV87" s="107"/>
      <c r="JW87" s="107"/>
      <c r="JX87" s="107"/>
      <c r="JY87" s="107"/>
      <c r="JZ87" s="107"/>
      <c r="KA87" s="107"/>
      <c r="KB87" s="107"/>
      <c r="KC87" s="107"/>
      <c r="KD87" s="107"/>
      <c r="KE87" s="107"/>
      <c r="KF87" s="107"/>
      <c r="KG87" s="107"/>
      <c r="KH87" s="107"/>
      <c r="KI87" s="107"/>
      <c r="KJ87" s="107"/>
      <c r="KK87" s="107"/>
      <c r="KL87" s="107"/>
      <c r="KM87" s="107"/>
      <c r="KN87" s="107"/>
      <c r="KO87" s="107"/>
      <c r="KP87" s="107"/>
      <c r="KQ87" s="107"/>
      <c r="KR87" s="107"/>
      <c r="KS87" s="107"/>
      <c r="KT87" s="107"/>
      <c r="KU87" s="107"/>
      <c r="KV87" s="107"/>
      <c r="KW87" s="107"/>
      <c r="KX87" s="107"/>
      <c r="KY87" s="107"/>
      <c r="KZ87" s="107"/>
      <c r="LA87" s="107"/>
      <c r="LB87" s="107"/>
      <c r="LC87" s="107"/>
      <c r="LD87" s="107"/>
      <c r="LE87" s="107"/>
      <c r="LF87" s="107"/>
      <c r="LG87" s="107"/>
      <c r="LH87" s="107"/>
      <c r="LI87" s="107"/>
      <c r="LJ87" s="107"/>
      <c r="LK87" s="107"/>
      <c r="LL87" s="107"/>
      <c r="LM87" s="107"/>
      <c r="LN87" s="107"/>
      <c r="LO87" s="107"/>
      <c r="LP87" s="107"/>
      <c r="LQ87" s="107"/>
      <c r="LR87" s="107"/>
      <c r="LS87" s="107"/>
      <c r="LT87" s="107"/>
      <c r="LU87" s="107"/>
      <c r="LV87" s="107"/>
      <c r="LW87" s="107"/>
      <c r="LX87" s="107"/>
      <c r="LY87" s="107"/>
      <c r="LZ87" s="107"/>
      <c r="MA87" s="107"/>
      <c r="MB87" s="107"/>
      <c r="MC87" s="107"/>
      <c r="MD87" s="107"/>
      <c r="ME87" s="107"/>
      <c r="MF87" s="107"/>
      <c r="MG87" s="107"/>
      <c r="MH87" s="107"/>
      <c r="MI87" s="107"/>
      <c r="MJ87" s="107"/>
      <c r="MK87" s="107"/>
      <c r="ML87" s="107"/>
      <c r="MM87" s="107"/>
      <c r="MN87" s="107"/>
      <c r="MO87" s="107"/>
      <c r="MP87" s="107"/>
      <c r="MQ87" s="107"/>
      <c r="MR87" s="107"/>
      <c r="MS87" s="107"/>
      <c r="MT87" s="107"/>
      <c r="MU87" s="107"/>
      <c r="MV87" s="107"/>
      <c r="MW87" s="107"/>
      <c r="MX87" s="107"/>
      <c r="MY87" s="107"/>
      <c r="MZ87" s="107"/>
      <c r="NA87" s="107"/>
      <c r="NB87" s="107"/>
      <c r="NC87" s="107"/>
      <c r="ND87" s="107"/>
      <c r="NE87" s="107"/>
      <c r="NF87" s="107"/>
      <c r="NG87" s="107"/>
      <c r="NH87" s="107"/>
      <c r="NI87" s="107"/>
      <c r="NJ87" s="107"/>
      <c r="NK87" s="107"/>
      <c r="NL87" s="107"/>
      <c r="NM87" s="107"/>
      <c r="NN87" s="107"/>
      <c r="NO87" s="107"/>
      <c r="NP87" s="107"/>
      <c r="NQ87" s="107"/>
      <c r="NR87" s="107"/>
      <c r="NS87" s="107"/>
      <c r="NT87" s="107"/>
      <c r="NU87" s="107"/>
      <c r="NV87" s="107"/>
      <c r="NW87" s="107"/>
      <c r="NX87" s="107"/>
      <c r="NY87" s="107"/>
      <c r="NZ87" s="107"/>
      <c r="OA87" s="107"/>
      <c r="OB87" s="107"/>
      <c r="OC87" s="107"/>
      <c r="OD87" s="107"/>
      <c r="OE87" s="107"/>
      <c r="OF87" s="107"/>
      <c r="OG87" s="107"/>
      <c r="OH87" s="107"/>
      <c r="OI87" s="107"/>
      <c r="OJ87" s="107"/>
      <c r="OK87" s="107"/>
      <c r="OL87" s="107"/>
      <c r="OM87" s="107"/>
      <c r="ON87" s="107"/>
      <c r="OO87" s="107"/>
      <c r="OP87" s="107"/>
      <c r="OQ87" s="107"/>
      <c r="OR87" s="107"/>
      <c r="OS87" s="107"/>
      <c r="OT87" s="107"/>
      <c r="OU87" s="107"/>
      <c r="OV87" s="107"/>
      <c r="OW87" s="107"/>
      <c r="OX87" s="107"/>
      <c r="OY87" s="107"/>
      <c r="OZ87" s="107"/>
      <c r="PA87" s="107"/>
      <c r="PB87" s="107"/>
      <c r="PC87" s="107"/>
      <c r="PD87" s="107"/>
      <c r="PE87" s="107"/>
      <c r="PF87" s="107"/>
      <c r="PG87" s="107"/>
      <c r="PH87" s="107"/>
      <c r="PI87" s="107"/>
      <c r="PJ87" s="107"/>
      <c r="PK87" s="107"/>
      <c r="PL87" s="107"/>
      <c r="PM87" s="107"/>
      <c r="PN87" s="107"/>
      <c r="PO87" s="107"/>
      <c r="PP87" s="107"/>
      <c r="PQ87" s="107"/>
      <c r="PR87" s="107"/>
      <c r="PS87" s="107"/>
      <c r="PT87" s="107"/>
      <c r="PU87" s="107"/>
      <c r="PV87" s="107"/>
      <c r="PW87" s="107"/>
      <c r="PX87" s="107"/>
      <c r="PY87" s="107"/>
      <c r="PZ87" s="107"/>
      <c r="QA87" s="107"/>
      <c r="QB87" s="107"/>
      <c r="QC87" s="107"/>
      <c r="QD87" s="107"/>
      <c r="QE87" s="107"/>
      <c r="QF87" s="107"/>
      <c r="QG87" s="107"/>
      <c r="QH87" s="107"/>
      <c r="QI87" s="107"/>
      <c r="QJ87" s="107"/>
      <c r="QK87" s="107"/>
      <c r="QL87" s="107"/>
      <c r="QM87" s="107"/>
      <c r="QN87" s="107"/>
      <c r="QO87" s="107"/>
      <c r="QP87" s="107"/>
      <c r="QQ87" s="107"/>
      <c r="QR87" s="107"/>
      <c r="QS87" s="107"/>
      <c r="QT87" s="107"/>
      <c r="QU87" s="107"/>
      <c r="QV87" s="107"/>
      <c r="QW87" s="107"/>
      <c r="QX87" s="107"/>
      <c r="QY87" s="107"/>
      <c r="QZ87" s="107"/>
      <c r="RA87" s="107"/>
      <c r="RB87" s="107"/>
      <c r="RC87" s="107"/>
      <c r="RD87" s="107"/>
      <c r="RE87" s="107"/>
      <c r="RF87" s="107"/>
      <c r="RG87" s="107"/>
      <c r="RH87" s="107"/>
      <c r="RI87" s="107"/>
      <c r="RJ87" s="107"/>
      <c r="RK87" s="107"/>
      <c r="RL87" s="107"/>
      <c r="RM87" s="107"/>
      <c r="RN87" s="107"/>
      <c r="RO87" s="107"/>
      <c r="RP87" s="107"/>
      <c r="RQ87" s="107"/>
      <c r="RR87" s="107"/>
    </row>
    <row r="88" spans="1:486" s="137" customFormat="1" ht="15" customHeight="1" thickBot="1">
      <c r="A88" s="133"/>
      <c r="B88" s="87">
        <v>72</v>
      </c>
      <c r="C88" s="308">
        <v>44183</v>
      </c>
      <c r="D88" s="309"/>
      <c r="E88" s="145">
        <v>12020</v>
      </c>
      <c r="F88" s="310" t="s">
        <v>119</v>
      </c>
      <c r="G88" s="310"/>
      <c r="H88" s="310"/>
      <c r="I88" s="310"/>
      <c r="J88" s="310"/>
      <c r="K88" s="310"/>
      <c r="L88" s="310"/>
      <c r="M88" s="310"/>
      <c r="N88" s="311" t="s">
        <v>42</v>
      </c>
      <c r="O88" s="311"/>
      <c r="P88" s="311"/>
      <c r="Q88" s="312" t="s">
        <v>43</v>
      </c>
      <c r="R88" s="312"/>
      <c r="S88" s="312"/>
      <c r="T88" s="312"/>
      <c r="U88" s="313">
        <v>611.46</v>
      </c>
      <c r="V88" s="314"/>
      <c r="W88" s="107"/>
      <c r="X88" s="143"/>
      <c r="Y88" s="144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  <c r="GO88" s="107"/>
      <c r="GP88" s="107"/>
      <c r="GQ88" s="107"/>
      <c r="GR88" s="107"/>
      <c r="GS88" s="107"/>
      <c r="GT88" s="107"/>
      <c r="GU88" s="107"/>
      <c r="GV88" s="107"/>
      <c r="GW88" s="107"/>
      <c r="GX88" s="107"/>
      <c r="GY88" s="107"/>
      <c r="GZ88" s="107"/>
      <c r="HA88" s="107"/>
      <c r="HB88" s="107"/>
      <c r="HC88" s="107"/>
      <c r="HD88" s="107"/>
      <c r="HE88" s="107"/>
      <c r="HF88" s="107"/>
      <c r="HG88" s="107"/>
      <c r="HH88" s="107"/>
      <c r="HI88" s="107"/>
      <c r="HJ88" s="107"/>
      <c r="HK88" s="107"/>
      <c r="HL88" s="107"/>
      <c r="HM88" s="107"/>
      <c r="HN88" s="107"/>
      <c r="HO88" s="107"/>
      <c r="HP88" s="107"/>
      <c r="HQ88" s="107"/>
      <c r="HR88" s="107"/>
      <c r="HS88" s="107"/>
      <c r="HT88" s="107"/>
      <c r="HU88" s="107"/>
      <c r="HV88" s="107"/>
      <c r="HW88" s="107"/>
      <c r="HX88" s="107"/>
      <c r="HY88" s="107"/>
      <c r="HZ88" s="107"/>
      <c r="IA88" s="107"/>
      <c r="IB88" s="107"/>
      <c r="IC88" s="107"/>
      <c r="ID88" s="107"/>
      <c r="IE88" s="107"/>
      <c r="IF88" s="107"/>
      <c r="IG88" s="107"/>
      <c r="IH88" s="107"/>
      <c r="II88" s="107"/>
      <c r="IJ88" s="107"/>
      <c r="IK88" s="107"/>
      <c r="IL88" s="107"/>
      <c r="IM88" s="107"/>
      <c r="IN88" s="107"/>
      <c r="IO88" s="107"/>
      <c r="IP88" s="107"/>
      <c r="IQ88" s="107"/>
      <c r="IR88" s="107"/>
      <c r="IS88" s="107"/>
      <c r="IT88" s="107"/>
      <c r="IU88" s="107"/>
      <c r="IV88" s="107"/>
      <c r="IW88" s="107"/>
      <c r="IX88" s="107"/>
      <c r="IY88" s="107"/>
      <c r="IZ88" s="107"/>
      <c r="JA88" s="107"/>
      <c r="JB88" s="107"/>
      <c r="JC88" s="107"/>
      <c r="JD88" s="107"/>
      <c r="JE88" s="107"/>
      <c r="JF88" s="107"/>
      <c r="JG88" s="107"/>
      <c r="JH88" s="107"/>
      <c r="JI88" s="107"/>
      <c r="JJ88" s="107"/>
      <c r="JK88" s="107"/>
      <c r="JL88" s="107"/>
      <c r="JM88" s="107"/>
      <c r="JN88" s="107"/>
      <c r="JO88" s="107"/>
      <c r="JP88" s="107"/>
      <c r="JQ88" s="107"/>
      <c r="JR88" s="107"/>
      <c r="JS88" s="107"/>
      <c r="JT88" s="107"/>
      <c r="JU88" s="107"/>
      <c r="JV88" s="107"/>
      <c r="JW88" s="107"/>
      <c r="JX88" s="107"/>
      <c r="JY88" s="107"/>
      <c r="JZ88" s="107"/>
      <c r="KA88" s="107"/>
      <c r="KB88" s="107"/>
      <c r="KC88" s="107"/>
      <c r="KD88" s="107"/>
      <c r="KE88" s="107"/>
      <c r="KF88" s="107"/>
      <c r="KG88" s="107"/>
      <c r="KH88" s="107"/>
      <c r="KI88" s="107"/>
      <c r="KJ88" s="107"/>
      <c r="KK88" s="107"/>
      <c r="KL88" s="107"/>
      <c r="KM88" s="107"/>
      <c r="KN88" s="107"/>
      <c r="KO88" s="107"/>
      <c r="KP88" s="107"/>
      <c r="KQ88" s="107"/>
      <c r="KR88" s="107"/>
      <c r="KS88" s="107"/>
      <c r="KT88" s="107"/>
      <c r="KU88" s="107"/>
      <c r="KV88" s="107"/>
      <c r="KW88" s="107"/>
      <c r="KX88" s="107"/>
      <c r="KY88" s="107"/>
      <c r="KZ88" s="107"/>
      <c r="LA88" s="107"/>
      <c r="LB88" s="107"/>
      <c r="LC88" s="107"/>
      <c r="LD88" s="107"/>
      <c r="LE88" s="107"/>
      <c r="LF88" s="107"/>
      <c r="LG88" s="107"/>
      <c r="LH88" s="107"/>
      <c r="LI88" s="107"/>
      <c r="LJ88" s="107"/>
      <c r="LK88" s="107"/>
      <c r="LL88" s="107"/>
      <c r="LM88" s="107"/>
      <c r="LN88" s="107"/>
      <c r="LO88" s="107"/>
      <c r="LP88" s="107"/>
      <c r="LQ88" s="107"/>
      <c r="LR88" s="107"/>
      <c r="LS88" s="107"/>
      <c r="LT88" s="107"/>
      <c r="LU88" s="107"/>
      <c r="LV88" s="107"/>
      <c r="LW88" s="107"/>
      <c r="LX88" s="107"/>
      <c r="LY88" s="107"/>
      <c r="LZ88" s="107"/>
      <c r="MA88" s="107"/>
      <c r="MB88" s="107"/>
      <c r="MC88" s="107"/>
      <c r="MD88" s="107"/>
      <c r="ME88" s="107"/>
      <c r="MF88" s="107"/>
      <c r="MG88" s="107"/>
      <c r="MH88" s="107"/>
      <c r="MI88" s="107"/>
      <c r="MJ88" s="107"/>
      <c r="MK88" s="107"/>
      <c r="ML88" s="107"/>
      <c r="MM88" s="107"/>
      <c r="MN88" s="107"/>
      <c r="MO88" s="107"/>
      <c r="MP88" s="107"/>
      <c r="MQ88" s="107"/>
      <c r="MR88" s="107"/>
      <c r="MS88" s="107"/>
      <c r="MT88" s="107"/>
      <c r="MU88" s="107"/>
      <c r="MV88" s="107"/>
      <c r="MW88" s="107"/>
      <c r="MX88" s="107"/>
      <c r="MY88" s="107"/>
      <c r="MZ88" s="107"/>
      <c r="NA88" s="107"/>
      <c r="NB88" s="107"/>
      <c r="NC88" s="107"/>
      <c r="ND88" s="107"/>
      <c r="NE88" s="107"/>
      <c r="NF88" s="107"/>
      <c r="NG88" s="107"/>
      <c r="NH88" s="107"/>
      <c r="NI88" s="107"/>
      <c r="NJ88" s="107"/>
      <c r="NK88" s="107"/>
      <c r="NL88" s="107"/>
      <c r="NM88" s="107"/>
      <c r="NN88" s="107"/>
      <c r="NO88" s="107"/>
      <c r="NP88" s="107"/>
      <c r="NQ88" s="107"/>
      <c r="NR88" s="107"/>
      <c r="NS88" s="107"/>
      <c r="NT88" s="107"/>
      <c r="NU88" s="107"/>
      <c r="NV88" s="107"/>
      <c r="NW88" s="107"/>
      <c r="NX88" s="107"/>
      <c r="NY88" s="107"/>
      <c r="NZ88" s="107"/>
      <c r="OA88" s="107"/>
      <c r="OB88" s="107"/>
      <c r="OC88" s="107"/>
      <c r="OD88" s="107"/>
      <c r="OE88" s="107"/>
      <c r="OF88" s="107"/>
      <c r="OG88" s="107"/>
      <c r="OH88" s="107"/>
      <c r="OI88" s="107"/>
      <c r="OJ88" s="107"/>
      <c r="OK88" s="107"/>
      <c r="OL88" s="107"/>
      <c r="OM88" s="107"/>
      <c r="ON88" s="107"/>
      <c r="OO88" s="107"/>
      <c r="OP88" s="107"/>
      <c r="OQ88" s="107"/>
      <c r="OR88" s="107"/>
      <c r="OS88" s="107"/>
      <c r="OT88" s="107"/>
      <c r="OU88" s="107"/>
      <c r="OV88" s="107"/>
      <c r="OW88" s="107"/>
      <c r="OX88" s="107"/>
      <c r="OY88" s="107"/>
      <c r="OZ88" s="107"/>
      <c r="PA88" s="107"/>
      <c r="PB88" s="107"/>
      <c r="PC88" s="107"/>
      <c r="PD88" s="107"/>
      <c r="PE88" s="107"/>
      <c r="PF88" s="107"/>
      <c r="PG88" s="107"/>
      <c r="PH88" s="107"/>
      <c r="PI88" s="107"/>
      <c r="PJ88" s="107"/>
      <c r="PK88" s="107"/>
      <c r="PL88" s="107"/>
      <c r="PM88" s="107"/>
      <c r="PN88" s="107"/>
      <c r="PO88" s="107"/>
      <c r="PP88" s="107"/>
      <c r="PQ88" s="107"/>
      <c r="PR88" s="107"/>
      <c r="PS88" s="107"/>
      <c r="PT88" s="107"/>
      <c r="PU88" s="107"/>
      <c r="PV88" s="107"/>
      <c r="PW88" s="107"/>
      <c r="PX88" s="107"/>
      <c r="PY88" s="107"/>
      <c r="PZ88" s="107"/>
      <c r="QA88" s="107"/>
      <c r="QB88" s="107"/>
      <c r="QC88" s="107"/>
      <c r="QD88" s="107"/>
      <c r="QE88" s="107"/>
      <c r="QF88" s="107"/>
      <c r="QG88" s="107"/>
      <c r="QH88" s="107"/>
      <c r="QI88" s="107"/>
      <c r="QJ88" s="107"/>
      <c r="QK88" s="107"/>
      <c r="QL88" s="107"/>
      <c r="QM88" s="107"/>
      <c r="QN88" s="107"/>
      <c r="QO88" s="107"/>
      <c r="QP88" s="107"/>
      <c r="QQ88" s="107"/>
      <c r="QR88" s="107"/>
      <c r="QS88" s="107"/>
      <c r="QT88" s="107"/>
      <c r="QU88" s="107"/>
      <c r="QV88" s="107"/>
      <c r="QW88" s="107"/>
      <c r="QX88" s="107"/>
      <c r="QY88" s="107"/>
      <c r="QZ88" s="107"/>
      <c r="RA88" s="107"/>
      <c r="RB88" s="107"/>
      <c r="RC88" s="107"/>
      <c r="RD88" s="107"/>
      <c r="RE88" s="107"/>
      <c r="RF88" s="107"/>
      <c r="RG88" s="107"/>
      <c r="RH88" s="107"/>
      <c r="RI88" s="107"/>
      <c r="RJ88" s="107"/>
      <c r="RK88" s="107"/>
      <c r="RL88" s="107"/>
      <c r="RM88" s="107"/>
      <c r="RN88" s="107"/>
      <c r="RO88" s="107"/>
      <c r="RP88" s="107"/>
      <c r="RQ88" s="107"/>
      <c r="RR88" s="107"/>
    </row>
    <row r="89" spans="1:486" s="137" customFormat="1" ht="15" customHeight="1" thickBot="1">
      <c r="A89" s="133">
        <v>113.57</v>
      </c>
      <c r="B89" s="87">
        <v>73</v>
      </c>
      <c r="C89" s="315">
        <v>44183</v>
      </c>
      <c r="D89" s="316"/>
      <c r="E89" s="146">
        <v>12020</v>
      </c>
      <c r="F89" s="317" t="s">
        <v>120</v>
      </c>
      <c r="G89" s="317"/>
      <c r="H89" s="317"/>
      <c r="I89" s="317"/>
      <c r="J89" s="317"/>
      <c r="K89" s="317"/>
      <c r="L89" s="317"/>
      <c r="M89" s="317"/>
      <c r="N89" s="318" t="s">
        <v>42</v>
      </c>
      <c r="O89" s="318"/>
      <c r="P89" s="318"/>
      <c r="Q89" s="319" t="s">
        <v>43</v>
      </c>
      <c r="R89" s="319"/>
      <c r="S89" s="319"/>
      <c r="T89" s="319"/>
      <c r="U89" s="320">
        <v>113.57</v>
      </c>
      <c r="V89" s="321"/>
      <c r="W89" s="147">
        <f>SUM(U62:V89)</f>
        <v>18737.670000000002</v>
      </c>
      <c r="X89" s="143"/>
      <c r="Y89" s="144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  <c r="GO89" s="107"/>
      <c r="GP89" s="107"/>
      <c r="GQ89" s="107"/>
      <c r="GR89" s="107"/>
      <c r="GS89" s="107"/>
      <c r="GT89" s="107"/>
      <c r="GU89" s="107"/>
      <c r="GV89" s="107"/>
      <c r="GW89" s="107"/>
      <c r="GX89" s="107"/>
      <c r="GY89" s="107"/>
      <c r="GZ89" s="107"/>
      <c r="HA89" s="107"/>
      <c r="HB89" s="107"/>
      <c r="HC89" s="107"/>
      <c r="HD89" s="107"/>
      <c r="HE89" s="107"/>
      <c r="HF89" s="107"/>
      <c r="HG89" s="107"/>
      <c r="HH89" s="107"/>
      <c r="HI89" s="107"/>
      <c r="HJ89" s="107"/>
      <c r="HK89" s="107"/>
      <c r="HL89" s="107"/>
      <c r="HM89" s="107"/>
      <c r="HN89" s="107"/>
      <c r="HO89" s="107"/>
      <c r="HP89" s="107"/>
      <c r="HQ89" s="107"/>
      <c r="HR89" s="107"/>
      <c r="HS89" s="107"/>
      <c r="HT89" s="107"/>
      <c r="HU89" s="107"/>
      <c r="HV89" s="107"/>
      <c r="HW89" s="107"/>
      <c r="HX89" s="107"/>
      <c r="HY89" s="107"/>
      <c r="HZ89" s="107"/>
      <c r="IA89" s="107"/>
      <c r="IB89" s="107"/>
      <c r="IC89" s="107"/>
      <c r="ID89" s="107"/>
      <c r="IE89" s="107"/>
      <c r="IF89" s="107"/>
      <c r="IG89" s="107"/>
      <c r="IH89" s="107"/>
      <c r="II89" s="107"/>
      <c r="IJ89" s="107"/>
      <c r="IK89" s="107"/>
      <c r="IL89" s="107"/>
      <c r="IM89" s="107"/>
      <c r="IN89" s="107"/>
      <c r="IO89" s="107"/>
      <c r="IP89" s="107"/>
      <c r="IQ89" s="107"/>
      <c r="IR89" s="107"/>
      <c r="IS89" s="107"/>
      <c r="IT89" s="107"/>
      <c r="IU89" s="107"/>
      <c r="IV89" s="107"/>
      <c r="IW89" s="107"/>
      <c r="IX89" s="107"/>
      <c r="IY89" s="107"/>
      <c r="IZ89" s="107"/>
      <c r="JA89" s="107"/>
      <c r="JB89" s="107"/>
      <c r="JC89" s="107"/>
      <c r="JD89" s="107"/>
      <c r="JE89" s="107"/>
      <c r="JF89" s="107"/>
      <c r="JG89" s="107"/>
      <c r="JH89" s="107"/>
      <c r="JI89" s="107"/>
      <c r="JJ89" s="107"/>
      <c r="JK89" s="107"/>
      <c r="JL89" s="107"/>
      <c r="JM89" s="107"/>
      <c r="JN89" s="107"/>
      <c r="JO89" s="107"/>
      <c r="JP89" s="107"/>
      <c r="JQ89" s="107"/>
      <c r="JR89" s="107"/>
      <c r="JS89" s="107"/>
      <c r="JT89" s="107"/>
      <c r="JU89" s="107"/>
      <c r="JV89" s="107"/>
      <c r="JW89" s="107"/>
      <c r="JX89" s="107"/>
      <c r="JY89" s="107"/>
      <c r="JZ89" s="107"/>
      <c r="KA89" s="107"/>
      <c r="KB89" s="107"/>
      <c r="KC89" s="107"/>
      <c r="KD89" s="107"/>
      <c r="KE89" s="107"/>
      <c r="KF89" s="107"/>
      <c r="KG89" s="107"/>
      <c r="KH89" s="107"/>
      <c r="KI89" s="107"/>
      <c r="KJ89" s="107"/>
      <c r="KK89" s="107"/>
      <c r="KL89" s="107"/>
      <c r="KM89" s="107"/>
      <c r="KN89" s="107"/>
      <c r="KO89" s="107"/>
      <c r="KP89" s="107"/>
      <c r="KQ89" s="107"/>
      <c r="KR89" s="107"/>
      <c r="KS89" s="107"/>
      <c r="KT89" s="107"/>
      <c r="KU89" s="107"/>
      <c r="KV89" s="107"/>
      <c r="KW89" s="107"/>
      <c r="KX89" s="107"/>
      <c r="KY89" s="107"/>
      <c r="KZ89" s="107"/>
      <c r="LA89" s="107"/>
      <c r="LB89" s="107"/>
      <c r="LC89" s="107"/>
      <c r="LD89" s="107"/>
      <c r="LE89" s="107"/>
      <c r="LF89" s="107"/>
      <c r="LG89" s="107"/>
      <c r="LH89" s="107"/>
      <c r="LI89" s="107"/>
      <c r="LJ89" s="107"/>
      <c r="LK89" s="107"/>
      <c r="LL89" s="107"/>
      <c r="LM89" s="107"/>
      <c r="LN89" s="107"/>
      <c r="LO89" s="107"/>
      <c r="LP89" s="107"/>
      <c r="LQ89" s="107"/>
      <c r="LR89" s="107"/>
      <c r="LS89" s="107"/>
      <c r="LT89" s="107"/>
      <c r="LU89" s="107"/>
      <c r="LV89" s="107"/>
      <c r="LW89" s="107"/>
      <c r="LX89" s="107"/>
      <c r="LY89" s="107"/>
      <c r="LZ89" s="107"/>
      <c r="MA89" s="107"/>
      <c r="MB89" s="107"/>
      <c r="MC89" s="107"/>
      <c r="MD89" s="107"/>
      <c r="ME89" s="107"/>
      <c r="MF89" s="107"/>
      <c r="MG89" s="107"/>
      <c r="MH89" s="107"/>
      <c r="MI89" s="107"/>
      <c r="MJ89" s="107"/>
      <c r="MK89" s="107"/>
      <c r="ML89" s="107"/>
      <c r="MM89" s="107"/>
      <c r="MN89" s="107"/>
      <c r="MO89" s="107"/>
      <c r="MP89" s="107"/>
      <c r="MQ89" s="107"/>
      <c r="MR89" s="107"/>
      <c r="MS89" s="107"/>
      <c r="MT89" s="107"/>
      <c r="MU89" s="107"/>
      <c r="MV89" s="107"/>
      <c r="MW89" s="107"/>
      <c r="MX89" s="107"/>
      <c r="MY89" s="107"/>
      <c r="MZ89" s="107"/>
      <c r="NA89" s="107"/>
      <c r="NB89" s="107"/>
      <c r="NC89" s="107"/>
      <c r="ND89" s="107"/>
      <c r="NE89" s="107"/>
      <c r="NF89" s="107"/>
      <c r="NG89" s="107"/>
      <c r="NH89" s="107"/>
      <c r="NI89" s="107"/>
      <c r="NJ89" s="107"/>
      <c r="NK89" s="107"/>
      <c r="NL89" s="107"/>
      <c r="NM89" s="107"/>
      <c r="NN89" s="107"/>
      <c r="NO89" s="107"/>
      <c r="NP89" s="107"/>
      <c r="NQ89" s="107"/>
      <c r="NR89" s="107"/>
      <c r="NS89" s="107"/>
      <c r="NT89" s="107"/>
      <c r="NU89" s="107"/>
      <c r="NV89" s="107"/>
      <c r="NW89" s="107"/>
      <c r="NX89" s="107"/>
      <c r="NY89" s="107"/>
      <c r="NZ89" s="107"/>
      <c r="OA89" s="107"/>
      <c r="OB89" s="107"/>
      <c r="OC89" s="107"/>
      <c r="OD89" s="107"/>
      <c r="OE89" s="107"/>
      <c r="OF89" s="107"/>
      <c r="OG89" s="107"/>
      <c r="OH89" s="107"/>
      <c r="OI89" s="107"/>
      <c r="OJ89" s="107"/>
      <c r="OK89" s="107"/>
      <c r="OL89" s="107"/>
      <c r="OM89" s="107"/>
      <c r="ON89" s="107"/>
      <c r="OO89" s="107"/>
      <c r="OP89" s="107"/>
      <c r="OQ89" s="107"/>
      <c r="OR89" s="107"/>
      <c r="OS89" s="107"/>
      <c r="OT89" s="107"/>
      <c r="OU89" s="107"/>
      <c r="OV89" s="107"/>
      <c r="OW89" s="107"/>
      <c r="OX89" s="107"/>
      <c r="OY89" s="107"/>
      <c r="OZ89" s="107"/>
      <c r="PA89" s="107"/>
      <c r="PB89" s="107"/>
      <c r="PC89" s="107"/>
      <c r="PD89" s="107"/>
      <c r="PE89" s="107"/>
      <c r="PF89" s="107"/>
      <c r="PG89" s="107"/>
      <c r="PH89" s="107"/>
      <c r="PI89" s="107"/>
      <c r="PJ89" s="107"/>
      <c r="PK89" s="107"/>
      <c r="PL89" s="107"/>
      <c r="PM89" s="107"/>
      <c r="PN89" s="107"/>
      <c r="PO89" s="107"/>
      <c r="PP89" s="107"/>
      <c r="PQ89" s="107"/>
      <c r="PR89" s="107"/>
      <c r="PS89" s="107"/>
      <c r="PT89" s="107"/>
      <c r="PU89" s="107"/>
      <c r="PV89" s="107"/>
      <c r="PW89" s="107"/>
      <c r="PX89" s="107"/>
      <c r="PY89" s="107"/>
      <c r="PZ89" s="107"/>
      <c r="QA89" s="107"/>
      <c r="QB89" s="107"/>
      <c r="QC89" s="107"/>
      <c r="QD89" s="107"/>
      <c r="QE89" s="107"/>
      <c r="QF89" s="107"/>
      <c r="QG89" s="107"/>
      <c r="QH89" s="107"/>
      <c r="QI89" s="107"/>
      <c r="QJ89" s="107"/>
      <c r="QK89" s="107"/>
      <c r="QL89" s="107"/>
      <c r="QM89" s="107"/>
      <c r="QN89" s="107"/>
      <c r="QO89" s="107"/>
      <c r="QP89" s="107"/>
      <c r="QQ89" s="107"/>
      <c r="QR89" s="107"/>
      <c r="QS89" s="107"/>
      <c r="QT89" s="107"/>
      <c r="QU89" s="107"/>
      <c r="QV89" s="107"/>
      <c r="QW89" s="107"/>
      <c r="QX89" s="107"/>
      <c r="QY89" s="107"/>
      <c r="QZ89" s="107"/>
      <c r="RA89" s="107"/>
      <c r="RB89" s="107"/>
      <c r="RC89" s="107"/>
      <c r="RD89" s="107"/>
      <c r="RE89" s="107"/>
      <c r="RF89" s="107"/>
      <c r="RG89" s="107"/>
      <c r="RH89" s="107"/>
      <c r="RI89" s="107"/>
      <c r="RJ89" s="107"/>
      <c r="RK89" s="107"/>
      <c r="RL89" s="107"/>
      <c r="RM89" s="107"/>
      <c r="RN89" s="107"/>
      <c r="RO89" s="107"/>
      <c r="RP89" s="107"/>
      <c r="RQ89" s="107"/>
      <c r="RR89" s="107"/>
    </row>
    <row r="90" spans="1:486" s="137" customFormat="1" ht="15" customHeight="1" thickBot="1">
      <c r="A90" s="133"/>
      <c r="B90" s="87">
        <v>74</v>
      </c>
      <c r="C90" s="322">
        <v>44183</v>
      </c>
      <c r="D90" s="323"/>
      <c r="E90" s="148">
        <v>12021</v>
      </c>
      <c r="F90" s="324" t="s">
        <v>121</v>
      </c>
      <c r="G90" s="324"/>
      <c r="H90" s="324"/>
      <c r="I90" s="324"/>
      <c r="J90" s="324"/>
      <c r="K90" s="324"/>
      <c r="L90" s="324"/>
      <c r="M90" s="324"/>
      <c r="N90" s="325" t="s">
        <v>42</v>
      </c>
      <c r="O90" s="325"/>
      <c r="P90" s="325"/>
      <c r="Q90" s="326" t="s">
        <v>43</v>
      </c>
      <c r="R90" s="326"/>
      <c r="S90" s="326"/>
      <c r="T90" s="326"/>
      <c r="U90" s="327">
        <v>3526.72</v>
      </c>
      <c r="V90" s="328"/>
      <c r="W90" s="107"/>
      <c r="X90" s="149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  <c r="IW90" s="107"/>
      <c r="IX90" s="107"/>
      <c r="IY90" s="107"/>
      <c r="IZ90" s="107"/>
      <c r="JA90" s="107"/>
      <c r="JB90" s="107"/>
      <c r="JC90" s="107"/>
      <c r="JD90" s="107"/>
      <c r="JE90" s="107"/>
      <c r="JF90" s="107"/>
      <c r="JG90" s="107"/>
      <c r="JH90" s="107"/>
      <c r="JI90" s="107"/>
      <c r="JJ90" s="107"/>
      <c r="JK90" s="107"/>
      <c r="JL90" s="107"/>
      <c r="JM90" s="107"/>
      <c r="JN90" s="107"/>
      <c r="JO90" s="107"/>
      <c r="JP90" s="107"/>
      <c r="JQ90" s="107"/>
      <c r="JR90" s="107"/>
      <c r="JS90" s="107"/>
      <c r="JT90" s="107"/>
      <c r="JU90" s="107"/>
      <c r="JV90" s="107"/>
      <c r="JW90" s="107"/>
      <c r="JX90" s="107"/>
      <c r="JY90" s="107"/>
      <c r="JZ90" s="107"/>
      <c r="KA90" s="107"/>
      <c r="KB90" s="107"/>
      <c r="KC90" s="107"/>
      <c r="KD90" s="107"/>
      <c r="KE90" s="107"/>
      <c r="KF90" s="107"/>
      <c r="KG90" s="107"/>
      <c r="KH90" s="107"/>
      <c r="KI90" s="107"/>
      <c r="KJ90" s="107"/>
      <c r="KK90" s="107"/>
      <c r="KL90" s="107"/>
      <c r="KM90" s="107"/>
      <c r="KN90" s="107"/>
      <c r="KO90" s="107"/>
      <c r="KP90" s="107"/>
      <c r="KQ90" s="107"/>
      <c r="KR90" s="107"/>
      <c r="KS90" s="107"/>
      <c r="KT90" s="107"/>
      <c r="KU90" s="107"/>
      <c r="KV90" s="107"/>
      <c r="KW90" s="107"/>
      <c r="KX90" s="107"/>
      <c r="KY90" s="107"/>
      <c r="KZ90" s="107"/>
      <c r="LA90" s="107"/>
      <c r="LB90" s="107"/>
      <c r="LC90" s="107"/>
      <c r="LD90" s="107"/>
      <c r="LE90" s="107"/>
      <c r="LF90" s="107"/>
      <c r="LG90" s="107"/>
      <c r="LH90" s="107"/>
      <c r="LI90" s="107"/>
      <c r="LJ90" s="107"/>
      <c r="LK90" s="107"/>
      <c r="LL90" s="107"/>
      <c r="LM90" s="107"/>
      <c r="LN90" s="107"/>
      <c r="LO90" s="107"/>
      <c r="LP90" s="107"/>
      <c r="LQ90" s="107"/>
      <c r="LR90" s="107"/>
      <c r="LS90" s="107"/>
      <c r="LT90" s="107"/>
      <c r="LU90" s="107"/>
      <c r="LV90" s="107"/>
      <c r="LW90" s="107"/>
      <c r="LX90" s="107"/>
      <c r="LY90" s="107"/>
      <c r="LZ90" s="107"/>
      <c r="MA90" s="107"/>
      <c r="MB90" s="107"/>
      <c r="MC90" s="107"/>
      <c r="MD90" s="107"/>
      <c r="ME90" s="107"/>
      <c r="MF90" s="107"/>
      <c r="MG90" s="107"/>
      <c r="MH90" s="107"/>
      <c r="MI90" s="107"/>
      <c r="MJ90" s="107"/>
      <c r="MK90" s="107"/>
      <c r="ML90" s="107"/>
      <c r="MM90" s="107"/>
      <c r="MN90" s="107"/>
      <c r="MO90" s="107"/>
      <c r="MP90" s="107"/>
      <c r="MQ90" s="107"/>
      <c r="MR90" s="107"/>
      <c r="MS90" s="107"/>
      <c r="MT90" s="107"/>
      <c r="MU90" s="107"/>
      <c r="MV90" s="107"/>
      <c r="MW90" s="107"/>
      <c r="MX90" s="107"/>
      <c r="MY90" s="107"/>
      <c r="MZ90" s="107"/>
      <c r="NA90" s="107"/>
      <c r="NB90" s="107"/>
      <c r="NC90" s="107"/>
      <c r="ND90" s="107"/>
      <c r="NE90" s="107"/>
      <c r="NF90" s="107"/>
      <c r="NG90" s="107"/>
      <c r="NH90" s="107"/>
      <c r="NI90" s="107"/>
      <c r="NJ90" s="107"/>
      <c r="NK90" s="107"/>
      <c r="NL90" s="107"/>
      <c r="NM90" s="107"/>
      <c r="NN90" s="107"/>
      <c r="NO90" s="107"/>
      <c r="NP90" s="107"/>
      <c r="NQ90" s="107"/>
      <c r="NR90" s="107"/>
      <c r="NS90" s="107"/>
      <c r="NT90" s="107"/>
      <c r="NU90" s="107"/>
      <c r="NV90" s="107"/>
      <c r="NW90" s="107"/>
      <c r="NX90" s="107"/>
      <c r="NY90" s="107"/>
      <c r="NZ90" s="107"/>
      <c r="OA90" s="107"/>
      <c r="OB90" s="107"/>
      <c r="OC90" s="107"/>
      <c r="OD90" s="107"/>
      <c r="OE90" s="107"/>
      <c r="OF90" s="107"/>
      <c r="OG90" s="107"/>
      <c r="OH90" s="107"/>
      <c r="OI90" s="107"/>
      <c r="OJ90" s="107"/>
      <c r="OK90" s="107"/>
      <c r="OL90" s="107"/>
      <c r="OM90" s="107"/>
      <c r="ON90" s="107"/>
      <c r="OO90" s="107"/>
      <c r="OP90" s="107"/>
      <c r="OQ90" s="107"/>
      <c r="OR90" s="107"/>
      <c r="OS90" s="107"/>
      <c r="OT90" s="107"/>
      <c r="OU90" s="107"/>
      <c r="OV90" s="107"/>
      <c r="OW90" s="107"/>
      <c r="OX90" s="107"/>
      <c r="OY90" s="107"/>
      <c r="OZ90" s="107"/>
      <c r="PA90" s="107"/>
      <c r="PB90" s="107"/>
      <c r="PC90" s="107"/>
      <c r="PD90" s="107"/>
      <c r="PE90" s="107"/>
      <c r="PF90" s="107"/>
      <c r="PG90" s="107"/>
      <c r="PH90" s="107"/>
      <c r="PI90" s="107"/>
      <c r="PJ90" s="107"/>
      <c r="PK90" s="107"/>
      <c r="PL90" s="107"/>
      <c r="PM90" s="107"/>
      <c r="PN90" s="107"/>
      <c r="PO90" s="107"/>
      <c r="PP90" s="107"/>
      <c r="PQ90" s="107"/>
      <c r="PR90" s="107"/>
      <c r="PS90" s="107"/>
      <c r="PT90" s="107"/>
      <c r="PU90" s="107"/>
      <c r="PV90" s="107"/>
      <c r="PW90" s="107"/>
      <c r="PX90" s="107"/>
      <c r="PY90" s="107"/>
      <c r="PZ90" s="107"/>
      <c r="QA90" s="107"/>
      <c r="QB90" s="107"/>
      <c r="QC90" s="107"/>
      <c r="QD90" s="107"/>
      <c r="QE90" s="107"/>
      <c r="QF90" s="107"/>
      <c r="QG90" s="107"/>
      <c r="QH90" s="107"/>
      <c r="QI90" s="107"/>
      <c r="QJ90" s="107"/>
      <c r="QK90" s="107"/>
      <c r="QL90" s="107"/>
      <c r="QM90" s="107"/>
      <c r="QN90" s="107"/>
      <c r="QO90" s="107"/>
      <c r="QP90" s="107"/>
      <c r="QQ90" s="107"/>
      <c r="QR90" s="107"/>
      <c r="QS90" s="107"/>
      <c r="QT90" s="107"/>
      <c r="QU90" s="107"/>
      <c r="QV90" s="107"/>
      <c r="QW90" s="107"/>
      <c r="QX90" s="107"/>
      <c r="QY90" s="107"/>
      <c r="QZ90" s="107"/>
      <c r="RA90" s="107"/>
      <c r="RB90" s="107"/>
      <c r="RC90" s="107"/>
      <c r="RD90" s="107"/>
      <c r="RE90" s="107"/>
      <c r="RF90" s="107"/>
      <c r="RG90" s="107"/>
      <c r="RH90" s="107"/>
      <c r="RI90" s="107"/>
      <c r="RJ90" s="107"/>
      <c r="RK90" s="107"/>
      <c r="RL90" s="107"/>
      <c r="RM90" s="107"/>
      <c r="RN90" s="107"/>
      <c r="RO90" s="107"/>
      <c r="RP90" s="107"/>
      <c r="RQ90" s="107"/>
      <c r="RR90" s="107"/>
    </row>
    <row r="91" spans="1:486" s="137" customFormat="1" ht="15" customHeight="1" thickBot="1">
      <c r="A91" s="133"/>
      <c r="B91" s="87">
        <v>75</v>
      </c>
      <c r="C91" s="329">
        <v>44183</v>
      </c>
      <c r="D91" s="330"/>
      <c r="E91" s="150">
        <v>12021</v>
      </c>
      <c r="F91" s="331" t="s">
        <v>122</v>
      </c>
      <c r="G91" s="331"/>
      <c r="H91" s="331"/>
      <c r="I91" s="331"/>
      <c r="J91" s="331"/>
      <c r="K91" s="331"/>
      <c r="L91" s="331"/>
      <c r="M91" s="331"/>
      <c r="N91" s="332" t="s">
        <v>42</v>
      </c>
      <c r="O91" s="332"/>
      <c r="P91" s="332"/>
      <c r="Q91" s="333" t="s">
        <v>43</v>
      </c>
      <c r="R91" s="333"/>
      <c r="S91" s="333"/>
      <c r="T91" s="333"/>
      <c r="U91" s="334">
        <v>1870.16</v>
      </c>
      <c r="V91" s="335"/>
      <c r="W91" s="151">
        <f>SUM(U90:V91)</f>
        <v>5396.88</v>
      </c>
      <c r="X91" s="149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  <c r="KN91" s="107"/>
      <c r="KO91" s="107"/>
      <c r="KP91" s="107"/>
      <c r="KQ91" s="107"/>
      <c r="KR91" s="107"/>
      <c r="KS91" s="107"/>
      <c r="KT91" s="107"/>
      <c r="KU91" s="107"/>
      <c r="KV91" s="107"/>
      <c r="KW91" s="107"/>
      <c r="KX91" s="107"/>
      <c r="KY91" s="107"/>
      <c r="KZ91" s="107"/>
      <c r="LA91" s="107"/>
      <c r="LB91" s="107"/>
      <c r="LC91" s="107"/>
      <c r="LD91" s="107"/>
      <c r="LE91" s="107"/>
      <c r="LF91" s="107"/>
      <c r="LG91" s="107"/>
      <c r="LH91" s="107"/>
      <c r="LI91" s="107"/>
      <c r="LJ91" s="107"/>
      <c r="LK91" s="107"/>
      <c r="LL91" s="107"/>
      <c r="LM91" s="107"/>
      <c r="LN91" s="107"/>
      <c r="LO91" s="107"/>
      <c r="LP91" s="107"/>
      <c r="LQ91" s="107"/>
      <c r="LR91" s="107"/>
      <c r="LS91" s="107"/>
      <c r="LT91" s="107"/>
      <c r="LU91" s="107"/>
      <c r="LV91" s="107"/>
      <c r="LW91" s="107"/>
      <c r="LX91" s="107"/>
      <c r="LY91" s="107"/>
      <c r="LZ91" s="107"/>
      <c r="MA91" s="107"/>
      <c r="MB91" s="107"/>
      <c r="MC91" s="107"/>
      <c r="MD91" s="107"/>
      <c r="ME91" s="107"/>
      <c r="MF91" s="107"/>
      <c r="MG91" s="107"/>
      <c r="MH91" s="107"/>
      <c r="MI91" s="107"/>
      <c r="MJ91" s="107"/>
      <c r="MK91" s="107"/>
      <c r="ML91" s="107"/>
      <c r="MM91" s="107"/>
      <c r="MN91" s="107"/>
      <c r="MO91" s="107"/>
      <c r="MP91" s="107"/>
      <c r="MQ91" s="107"/>
      <c r="MR91" s="107"/>
      <c r="MS91" s="107"/>
      <c r="MT91" s="107"/>
      <c r="MU91" s="107"/>
      <c r="MV91" s="107"/>
      <c r="MW91" s="107"/>
      <c r="MX91" s="107"/>
      <c r="MY91" s="107"/>
      <c r="MZ91" s="107"/>
      <c r="NA91" s="107"/>
      <c r="NB91" s="107"/>
      <c r="NC91" s="107"/>
      <c r="ND91" s="107"/>
      <c r="NE91" s="107"/>
      <c r="NF91" s="107"/>
      <c r="NG91" s="107"/>
      <c r="NH91" s="107"/>
      <c r="NI91" s="107"/>
      <c r="NJ91" s="107"/>
      <c r="NK91" s="107"/>
      <c r="NL91" s="107"/>
      <c r="NM91" s="107"/>
      <c r="NN91" s="107"/>
      <c r="NO91" s="107"/>
      <c r="NP91" s="107"/>
      <c r="NQ91" s="107"/>
      <c r="NR91" s="107"/>
      <c r="NS91" s="107"/>
      <c r="NT91" s="107"/>
      <c r="NU91" s="107"/>
      <c r="NV91" s="107"/>
      <c r="NW91" s="107"/>
      <c r="NX91" s="107"/>
      <c r="NY91" s="107"/>
      <c r="NZ91" s="107"/>
      <c r="OA91" s="107"/>
      <c r="OB91" s="107"/>
      <c r="OC91" s="107"/>
      <c r="OD91" s="107"/>
      <c r="OE91" s="107"/>
      <c r="OF91" s="107"/>
      <c r="OG91" s="107"/>
      <c r="OH91" s="107"/>
      <c r="OI91" s="107"/>
      <c r="OJ91" s="107"/>
      <c r="OK91" s="107"/>
      <c r="OL91" s="107"/>
      <c r="OM91" s="107"/>
      <c r="ON91" s="107"/>
      <c r="OO91" s="107"/>
      <c r="OP91" s="107"/>
      <c r="OQ91" s="107"/>
      <c r="OR91" s="107"/>
      <c r="OS91" s="107"/>
      <c r="OT91" s="107"/>
      <c r="OU91" s="107"/>
      <c r="OV91" s="107"/>
      <c r="OW91" s="107"/>
      <c r="OX91" s="107"/>
      <c r="OY91" s="107"/>
      <c r="OZ91" s="107"/>
      <c r="PA91" s="107"/>
      <c r="PB91" s="107"/>
      <c r="PC91" s="107"/>
      <c r="PD91" s="107"/>
      <c r="PE91" s="107"/>
      <c r="PF91" s="107"/>
      <c r="PG91" s="107"/>
      <c r="PH91" s="107"/>
      <c r="PI91" s="107"/>
      <c r="PJ91" s="107"/>
      <c r="PK91" s="107"/>
      <c r="PL91" s="107"/>
      <c r="PM91" s="107"/>
      <c r="PN91" s="107"/>
      <c r="PO91" s="107"/>
      <c r="PP91" s="107"/>
      <c r="PQ91" s="107"/>
      <c r="PR91" s="107"/>
      <c r="PS91" s="107"/>
      <c r="PT91" s="107"/>
      <c r="PU91" s="107"/>
      <c r="PV91" s="107"/>
      <c r="PW91" s="107"/>
      <c r="PX91" s="107"/>
      <c r="PY91" s="107"/>
      <c r="PZ91" s="107"/>
      <c r="QA91" s="107"/>
      <c r="QB91" s="107"/>
      <c r="QC91" s="107"/>
      <c r="QD91" s="107"/>
      <c r="QE91" s="107"/>
      <c r="QF91" s="107"/>
      <c r="QG91" s="107"/>
      <c r="QH91" s="107"/>
      <c r="QI91" s="107"/>
      <c r="QJ91" s="107"/>
      <c r="QK91" s="107"/>
      <c r="QL91" s="107"/>
      <c r="QM91" s="107"/>
      <c r="QN91" s="107"/>
      <c r="QO91" s="107"/>
      <c r="QP91" s="107"/>
      <c r="QQ91" s="107"/>
      <c r="QR91" s="107"/>
      <c r="QS91" s="107"/>
      <c r="QT91" s="107"/>
      <c r="QU91" s="107"/>
      <c r="QV91" s="107"/>
      <c r="QW91" s="107"/>
      <c r="QX91" s="107"/>
      <c r="QY91" s="107"/>
      <c r="QZ91" s="107"/>
      <c r="RA91" s="107"/>
      <c r="RB91" s="107"/>
      <c r="RC91" s="107"/>
      <c r="RD91" s="107"/>
      <c r="RE91" s="107"/>
      <c r="RF91" s="107"/>
      <c r="RG91" s="107"/>
      <c r="RH91" s="107"/>
      <c r="RI91" s="107"/>
      <c r="RJ91" s="107"/>
      <c r="RK91" s="107"/>
      <c r="RL91" s="107"/>
      <c r="RM91" s="107"/>
      <c r="RN91" s="107"/>
      <c r="RO91" s="107"/>
      <c r="RP91" s="107"/>
      <c r="RQ91" s="107"/>
      <c r="RR91" s="107"/>
    </row>
    <row r="92" spans="1:486" s="137" customFormat="1" ht="15" customHeight="1">
      <c r="A92" s="133"/>
      <c r="B92" s="87">
        <v>76</v>
      </c>
      <c r="C92" s="280">
        <v>44183</v>
      </c>
      <c r="D92" s="281"/>
      <c r="E92" s="131">
        <v>121801</v>
      </c>
      <c r="F92" s="336" t="s">
        <v>123</v>
      </c>
      <c r="G92" s="336"/>
      <c r="H92" s="336"/>
      <c r="I92" s="336"/>
      <c r="J92" s="336"/>
      <c r="K92" s="336"/>
      <c r="L92" s="336"/>
      <c r="M92" s="336"/>
      <c r="N92" s="283" t="s">
        <v>42</v>
      </c>
      <c r="O92" s="283"/>
      <c r="P92" s="283"/>
      <c r="Q92" s="337" t="s">
        <v>85</v>
      </c>
      <c r="R92" s="337"/>
      <c r="S92" s="337"/>
      <c r="T92" s="337"/>
      <c r="U92" s="338">
        <v>2556.87</v>
      </c>
      <c r="V92" s="339"/>
      <c r="W92" s="107"/>
      <c r="X92" s="149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  <c r="GS92" s="107"/>
      <c r="GT92" s="107"/>
      <c r="GU92" s="107"/>
      <c r="GV92" s="107"/>
      <c r="GW92" s="107"/>
      <c r="GX92" s="107"/>
      <c r="GY92" s="107"/>
      <c r="GZ92" s="107"/>
      <c r="HA92" s="107"/>
      <c r="HB92" s="107"/>
      <c r="HC92" s="107"/>
      <c r="HD92" s="107"/>
      <c r="HE92" s="107"/>
      <c r="HF92" s="107"/>
      <c r="HG92" s="107"/>
      <c r="HH92" s="107"/>
      <c r="HI92" s="107"/>
      <c r="HJ92" s="107"/>
      <c r="HK92" s="107"/>
      <c r="HL92" s="107"/>
      <c r="HM92" s="107"/>
      <c r="HN92" s="107"/>
      <c r="HO92" s="107"/>
      <c r="HP92" s="107"/>
      <c r="HQ92" s="107"/>
      <c r="HR92" s="107"/>
      <c r="HS92" s="107"/>
      <c r="HT92" s="107"/>
      <c r="HU92" s="107"/>
      <c r="HV92" s="107"/>
      <c r="HW92" s="107"/>
      <c r="HX92" s="107"/>
      <c r="HY92" s="107"/>
      <c r="HZ92" s="107"/>
      <c r="IA92" s="107"/>
      <c r="IB92" s="107"/>
      <c r="IC92" s="107"/>
      <c r="ID92" s="107"/>
      <c r="IE92" s="107"/>
      <c r="IF92" s="107"/>
      <c r="IG92" s="107"/>
      <c r="IH92" s="107"/>
      <c r="II92" s="107"/>
      <c r="IJ92" s="107"/>
      <c r="IK92" s="107"/>
      <c r="IL92" s="107"/>
      <c r="IM92" s="107"/>
      <c r="IN92" s="107"/>
      <c r="IO92" s="107"/>
      <c r="IP92" s="107"/>
      <c r="IQ92" s="107"/>
      <c r="IR92" s="107"/>
      <c r="IS92" s="107"/>
      <c r="IT92" s="107"/>
      <c r="IU92" s="107"/>
      <c r="IV92" s="107"/>
      <c r="IW92" s="107"/>
      <c r="IX92" s="107"/>
      <c r="IY92" s="107"/>
      <c r="IZ92" s="107"/>
      <c r="JA92" s="107"/>
      <c r="JB92" s="107"/>
      <c r="JC92" s="107"/>
      <c r="JD92" s="107"/>
      <c r="JE92" s="107"/>
      <c r="JF92" s="107"/>
      <c r="JG92" s="107"/>
      <c r="JH92" s="107"/>
      <c r="JI92" s="107"/>
      <c r="JJ92" s="107"/>
      <c r="JK92" s="107"/>
      <c r="JL92" s="107"/>
      <c r="JM92" s="107"/>
      <c r="JN92" s="107"/>
      <c r="JO92" s="107"/>
      <c r="JP92" s="107"/>
      <c r="JQ92" s="107"/>
      <c r="JR92" s="107"/>
      <c r="JS92" s="107"/>
      <c r="JT92" s="107"/>
      <c r="JU92" s="107"/>
      <c r="JV92" s="107"/>
      <c r="JW92" s="107"/>
      <c r="JX92" s="107"/>
      <c r="JY92" s="107"/>
      <c r="JZ92" s="107"/>
      <c r="KA92" s="107"/>
      <c r="KB92" s="107"/>
      <c r="KC92" s="107"/>
      <c r="KD92" s="107"/>
      <c r="KE92" s="107"/>
      <c r="KF92" s="107"/>
      <c r="KG92" s="107"/>
      <c r="KH92" s="107"/>
      <c r="KI92" s="107"/>
      <c r="KJ92" s="107"/>
      <c r="KK92" s="107"/>
      <c r="KL92" s="107"/>
      <c r="KM92" s="107"/>
      <c r="KN92" s="107"/>
      <c r="KO92" s="107"/>
      <c r="KP92" s="107"/>
      <c r="KQ92" s="107"/>
      <c r="KR92" s="107"/>
      <c r="KS92" s="107"/>
      <c r="KT92" s="107"/>
      <c r="KU92" s="107"/>
      <c r="KV92" s="107"/>
      <c r="KW92" s="107"/>
      <c r="KX92" s="107"/>
      <c r="KY92" s="107"/>
      <c r="KZ92" s="107"/>
      <c r="LA92" s="107"/>
      <c r="LB92" s="107"/>
      <c r="LC92" s="107"/>
      <c r="LD92" s="107"/>
      <c r="LE92" s="107"/>
      <c r="LF92" s="107"/>
      <c r="LG92" s="107"/>
      <c r="LH92" s="107"/>
      <c r="LI92" s="107"/>
      <c r="LJ92" s="107"/>
      <c r="LK92" s="107"/>
      <c r="LL92" s="107"/>
      <c r="LM92" s="107"/>
      <c r="LN92" s="107"/>
      <c r="LO92" s="107"/>
      <c r="LP92" s="107"/>
      <c r="LQ92" s="107"/>
      <c r="LR92" s="107"/>
      <c r="LS92" s="107"/>
      <c r="LT92" s="107"/>
      <c r="LU92" s="107"/>
      <c r="LV92" s="107"/>
      <c r="LW92" s="107"/>
      <c r="LX92" s="107"/>
      <c r="LY92" s="107"/>
      <c r="LZ92" s="107"/>
      <c r="MA92" s="107"/>
      <c r="MB92" s="107"/>
      <c r="MC92" s="107"/>
      <c r="MD92" s="107"/>
      <c r="ME92" s="107"/>
      <c r="MF92" s="107"/>
      <c r="MG92" s="107"/>
      <c r="MH92" s="107"/>
      <c r="MI92" s="107"/>
      <c r="MJ92" s="107"/>
      <c r="MK92" s="107"/>
      <c r="ML92" s="107"/>
      <c r="MM92" s="107"/>
      <c r="MN92" s="107"/>
      <c r="MO92" s="107"/>
      <c r="MP92" s="107"/>
      <c r="MQ92" s="107"/>
      <c r="MR92" s="107"/>
      <c r="MS92" s="107"/>
      <c r="MT92" s="107"/>
      <c r="MU92" s="107"/>
      <c r="MV92" s="107"/>
      <c r="MW92" s="107"/>
      <c r="MX92" s="107"/>
      <c r="MY92" s="107"/>
      <c r="MZ92" s="107"/>
      <c r="NA92" s="107"/>
      <c r="NB92" s="107"/>
      <c r="NC92" s="107"/>
      <c r="ND92" s="107"/>
      <c r="NE92" s="107"/>
      <c r="NF92" s="107"/>
      <c r="NG92" s="107"/>
      <c r="NH92" s="107"/>
      <c r="NI92" s="107"/>
      <c r="NJ92" s="107"/>
      <c r="NK92" s="107"/>
      <c r="NL92" s="107"/>
      <c r="NM92" s="107"/>
      <c r="NN92" s="107"/>
      <c r="NO92" s="107"/>
      <c r="NP92" s="107"/>
      <c r="NQ92" s="107"/>
      <c r="NR92" s="107"/>
      <c r="NS92" s="107"/>
      <c r="NT92" s="107"/>
      <c r="NU92" s="107"/>
      <c r="NV92" s="107"/>
      <c r="NW92" s="107"/>
      <c r="NX92" s="107"/>
      <c r="NY92" s="107"/>
      <c r="NZ92" s="107"/>
      <c r="OA92" s="107"/>
      <c r="OB92" s="107"/>
      <c r="OC92" s="107"/>
      <c r="OD92" s="107"/>
      <c r="OE92" s="107"/>
      <c r="OF92" s="107"/>
      <c r="OG92" s="107"/>
      <c r="OH92" s="107"/>
      <c r="OI92" s="107"/>
      <c r="OJ92" s="107"/>
      <c r="OK92" s="107"/>
      <c r="OL92" s="107"/>
      <c r="OM92" s="107"/>
      <c r="ON92" s="107"/>
      <c r="OO92" s="107"/>
      <c r="OP92" s="107"/>
      <c r="OQ92" s="107"/>
      <c r="OR92" s="107"/>
      <c r="OS92" s="107"/>
      <c r="OT92" s="107"/>
      <c r="OU92" s="107"/>
      <c r="OV92" s="107"/>
      <c r="OW92" s="107"/>
      <c r="OX92" s="107"/>
      <c r="OY92" s="107"/>
      <c r="OZ92" s="107"/>
      <c r="PA92" s="107"/>
      <c r="PB92" s="107"/>
      <c r="PC92" s="107"/>
      <c r="PD92" s="107"/>
      <c r="PE92" s="107"/>
      <c r="PF92" s="107"/>
      <c r="PG92" s="107"/>
      <c r="PH92" s="107"/>
      <c r="PI92" s="107"/>
      <c r="PJ92" s="107"/>
      <c r="PK92" s="107"/>
      <c r="PL92" s="107"/>
      <c r="PM92" s="107"/>
      <c r="PN92" s="107"/>
      <c r="PO92" s="107"/>
      <c r="PP92" s="107"/>
      <c r="PQ92" s="107"/>
      <c r="PR92" s="107"/>
      <c r="PS92" s="107"/>
      <c r="PT92" s="107"/>
      <c r="PU92" s="107"/>
      <c r="PV92" s="107"/>
      <c r="PW92" s="107"/>
      <c r="PX92" s="107"/>
      <c r="PY92" s="107"/>
      <c r="PZ92" s="107"/>
      <c r="QA92" s="107"/>
      <c r="QB92" s="107"/>
      <c r="QC92" s="107"/>
      <c r="QD92" s="107"/>
      <c r="QE92" s="107"/>
      <c r="QF92" s="107"/>
      <c r="QG92" s="107"/>
      <c r="QH92" s="107"/>
      <c r="QI92" s="107"/>
      <c r="QJ92" s="107"/>
      <c r="QK92" s="107"/>
      <c r="QL92" s="107"/>
      <c r="QM92" s="107"/>
      <c r="QN92" s="107"/>
      <c r="QO92" s="107"/>
      <c r="QP92" s="107"/>
      <c r="QQ92" s="107"/>
      <c r="QR92" s="107"/>
      <c r="QS92" s="107"/>
      <c r="QT92" s="107"/>
      <c r="QU92" s="107"/>
      <c r="QV92" s="107"/>
      <c r="QW92" s="107"/>
      <c r="QX92" s="107"/>
      <c r="QY92" s="107"/>
      <c r="QZ92" s="107"/>
      <c r="RA92" s="107"/>
      <c r="RB92" s="107"/>
      <c r="RC92" s="107"/>
      <c r="RD92" s="107"/>
      <c r="RE92" s="107"/>
      <c r="RF92" s="107"/>
      <c r="RG92" s="107"/>
      <c r="RH92" s="107"/>
      <c r="RI92" s="107"/>
      <c r="RJ92" s="107"/>
      <c r="RK92" s="107"/>
      <c r="RL92" s="107"/>
      <c r="RM92" s="107"/>
      <c r="RN92" s="107"/>
      <c r="RO92" s="107"/>
      <c r="RP92" s="107"/>
      <c r="RQ92" s="107"/>
      <c r="RR92" s="107"/>
    </row>
    <row r="93" spans="1:486" s="137" customFormat="1" ht="15" customHeight="1">
      <c r="A93" s="133"/>
      <c r="B93" s="87">
        <v>77</v>
      </c>
      <c r="C93" s="280">
        <v>44183</v>
      </c>
      <c r="D93" s="281"/>
      <c r="E93" s="131">
        <v>121802</v>
      </c>
      <c r="F93" s="336" t="s">
        <v>124</v>
      </c>
      <c r="G93" s="336"/>
      <c r="H93" s="336"/>
      <c r="I93" s="336"/>
      <c r="J93" s="336"/>
      <c r="K93" s="336"/>
      <c r="L93" s="336"/>
      <c r="M93" s="336"/>
      <c r="N93" s="283" t="s">
        <v>42</v>
      </c>
      <c r="O93" s="283"/>
      <c r="P93" s="283"/>
      <c r="Q93" s="337" t="s">
        <v>85</v>
      </c>
      <c r="R93" s="337"/>
      <c r="S93" s="337"/>
      <c r="T93" s="337"/>
      <c r="U93" s="338">
        <v>6171.74</v>
      </c>
      <c r="V93" s="339"/>
      <c r="W93" s="107"/>
      <c r="X93" s="149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  <c r="GO93" s="107"/>
      <c r="GP93" s="107"/>
      <c r="GQ93" s="107"/>
      <c r="GR93" s="107"/>
      <c r="GS93" s="107"/>
      <c r="GT93" s="107"/>
      <c r="GU93" s="107"/>
      <c r="GV93" s="107"/>
      <c r="GW93" s="107"/>
      <c r="GX93" s="107"/>
      <c r="GY93" s="107"/>
      <c r="GZ93" s="107"/>
      <c r="HA93" s="107"/>
      <c r="HB93" s="107"/>
      <c r="HC93" s="107"/>
      <c r="HD93" s="107"/>
      <c r="HE93" s="107"/>
      <c r="HF93" s="107"/>
      <c r="HG93" s="107"/>
      <c r="HH93" s="107"/>
      <c r="HI93" s="107"/>
      <c r="HJ93" s="107"/>
      <c r="HK93" s="107"/>
      <c r="HL93" s="107"/>
      <c r="HM93" s="107"/>
      <c r="HN93" s="107"/>
      <c r="HO93" s="107"/>
      <c r="HP93" s="107"/>
      <c r="HQ93" s="107"/>
      <c r="HR93" s="107"/>
      <c r="HS93" s="107"/>
      <c r="HT93" s="107"/>
      <c r="HU93" s="107"/>
      <c r="HV93" s="107"/>
      <c r="HW93" s="107"/>
      <c r="HX93" s="107"/>
      <c r="HY93" s="107"/>
      <c r="HZ93" s="107"/>
      <c r="IA93" s="107"/>
      <c r="IB93" s="107"/>
      <c r="IC93" s="107"/>
      <c r="ID93" s="107"/>
      <c r="IE93" s="107"/>
      <c r="IF93" s="107"/>
      <c r="IG93" s="107"/>
      <c r="IH93" s="107"/>
      <c r="II93" s="107"/>
      <c r="IJ93" s="107"/>
      <c r="IK93" s="107"/>
      <c r="IL93" s="107"/>
      <c r="IM93" s="107"/>
      <c r="IN93" s="107"/>
      <c r="IO93" s="107"/>
      <c r="IP93" s="107"/>
      <c r="IQ93" s="107"/>
      <c r="IR93" s="107"/>
      <c r="IS93" s="107"/>
      <c r="IT93" s="107"/>
      <c r="IU93" s="107"/>
      <c r="IV93" s="107"/>
      <c r="IW93" s="107"/>
      <c r="IX93" s="107"/>
      <c r="IY93" s="107"/>
      <c r="IZ93" s="107"/>
      <c r="JA93" s="107"/>
      <c r="JB93" s="107"/>
      <c r="JC93" s="107"/>
      <c r="JD93" s="107"/>
      <c r="JE93" s="107"/>
      <c r="JF93" s="107"/>
      <c r="JG93" s="107"/>
      <c r="JH93" s="107"/>
      <c r="JI93" s="107"/>
      <c r="JJ93" s="107"/>
      <c r="JK93" s="107"/>
      <c r="JL93" s="107"/>
      <c r="JM93" s="107"/>
      <c r="JN93" s="107"/>
      <c r="JO93" s="107"/>
      <c r="JP93" s="107"/>
      <c r="JQ93" s="107"/>
      <c r="JR93" s="107"/>
      <c r="JS93" s="107"/>
      <c r="JT93" s="107"/>
      <c r="JU93" s="107"/>
      <c r="JV93" s="107"/>
      <c r="JW93" s="107"/>
      <c r="JX93" s="107"/>
      <c r="JY93" s="107"/>
      <c r="JZ93" s="107"/>
      <c r="KA93" s="107"/>
      <c r="KB93" s="107"/>
      <c r="KC93" s="107"/>
      <c r="KD93" s="107"/>
      <c r="KE93" s="107"/>
      <c r="KF93" s="107"/>
      <c r="KG93" s="107"/>
      <c r="KH93" s="107"/>
      <c r="KI93" s="107"/>
      <c r="KJ93" s="107"/>
      <c r="KK93" s="107"/>
      <c r="KL93" s="107"/>
      <c r="KM93" s="107"/>
      <c r="KN93" s="107"/>
      <c r="KO93" s="107"/>
      <c r="KP93" s="107"/>
      <c r="KQ93" s="107"/>
      <c r="KR93" s="107"/>
      <c r="KS93" s="107"/>
      <c r="KT93" s="107"/>
      <c r="KU93" s="107"/>
      <c r="KV93" s="107"/>
      <c r="KW93" s="107"/>
      <c r="KX93" s="107"/>
      <c r="KY93" s="107"/>
      <c r="KZ93" s="107"/>
      <c r="LA93" s="107"/>
      <c r="LB93" s="107"/>
      <c r="LC93" s="107"/>
      <c r="LD93" s="107"/>
      <c r="LE93" s="107"/>
      <c r="LF93" s="107"/>
      <c r="LG93" s="107"/>
      <c r="LH93" s="107"/>
      <c r="LI93" s="107"/>
      <c r="LJ93" s="107"/>
      <c r="LK93" s="107"/>
      <c r="LL93" s="107"/>
      <c r="LM93" s="107"/>
      <c r="LN93" s="107"/>
      <c r="LO93" s="107"/>
      <c r="LP93" s="107"/>
      <c r="LQ93" s="107"/>
      <c r="LR93" s="107"/>
      <c r="LS93" s="107"/>
      <c r="LT93" s="107"/>
      <c r="LU93" s="107"/>
      <c r="LV93" s="107"/>
      <c r="LW93" s="107"/>
      <c r="LX93" s="107"/>
      <c r="LY93" s="107"/>
      <c r="LZ93" s="107"/>
      <c r="MA93" s="107"/>
      <c r="MB93" s="107"/>
      <c r="MC93" s="107"/>
      <c r="MD93" s="107"/>
      <c r="ME93" s="107"/>
      <c r="MF93" s="107"/>
      <c r="MG93" s="107"/>
      <c r="MH93" s="107"/>
      <c r="MI93" s="107"/>
      <c r="MJ93" s="107"/>
      <c r="MK93" s="107"/>
      <c r="ML93" s="107"/>
      <c r="MM93" s="107"/>
      <c r="MN93" s="107"/>
      <c r="MO93" s="107"/>
      <c r="MP93" s="107"/>
      <c r="MQ93" s="107"/>
      <c r="MR93" s="107"/>
      <c r="MS93" s="107"/>
      <c r="MT93" s="107"/>
      <c r="MU93" s="107"/>
      <c r="MV93" s="107"/>
      <c r="MW93" s="107"/>
      <c r="MX93" s="107"/>
      <c r="MY93" s="107"/>
      <c r="MZ93" s="107"/>
      <c r="NA93" s="107"/>
      <c r="NB93" s="107"/>
      <c r="NC93" s="107"/>
      <c r="ND93" s="107"/>
      <c r="NE93" s="107"/>
      <c r="NF93" s="107"/>
      <c r="NG93" s="107"/>
      <c r="NH93" s="107"/>
      <c r="NI93" s="107"/>
      <c r="NJ93" s="107"/>
      <c r="NK93" s="107"/>
      <c r="NL93" s="107"/>
      <c r="NM93" s="107"/>
      <c r="NN93" s="107"/>
      <c r="NO93" s="107"/>
      <c r="NP93" s="107"/>
      <c r="NQ93" s="107"/>
      <c r="NR93" s="107"/>
      <c r="NS93" s="107"/>
      <c r="NT93" s="107"/>
      <c r="NU93" s="107"/>
      <c r="NV93" s="107"/>
      <c r="NW93" s="107"/>
      <c r="NX93" s="107"/>
      <c r="NY93" s="107"/>
      <c r="NZ93" s="107"/>
      <c r="OA93" s="107"/>
      <c r="OB93" s="107"/>
      <c r="OC93" s="107"/>
      <c r="OD93" s="107"/>
      <c r="OE93" s="107"/>
      <c r="OF93" s="107"/>
      <c r="OG93" s="107"/>
      <c r="OH93" s="107"/>
      <c r="OI93" s="107"/>
      <c r="OJ93" s="107"/>
      <c r="OK93" s="107"/>
      <c r="OL93" s="107"/>
      <c r="OM93" s="107"/>
      <c r="ON93" s="107"/>
      <c r="OO93" s="107"/>
      <c r="OP93" s="107"/>
      <c r="OQ93" s="107"/>
      <c r="OR93" s="107"/>
      <c r="OS93" s="107"/>
      <c r="OT93" s="107"/>
      <c r="OU93" s="107"/>
      <c r="OV93" s="107"/>
      <c r="OW93" s="107"/>
      <c r="OX93" s="107"/>
      <c r="OY93" s="107"/>
      <c r="OZ93" s="107"/>
      <c r="PA93" s="107"/>
      <c r="PB93" s="107"/>
      <c r="PC93" s="107"/>
      <c r="PD93" s="107"/>
      <c r="PE93" s="107"/>
      <c r="PF93" s="107"/>
      <c r="PG93" s="107"/>
      <c r="PH93" s="107"/>
      <c r="PI93" s="107"/>
      <c r="PJ93" s="107"/>
      <c r="PK93" s="107"/>
      <c r="PL93" s="107"/>
      <c r="PM93" s="107"/>
      <c r="PN93" s="107"/>
      <c r="PO93" s="107"/>
      <c r="PP93" s="107"/>
      <c r="PQ93" s="107"/>
      <c r="PR93" s="107"/>
      <c r="PS93" s="107"/>
      <c r="PT93" s="107"/>
      <c r="PU93" s="107"/>
      <c r="PV93" s="107"/>
      <c r="PW93" s="107"/>
      <c r="PX93" s="107"/>
      <c r="PY93" s="107"/>
      <c r="PZ93" s="107"/>
      <c r="QA93" s="107"/>
      <c r="QB93" s="107"/>
      <c r="QC93" s="107"/>
      <c r="QD93" s="107"/>
      <c r="QE93" s="107"/>
      <c r="QF93" s="107"/>
      <c r="QG93" s="107"/>
      <c r="QH93" s="107"/>
      <c r="QI93" s="107"/>
      <c r="QJ93" s="107"/>
      <c r="QK93" s="107"/>
      <c r="QL93" s="107"/>
      <c r="QM93" s="107"/>
      <c r="QN93" s="107"/>
      <c r="QO93" s="107"/>
      <c r="QP93" s="107"/>
      <c r="QQ93" s="107"/>
      <c r="QR93" s="107"/>
      <c r="QS93" s="107"/>
      <c r="QT93" s="107"/>
      <c r="QU93" s="107"/>
      <c r="QV93" s="107"/>
      <c r="QW93" s="107"/>
      <c r="QX93" s="107"/>
      <c r="QY93" s="107"/>
      <c r="QZ93" s="107"/>
      <c r="RA93" s="107"/>
      <c r="RB93" s="107"/>
      <c r="RC93" s="107"/>
      <c r="RD93" s="107"/>
      <c r="RE93" s="107"/>
      <c r="RF93" s="107"/>
      <c r="RG93" s="107"/>
      <c r="RH93" s="107"/>
      <c r="RI93" s="107"/>
      <c r="RJ93" s="107"/>
      <c r="RK93" s="107"/>
      <c r="RL93" s="107"/>
      <c r="RM93" s="107"/>
      <c r="RN93" s="107"/>
      <c r="RO93" s="107"/>
      <c r="RP93" s="107"/>
      <c r="RQ93" s="107"/>
      <c r="RR93" s="107"/>
    </row>
    <row r="94" spans="1:486" s="137" customFormat="1" ht="15" customHeight="1">
      <c r="A94" s="133"/>
      <c r="B94" s="87">
        <v>78</v>
      </c>
      <c r="C94" s="280">
        <v>44188</v>
      </c>
      <c r="D94" s="281"/>
      <c r="E94" s="131">
        <v>122301</v>
      </c>
      <c r="F94" s="336" t="s">
        <v>125</v>
      </c>
      <c r="G94" s="336"/>
      <c r="H94" s="336"/>
      <c r="I94" s="336"/>
      <c r="J94" s="336"/>
      <c r="K94" s="336"/>
      <c r="L94" s="336"/>
      <c r="M94" s="336"/>
      <c r="N94" s="283">
        <v>44189</v>
      </c>
      <c r="O94" s="283"/>
      <c r="P94" s="283"/>
      <c r="Q94" s="337" t="s">
        <v>77</v>
      </c>
      <c r="R94" s="337"/>
      <c r="S94" s="337"/>
      <c r="T94" s="337"/>
      <c r="U94" s="338">
        <v>7188.35</v>
      </c>
      <c r="V94" s="339"/>
      <c r="W94" s="107"/>
      <c r="X94" s="149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  <c r="GO94" s="107"/>
      <c r="GP94" s="107"/>
      <c r="GQ94" s="107"/>
      <c r="GR94" s="107"/>
      <c r="GS94" s="107"/>
      <c r="GT94" s="107"/>
      <c r="GU94" s="107"/>
      <c r="GV94" s="107"/>
      <c r="GW94" s="107"/>
      <c r="GX94" s="107"/>
      <c r="GY94" s="107"/>
      <c r="GZ94" s="107"/>
      <c r="HA94" s="107"/>
      <c r="HB94" s="107"/>
      <c r="HC94" s="107"/>
      <c r="HD94" s="107"/>
      <c r="HE94" s="107"/>
      <c r="HF94" s="107"/>
      <c r="HG94" s="107"/>
      <c r="HH94" s="107"/>
      <c r="HI94" s="107"/>
      <c r="HJ94" s="107"/>
      <c r="HK94" s="107"/>
      <c r="HL94" s="107"/>
      <c r="HM94" s="107"/>
      <c r="HN94" s="107"/>
      <c r="HO94" s="107"/>
      <c r="HP94" s="107"/>
      <c r="HQ94" s="107"/>
      <c r="HR94" s="107"/>
      <c r="HS94" s="107"/>
      <c r="HT94" s="107"/>
      <c r="HU94" s="107"/>
      <c r="HV94" s="107"/>
      <c r="HW94" s="107"/>
      <c r="HX94" s="107"/>
      <c r="HY94" s="107"/>
      <c r="HZ94" s="107"/>
      <c r="IA94" s="107"/>
      <c r="IB94" s="107"/>
      <c r="IC94" s="107"/>
      <c r="ID94" s="107"/>
      <c r="IE94" s="107"/>
      <c r="IF94" s="107"/>
      <c r="IG94" s="107"/>
      <c r="IH94" s="107"/>
      <c r="II94" s="107"/>
      <c r="IJ94" s="107"/>
      <c r="IK94" s="107"/>
      <c r="IL94" s="107"/>
      <c r="IM94" s="107"/>
      <c r="IN94" s="107"/>
      <c r="IO94" s="107"/>
      <c r="IP94" s="107"/>
      <c r="IQ94" s="107"/>
      <c r="IR94" s="107"/>
      <c r="IS94" s="107"/>
      <c r="IT94" s="107"/>
      <c r="IU94" s="107"/>
      <c r="IV94" s="107"/>
      <c r="IW94" s="107"/>
      <c r="IX94" s="107"/>
      <c r="IY94" s="107"/>
      <c r="IZ94" s="107"/>
      <c r="JA94" s="107"/>
      <c r="JB94" s="107"/>
      <c r="JC94" s="107"/>
      <c r="JD94" s="107"/>
      <c r="JE94" s="107"/>
      <c r="JF94" s="107"/>
      <c r="JG94" s="107"/>
      <c r="JH94" s="107"/>
      <c r="JI94" s="107"/>
      <c r="JJ94" s="107"/>
      <c r="JK94" s="107"/>
      <c r="JL94" s="107"/>
      <c r="JM94" s="107"/>
      <c r="JN94" s="107"/>
      <c r="JO94" s="107"/>
      <c r="JP94" s="107"/>
      <c r="JQ94" s="107"/>
      <c r="JR94" s="107"/>
      <c r="JS94" s="107"/>
      <c r="JT94" s="107"/>
      <c r="JU94" s="107"/>
      <c r="JV94" s="107"/>
      <c r="JW94" s="107"/>
      <c r="JX94" s="107"/>
      <c r="JY94" s="107"/>
      <c r="JZ94" s="107"/>
      <c r="KA94" s="107"/>
      <c r="KB94" s="107"/>
      <c r="KC94" s="107"/>
      <c r="KD94" s="107"/>
      <c r="KE94" s="107"/>
      <c r="KF94" s="107"/>
      <c r="KG94" s="107"/>
      <c r="KH94" s="107"/>
      <c r="KI94" s="107"/>
      <c r="KJ94" s="107"/>
      <c r="KK94" s="107"/>
      <c r="KL94" s="107"/>
      <c r="KM94" s="107"/>
      <c r="KN94" s="107"/>
      <c r="KO94" s="107"/>
      <c r="KP94" s="107"/>
      <c r="KQ94" s="107"/>
      <c r="KR94" s="107"/>
      <c r="KS94" s="107"/>
      <c r="KT94" s="107"/>
      <c r="KU94" s="107"/>
      <c r="KV94" s="107"/>
      <c r="KW94" s="107"/>
      <c r="KX94" s="107"/>
      <c r="KY94" s="107"/>
      <c r="KZ94" s="107"/>
      <c r="LA94" s="107"/>
      <c r="LB94" s="107"/>
      <c r="LC94" s="107"/>
      <c r="LD94" s="107"/>
      <c r="LE94" s="107"/>
      <c r="LF94" s="107"/>
      <c r="LG94" s="107"/>
      <c r="LH94" s="107"/>
      <c r="LI94" s="107"/>
      <c r="LJ94" s="107"/>
      <c r="LK94" s="107"/>
      <c r="LL94" s="107"/>
      <c r="LM94" s="107"/>
      <c r="LN94" s="107"/>
      <c r="LO94" s="107"/>
      <c r="LP94" s="107"/>
      <c r="LQ94" s="107"/>
      <c r="LR94" s="107"/>
      <c r="LS94" s="107"/>
      <c r="LT94" s="107"/>
      <c r="LU94" s="107"/>
      <c r="LV94" s="107"/>
      <c r="LW94" s="107"/>
      <c r="LX94" s="107"/>
      <c r="LY94" s="107"/>
      <c r="LZ94" s="107"/>
      <c r="MA94" s="107"/>
      <c r="MB94" s="107"/>
      <c r="MC94" s="107"/>
      <c r="MD94" s="107"/>
      <c r="ME94" s="107"/>
      <c r="MF94" s="107"/>
      <c r="MG94" s="107"/>
      <c r="MH94" s="107"/>
      <c r="MI94" s="107"/>
      <c r="MJ94" s="107"/>
      <c r="MK94" s="107"/>
      <c r="ML94" s="107"/>
      <c r="MM94" s="107"/>
      <c r="MN94" s="107"/>
      <c r="MO94" s="107"/>
      <c r="MP94" s="107"/>
      <c r="MQ94" s="107"/>
      <c r="MR94" s="107"/>
      <c r="MS94" s="107"/>
      <c r="MT94" s="107"/>
      <c r="MU94" s="107"/>
      <c r="MV94" s="107"/>
      <c r="MW94" s="107"/>
      <c r="MX94" s="107"/>
      <c r="MY94" s="107"/>
      <c r="MZ94" s="107"/>
      <c r="NA94" s="107"/>
      <c r="NB94" s="107"/>
      <c r="NC94" s="107"/>
      <c r="ND94" s="107"/>
      <c r="NE94" s="107"/>
      <c r="NF94" s="107"/>
      <c r="NG94" s="107"/>
      <c r="NH94" s="107"/>
      <c r="NI94" s="107"/>
      <c r="NJ94" s="107"/>
      <c r="NK94" s="107"/>
      <c r="NL94" s="107"/>
      <c r="NM94" s="107"/>
      <c r="NN94" s="107"/>
      <c r="NO94" s="107"/>
      <c r="NP94" s="107"/>
      <c r="NQ94" s="107"/>
      <c r="NR94" s="107"/>
      <c r="NS94" s="107"/>
      <c r="NT94" s="107"/>
      <c r="NU94" s="107"/>
      <c r="NV94" s="107"/>
      <c r="NW94" s="107"/>
      <c r="NX94" s="107"/>
      <c r="NY94" s="107"/>
      <c r="NZ94" s="107"/>
      <c r="OA94" s="107"/>
      <c r="OB94" s="107"/>
      <c r="OC94" s="107"/>
      <c r="OD94" s="107"/>
      <c r="OE94" s="107"/>
      <c r="OF94" s="107"/>
      <c r="OG94" s="107"/>
      <c r="OH94" s="107"/>
      <c r="OI94" s="107"/>
      <c r="OJ94" s="107"/>
      <c r="OK94" s="107"/>
      <c r="OL94" s="107"/>
      <c r="OM94" s="107"/>
      <c r="ON94" s="107"/>
      <c r="OO94" s="107"/>
      <c r="OP94" s="107"/>
      <c r="OQ94" s="107"/>
      <c r="OR94" s="107"/>
      <c r="OS94" s="107"/>
      <c r="OT94" s="107"/>
      <c r="OU94" s="107"/>
      <c r="OV94" s="107"/>
      <c r="OW94" s="107"/>
      <c r="OX94" s="107"/>
      <c r="OY94" s="107"/>
      <c r="OZ94" s="107"/>
      <c r="PA94" s="107"/>
      <c r="PB94" s="107"/>
      <c r="PC94" s="107"/>
      <c r="PD94" s="107"/>
      <c r="PE94" s="107"/>
      <c r="PF94" s="107"/>
      <c r="PG94" s="107"/>
      <c r="PH94" s="107"/>
      <c r="PI94" s="107"/>
      <c r="PJ94" s="107"/>
      <c r="PK94" s="107"/>
      <c r="PL94" s="107"/>
      <c r="PM94" s="107"/>
      <c r="PN94" s="107"/>
      <c r="PO94" s="107"/>
      <c r="PP94" s="107"/>
      <c r="PQ94" s="107"/>
      <c r="PR94" s="107"/>
      <c r="PS94" s="107"/>
      <c r="PT94" s="107"/>
      <c r="PU94" s="107"/>
      <c r="PV94" s="107"/>
      <c r="PW94" s="107"/>
      <c r="PX94" s="107"/>
      <c r="PY94" s="107"/>
      <c r="PZ94" s="107"/>
      <c r="QA94" s="107"/>
      <c r="QB94" s="107"/>
      <c r="QC94" s="107"/>
      <c r="QD94" s="107"/>
      <c r="QE94" s="107"/>
      <c r="QF94" s="107"/>
      <c r="QG94" s="107"/>
      <c r="QH94" s="107"/>
      <c r="QI94" s="107"/>
      <c r="QJ94" s="107"/>
      <c r="QK94" s="107"/>
      <c r="QL94" s="107"/>
      <c r="QM94" s="107"/>
      <c r="QN94" s="107"/>
      <c r="QO94" s="107"/>
      <c r="QP94" s="107"/>
      <c r="QQ94" s="107"/>
      <c r="QR94" s="107"/>
      <c r="QS94" s="107"/>
      <c r="QT94" s="107"/>
      <c r="QU94" s="107"/>
      <c r="QV94" s="107"/>
      <c r="QW94" s="107"/>
      <c r="QX94" s="107"/>
      <c r="QY94" s="107"/>
      <c r="QZ94" s="107"/>
      <c r="RA94" s="107"/>
      <c r="RB94" s="107"/>
      <c r="RC94" s="107"/>
      <c r="RD94" s="107"/>
      <c r="RE94" s="107"/>
      <c r="RF94" s="107"/>
      <c r="RG94" s="107"/>
      <c r="RH94" s="107"/>
      <c r="RI94" s="107"/>
      <c r="RJ94" s="107"/>
      <c r="RK94" s="107"/>
      <c r="RL94" s="107"/>
      <c r="RM94" s="107"/>
      <c r="RN94" s="107"/>
      <c r="RO94" s="107"/>
      <c r="RP94" s="107"/>
      <c r="RQ94" s="107"/>
      <c r="RR94" s="107"/>
    </row>
    <row r="95" spans="1:486" s="137" customFormat="1" ht="15" customHeight="1">
      <c r="A95" s="133"/>
      <c r="B95" s="87">
        <v>79</v>
      </c>
      <c r="C95" s="280">
        <v>44188</v>
      </c>
      <c r="D95" s="281"/>
      <c r="E95" s="131">
        <v>122302</v>
      </c>
      <c r="F95" s="336" t="s">
        <v>126</v>
      </c>
      <c r="G95" s="336"/>
      <c r="H95" s="336"/>
      <c r="I95" s="336"/>
      <c r="J95" s="336"/>
      <c r="K95" s="336"/>
      <c r="L95" s="336"/>
      <c r="M95" s="336"/>
      <c r="N95" s="283">
        <v>44179</v>
      </c>
      <c r="O95" s="283"/>
      <c r="P95" s="283"/>
      <c r="Q95" s="337" t="s">
        <v>77</v>
      </c>
      <c r="R95" s="337"/>
      <c r="S95" s="337"/>
      <c r="T95" s="337"/>
      <c r="U95" s="338">
        <v>468</v>
      </c>
      <c r="V95" s="339"/>
      <c r="W95" s="107"/>
      <c r="X95" s="149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7"/>
      <c r="HL95" s="107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7"/>
      <c r="IR95" s="107"/>
      <c r="IS95" s="107"/>
      <c r="IT95" s="107"/>
      <c r="IU95" s="107"/>
      <c r="IV95" s="107"/>
      <c r="IW95" s="107"/>
      <c r="IX95" s="107"/>
      <c r="IY95" s="107"/>
      <c r="IZ95" s="107"/>
      <c r="JA95" s="107"/>
      <c r="JB95" s="107"/>
      <c r="JC95" s="107"/>
      <c r="JD95" s="107"/>
      <c r="JE95" s="107"/>
      <c r="JF95" s="107"/>
      <c r="JG95" s="107"/>
      <c r="JH95" s="107"/>
      <c r="JI95" s="107"/>
      <c r="JJ95" s="107"/>
      <c r="JK95" s="107"/>
      <c r="JL95" s="107"/>
      <c r="JM95" s="107"/>
      <c r="JN95" s="107"/>
      <c r="JO95" s="107"/>
      <c r="JP95" s="107"/>
      <c r="JQ95" s="107"/>
      <c r="JR95" s="107"/>
      <c r="JS95" s="107"/>
      <c r="JT95" s="107"/>
      <c r="JU95" s="107"/>
      <c r="JV95" s="107"/>
      <c r="JW95" s="107"/>
      <c r="JX95" s="107"/>
      <c r="JY95" s="107"/>
      <c r="JZ95" s="107"/>
      <c r="KA95" s="107"/>
      <c r="KB95" s="107"/>
      <c r="KC95" s="107"/>
      <c r="KD95" s="107"/>
      <c r="KE95" s="107"/>
      <c r="KF95" s="107"/>
      <c r="KG95" s="107"/>
      <c r="KH95" s="107"/>
      <c r="KI95" s="107"/>
      <c r="KJ95" s="107"/>
      <c r="KK95" s="107"/>
      <c r="KL95" s="107"/>
      <c r="KM95" s="107"/>
      <c r="KN95" s="107"/>
      <c r="KO95" s="107"/>
      <c r="KP95" s="107"/>
      <c r="KQ95" s="107"/>
      <c r="KR95" s="107"/>
      <c r="KS95" s="107"/>
      <c r="KT95" s="107"/>
      <c r="KU95" s="107"/>
      <c r="KV95" s="107"/>
      <c r="KW95" s="107"/>
      <c r="KX95" s="107"/>
      <c r="KY95" s="107"/>
      <c r="KZ95" s="107"/>
      <c r="LA95" s="107"/>
      <c r="LB95" s="107"/>
      <c r="LC95" s="107"/>
      <c r="LD95" s="107"/>
      <c r="LE95" s="107"/>
      <c r="LF95" s="107"/>
      <c r="LG95" s="107"/>
      <c r="LH95" s="107"/>
      <c r="LI95" s="107"/>
      <c r="LJ95" s="107"/>
      <c r="LK95" s="107"/>
      <c r="LL95" s="107"/>
      <c r="LM95" s="107"/>
      <c r="LN95" s="107"/>
      <c r="LO95" s="107"/>
      <c r="LP95" s="107"/>
      <c r="LQ95" s="107"/>
      <c r="LR95" s="107"/>
      <c r="LS95" s="107"/>
      <c r="LT95" s="107"/>
      <c r="LU95" s="107"/>
      <c r="LV95" s="107"/>
      <c r="LW95" s="107"/>
      <c r="LX95" s="107"/>
      <c r="LY95" s="107"/>
      <c r="LZ95" s="107"/>
      <c r="MA95" s="107"/>
      <c r="MB95" s="107"/>
      <c r="MC95" s="107"/>
      <c r="MD95" s="107"/>
      <c r="ME95" s="107"/>
      <c r="MF95" s="107"/>
      <c r="MG95" s="107"/>
      <c r="MH95" s="107"/>
      <c r="MI95" s="107"/>
      <c r="MJ95" s="107"/>
      <c r="MK95" s="107"/>
      <c r="ML95" s="107"/>
      <c r="MM95" s="107"/>
      <c r="MN95" s="107"/>
      <c r="MO95" s="107"/>
      <c r="MP95" s="107"/>
      <c r="MQ95" s="107"/>
      <c r="MR95" s="107"/>
      <c r="MS95" s="107"/>
      <c r="MT95" s="107"/>
      <c r="MU95" s="107"/>
      <c r="MV95" s="107"/>
      <c r="MW95" s="107"/>
      <c r="MX95" s="107"/>
      <c r="MY95" s="107"/>
      <c r="MZ95" s="107"/>
      <c r="NA95" s="107"/>
      <c r="NB95" s="107"/>
      <c r="NC95" s="107"/>
      <c r="ND95" s="107"/>
      <c r="NE95" s="107"/>
      <c r="NF95" s="107"/>
      <c r="NG95" s="107"/>
      <c r="NH95" s="107"/>
      <c r="NI95" s="107"/>
      <c r="NJ95" s="107"/>
      <c r="NK95" s="107"/>
      <c r="NL95" s="107"/>
      <c r="NM95" s="107"/>
      <c r="NN95" s="107"/>
      <c r="NO95" s="107"/>
      <c r="NP95" s="107"/>
      <c r="NQ95" s="107"/>
      <c r="NR95" s="107"/>
      <c r="NS95" s="107"/>
      <c r="NT95" s="107"/>
      <c r="NU95" s="107"/>
      <c r="NV95" s="107"/>
      <c r="NW95" s="107"/>
      <c r="NX95" s="107"/>
      <c r="NY95" s="107"/>
      <c r="NZ95" s="107"/>
      <c r="OA95" s="107"/>
      <c r="OB95" s="107"/>
      <c r="OC95" s="107"/>
      <c r="OD95" s="107"/>
      <c r="OE95" s="107"/>
      <c r="OF95" s="107"/>
      <c r="OG95" s="107"/>
      <c r="OH95" s="107"/>
      <c r="OI95" s="107"/>
      <c r="OJ95" s="107"/>
      <c r="OK95" s="107"/>
      <c r="OL95" s="107"/>
      <c r="OM95" s="107"/>
      <c r="ON95" s="107"/>
      <c r="OO95" s="107"/>
      <c r="OP95" s="107"/>
      <c r="OQ95" s="107"/>
      <c r="OR95" s="107"/>
      <c r="OS95" s="107"/>
      <c r="OT95" s="107"/>
      <c r="OU95" s="107"/>
      <c r="OV95" s="107"/>
      <c r="OW95" s="107"/>
      <c r="OX95" s="107"/>
      <c r="OY95" s="107"/>
      <c r="OZ95" s="107"/>
      <c r="PA95" s="107"/>
      <c r="PB95" s="107"/>
      <c r="PC95" s="107"/>
      <c r="PD95" s="107"/>
      <c r="PE95" s="107"/>
      <c r="PF95" s="107"/>
      <c r="PG95" s="107"/>
      <c r="PH95" s="107"/>
      <c r="PI95" s="107"/>
      <c r="PJ95" s="107"/>
      <c r="PK95" s="107"/>
      <c r="PL95" s="107"/>
      <c r="PM95" s="107"/>
      <c r="PN95" s="107"/>
      <c r="PO95" s="107"/>
      <c r="PP95" s="107"/>
      <c r="PQ95" s="107"/>
      <c r="PR95" s="107"/>
      <c r="PS95" s="107"/>
      <c r="PT95" s="107"/>
      <c r="PU95" s="107"/>
      <c r="PV95" s="107"/>
      <c r="PW95" s="107"/>
      <c r="PX95" s="107"/>
      <c r="PY95" s="107"/>
      <c r="PZ95" s="107"/>
      <c r="QA95" s="107"/>
      <c r="QB95" s="107"/>
      <c r="QC95" s="107"/>
      <c r="QD95" s="107"/>
      <c r="QE95" s="107"/>
      <c r="QF95" s="107"/>
      <c r="QG95" s="107"/>
      <c r="QH95" s="107"/>
      <c r="QI95" s="107"/>
      <c r="QJ95" s="107"/>
      <c r="QK95" s="107"/>
      <c r="QL95" s="107"/>
      <c r="QM95" s="107"/>
      <c r="QN95" s="107"/>
      <c r="QO95" s="107"/>
      <c r="QP95" s="107"/>
      <c r="QQ95" s="107"/>
      <c r="QR95" s="107"/>
      <c r="QS95" s="107"/>
      <c r="QT95" s="107"/>
      <c r="QU95" s="107"/>
      <c r="QV95" s="107"/>
      <c r="QW95" s="107"/>
      <c r="QX95" s="107"/>
      <c r="QY95" s="107"/>
      <c r="QZ95" s="107"/>
      <c r="RA95" s="107"/>
      <c r="RB95" s="107"/>
      <c r="RC95" s="107"/>
      <c r="RD95" s="107"/>
      <c r="RE95" s="107"/>
      <c r="RF95" s="107"/>
      <c r="RG95" s="107"/>
      <c r="RH95" s="107"/>
      <c r="RI95" s="107"/>
      <c r="RJ95" s="107"/>
      <c r="RK95" s="107"/>
      <c r="RL95" s="107"/>
      <c r="RM95" s="107"/>
      <c r="RN95" s="107"/>
      <c r="RO95" s="107"/>
      <c r="RP95" s="107"/>
      <c r="RQ95" s="107"/>
      <c r="RR95" s="107"/>
    </row>
    <row r="96" spans="1:486" s="137" customFormat="1" ht="15" customHeight="1">
      <c r="A96" s="133"/>
      <c r="B96" s="87">
        <v>80</v>
      </c>
      <c r="C96" s="280">
        <v>44193</v>
      </c>
      <c r="D96" s="281"/>
      <c r="E96" s="131">
        <v>46595</v>
      </c>
      <c r="F96" s="336" t="s">
        <v>127</v>
      </c>
      <c r="G96" s="336"/>
      <c r="H96" s="336"/>
      <c r="I96" s="336"/>
      <c r="J96" s="336"/>
      <c r="K96" s="336"/>
      <c r="L96" s="336"/>
      <c r="M96" s="336"/>
      <c r="N96" s="283" t="s">
        <v>42</v>
      </c>
      <c r="O96" s="283"/>
      <c r="P96" s="283"/>
      <c r="Q96" s="337" t="s">
        <v>77</v>
      </c>
      <c r="R96" s="337"/>
      <c r="S96" s="337"/>
      <c r="T96" s="337"/>
      <c r="U96" s="338">
        <v>395.26</v>
      </c>
      <c r="V96" s="339"/>
      <c r="W96" s="107"/>
      <c r="X96" s="149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  <c r="GO96" s="107"/>
      <c r="GP96" s="107"/>
      <c r="GQ96" s="107"/>
      <c r="GR96" s="107"/>
      <c r="GS96" s="107"/>
      <c r="GT96" s="107"/>
      <c r="GU96" s="107"/>
      <c r="GV96" s="107"/>
      <c r="GW96" s="107"/>
      <c r="GX96" s="107"/>
      <c r="GY96" s="107"/>
      <c r="GZ96" s="107"/>
      <c r="HA96" s="107"/>
      <c r="HB96" s="107"/>
      <c r="HC96" s="107"/>
      <c r="HD96" s="107"/>
      <c r="HE96" s="107"/>
      <c r="HF96" s="107"/>
      <c r="HG96" s="107"/>
      <c r="HH96" s="107"/>
      <c r="HI96" s="107"/>
      <c r="HJ96" s="107"/>
      <c r="HK96" s="107"/>
      <c r="HL96" s="107"/>
      <c r="HM96" s="107"/>
      <c r="HN96" s="107"/>
      <c r="HO96" s="107"/>
      <c r="HP96" s="107"/>
      <c r="HQ96" s="107"/>
      <c r="HR96" s="107"/>
      <c r="HS96" s="107"/>
      <c r="HT96" s="107"/>
      <c r="HU96" s="107"/>
      <c r="HV96" s="107"/>
      <c r="HW96" s="107"/>
      <c r="HX96" s="107"/>
      <c r="HY96" s="107"/>
      <c r="HZ96" s="107"/>
      <c r="IA96" s="107"/>
      <c r="IB96" s="107"/>
      <c r="IC96" s="107"/>
      <c r="ID96" s="107"/>
      <c r="IE96" s="107"/>
      <c r="IF96" s="107"/>
      <c r="IG96" s="107"/>
      <c r="IH96" s="107"/>
      <c r="II96" s="107"/>
      <c r="IJ96" s="107"/>
      <c r="IK96" s="107"/>
      <c r="IL96" s="107"/>
      <c r="IM96" s="107"/>
      <c r="IN96" s="107"/>
      <c r="IO96" s="107"/>
      <c r="IP96" s="107"/>
      <c r="IQ96" s="107"/>
      <c r="IR96" s="107"/>
      <c r="IS96" s="107"/>
      <c r="IT96" s="107"/>
      <c r="IU96" s="107"/>
      <c r="IV96" s="107"/>
      <c r="IW96" s="107"/>
      <c r="IX96" s="107"/>
      <c r="IY96" s="107"/>
      <c r="IZ96" s="107"/>
      <c r="JA96" s="107"/>
      <c r="JB96" s="107"/>
      <c r="JC96" s="107"/>
      <c r="JD96" s="107"/>
      <c r="JE96" s="107"/>
      <c r="JF96" s="107"/>
      <c r="JG96" s="107"/>
      <c r="JH96" s="107"/>
      <c r="JI96" s="107"/>
      <c r="JJ96" s="107"/>
      <c r="JK96" s="107"/>
      <c r="JL96" s="107"/>
      <c r="JM96" s="107"/>
      <c r="JN96" s="107"/>
      <c r="JO96" s="107"/>
      <c r="JP96" s="107"/>
      <c r="JQ96" s="107"/>
      <c r="JR96" s="107"/>
      <c r="JS96" s="107"/>
      <c r="JT96" s="107"/>
      <c r="JU96" s="107"/>
      <c r="JV96" s="107"/>
      <c r="JW96" s="107"/>
      <c r="JX96" s="107"/>
      <c r="JY96" s="107"/>
      <c r="JZ96" s="107"/>
      <c r="KA96" s="107"/>
      <c r="KB96" s="107"/>
      <c r="KC96" s="107"/>
      <c r="KD96" s="107"/>
      <c r="KE96" s="107"/>
      <c r="KF96" s="107"/>
      <c r="KG96" s="107"/>
      <c r="KH96" s="107"/>
      <c r="KI96" s="107"/>
      <c r="KJ96" s="107"/>
      <c r="KK96" s="107"/>
      <c r="KL96" s="107"/>
      <c r="KM96" s="107"/>
      <c r="KN96" s="107"/>
      <c r="KO96" s="107"/>
      <c r="KP96" s="107"/>
      <c r="KQ96" s="107"/>
      <c r="KR96" s="107"/>
      <c r="KS96" s="107"/>
      <c r="KT96" s="107"/>
      <c r="KU96" s="107"/>
      <c r="KV96" s="107"/>
      <c r="KW96" s="107"/>
      <c r="KX96" s="107"/>
      <c r="KY96" s="107"/>
      <c r="KZ96" s="107"/>
      <c r="LA96" s="107"/>
      <c r="LB96" s="107"/>
      <c r="LC96" s="107"/>
      <c r="LD96" s="107"/>
      <c r="LE96" s="107"/>
      <c r="LF96" s="107"/>
      <c r="LG96" s="107"/>
      <c r="LH96" s="107"/>
      <c r="LI96" s="107"/>
      <c r="LJ96" s="107"/>
      <c r="LK96" s="107"/>
      <c r="LL96" s="107"/>
      <c r="LM96" s="107"/>
      <c r="LN96" s="107"/>
      <c r="LO96" s="107"/>
      <c r="LP96" s="107"/>
      <c r="LQ96" s="107"/>
      <c r="LR96" s="107"/>
      <c r="LS96" s="107"/>
      <c r="LT96" s="107"/>
      <c r="LU96" s="107"/>
      <c r="LV96" s="107"/>
      <c r="LW96" s="107"/>
      <c r="LX96" s="107"/>
      <c r="LY96" s="107"/>
      <c r="LZ96" s="107"/>
      <c r="MA96" s="107"/>
      <c r="MB96" s="107"/>
      <c r="MC96" s="107"/>
      <c r="MD96" s="107"/>
      <c r="ME96" s="107"/>
      <c r="MF96" s="107"/>
      <c r="MG96" s="107"/>
      <c r="MH96" s="107"/>
      <c r="MI96" s="107"/>
      <c r="MJ96" s="107"/>
      <c r="MK96" s="107"/>
      <c r="ML96" s="107"/>
      <c r="MM96" s="107"/>
      <c r="MN96" s="107"/>
      <c r="MO96" s="107"/>
      <c r="MP96" s="107"/>
      <c r="MQ96" s="107"/>
      <c r="MR96" s="107"/>
      <c r="MS96" s="107"/>
      <c r="MT96" s="107"/>
      <c r="MU96" s="107"/>
      <c r="MV96" s="107"/>
      <c r="MW96" s="107"/>
      <c r="MX96" s="107"/>
      <c r="MY96" s="107"/>
      <c r="MZ96" s="107"/>
      <c r="NA96" s="107"/>
      <c r="NB96" s="107"/>
      <c r="NC96" s="107"/>
      <c r="ND96" s="107"/>
      <c r="NE96" s="107"/>
      <c r="NF96" s="107"/>
      <c r="NG96" s="107"/>
      <c r="NH96" s="107"/>
      <c r="NI96" s="107"/>
      <c r="NJ96" s="107"/>
      <c r="NK96" s="107"/>
      <c r="NL96" s="107"/>
      <c r="NM96" s="107"/>
      <c r="NN96" s="107"/>
      <c r="NO96" s="107"/>
      <c r="NP96" s="107"/>
      <c r="NQ96" s="107"/>
      <c r="NR96" s="107"/>
      <c r="NS96" s="107"/>
      <c r="NT96" s="107"/>
      <c r="NU96" s="107"/>
      <c r="NV96" s="107"/>
      <c r="NW96" s="107"/>
      <c r="NX96" s="107"/>
      <c r="NY96" s="107"/>
      <c r="NZ96" s="107"/>
      <c r="OA96" s="107"/>
      <c r="OB96" s="107"/>
      <c r="OC96" s="107"/>
      <c r="OD96" s="107"/>
      <c r="OE96" s="107"/>
      <c r="OF96" s="107"/>
      <c r="OG96" s="107"/>
      <c r="OH96" s="107"/>
      <c r="OI96" s="107"/>
      <c r="OJ96" s="107"/>
      <c r="OK96" s="107"/>
      <c r="OL96" s="107"/>
      <c r="OM96" s="107"/>
      <c r="ON96" s="107"/>
      <c r="OO96" s="107"/>
      <c r="OP96" s="107"/>
      <c r="OQ96" s="107"/>
      <c r="OR96" s="107"/>
      <c r="OS96" s="107"/>
      <c r="OT96" s="107"/>
      <c r="OU96" s="107"/>
      <c r="OV96" s="107"/>
      <c r="OW96" s="107"/>
      <c r="OX96" s="107"/>
      <c r="OY96" s="107"/>
      <c r="OZ96" s="107"/>
      <c r="PA96" s="107"/>
      <c r="PB96" s="107"/>
      <c r="PC96" s="107"/>
      <c r="PD96" s="107"/>
      <c r="PE96" s="107"/>
      <c r="PF96" s="107"/>
      <c r="PG96" s="107"/>
      <c r="PH96" s="107"/>
      <c r="PI96" s="107"/>
      <c r="PJ96" s="107"/>
      <c r="PK96" s="107"/>
      <c r="PL96" s="107"/>
      <c r="PM96" s="107"/>
      <c r="PN96" s="107"/>
      <c r="PO96" s="107"/>
      <c r="PP96" s="107"/>
      <c r="PQ96" s="107"/>
      <c r="PR96" s="107"/>
      <c r="PS96" s="107"/>
      <c r="PT96" s="107"/>
      <c r="PU96" s="107"/>
      <c r="PV96" s="107"/>
      <c r="PW96" s="107"/>
      <c r="PX96" s="107"/>
      <c r="PY96" s="107"/>
      <c r="PZ96" s="107"/>
      <c r="QA96" s="107"/>
      <c r="QB96" s="107"/>
      <c r="QC96" s="107"/>
      <c r="QD96" s="107"/>
      <c r="QE96" s="107"/>
      <c r="QF96" s="107"/>
      <c r="QG96" s="107"/>
      <c r="QH96" s="107"/>
      <c r="QI96" s="107"/>
      <c r="QJ96" s="107"/>
      <c r="QK96" s="107"/>
      <c r="QL96" s="107"/>
      <c r="QM96" s="107"/>
      <c r="QN96" s="107"/>
      <c r="QO96" s="107"/>
      <c r="QP96" s="107"/>
      <c r="QQ96" s="107"/>
      <c r="QR96" s="107"/>
      <c r="QS96" s="107"/>
      <c r="QT96" s="107"/>
      <c r="QU96" s="107"/>
      <c r="QV96" s="107"/>
      <c r="QW96" s="107"/>
      <c r="QX96" s="107"/>
      <c r="QY96" s="107"/>
      <c r="QZ96" s="107"/>
      <c r="RA96" s="107"/>
      <c r="RB96" s="107"/>
      <c r="RC96" s="107"/>
      <c r="RD96" s="107"/>
      <c r="RE96" s="107"/>
      <c r="RF96" s="107"/>
      <c r="RG96" s="107"/>
      <c r="RH96" s="107"/>
      <c r="RI96" s="107"/>
      <c r="RJ96" s="107"/>
      <c r="RK96" s="107"/>
      <c r="RL96" s="107"/>
      <c r="RM96" s="107"/>
      <c r="RN96" s="107"/>
      <c r="RO96" s="107"/>
      <c r="RP96" s="107"/>
      <c r="RQ96" s="107"/>
      <c r="RR96" s="107"/>
    </row>
    <row r="97" spans="1:486" s="137" customFormat="1" ht="15" customHeight="1">
      <c r="A97" s="133"/>
      <c r="B97" s="87">
        <v>81</v>
      </c>
      <c r="C97" s="280">
        <v>44194</v>
      </c>
      <c r="D97" s="281"/>
      <c r="E97" s="131">
        <v>122901</v>
      </c>
      <c r="F97" s="336" t="s">
        <v>128</v>
      </c>
      <c r="G97" s="336"/>
      <c r="H97" s="336"/>
      <c r="I97" s="336"/>
      <c r="J97" s="336"/>
      <c r="K97" s="336"/>
      <c r="L97" s="336"/>
      <c r="M97" s="336"/>
      <c r="N97" s="283">
        <v>44183</v>
      </c>
      <c r="O97" s="283"/>
      <c r="P97" s="283"/>
      <c r="Q97" s="337" t="s">
        <v>85</v>
      </c>
      <c r="R97" s="337"/>
      <c r="S97" s="337"/>
      <c r="T97" s="337"/>
      <c r="U97" s="338">
        <v>10937.66</v>
      </c>
      <c r="V97" s="339"/>
      <c r="W97" s="107"/>
      <c r="X97" s="149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  <c r="GO97" s="107"/>
      <c r="GP97" s="107"/>
      <c r="GQ97" s="107"/>
      <c r="GR97" s="107"/>
      <c r="GS97" s="107"/>
      <c r="GT97" s="107"/>
      <c r="GU97" s="107"/>
      <c r="GV97" s="107"/>
      <c r="GW97" s="107"/>
      <c r="GX97" s="107"/>
      <c r="GY97" s="107"/>
      <c r="GZ97" s="107"/>
      <c r="HA97" s="107"/>
      <c r="HB97" s="107"/>
      <c r="HC97" s="107"/>
      <c r="HD97" s="107"/>
      <c r="HE97" s="107"/>
      <c r="HF97" s="107"/>
      <c r="HG97" s="107"/>
      <c r="HH97" s="107"/>
      <c r="HI97" s="107"/>
      <c r="HJ97" s="107"/>
      <c r="HK97" s="107"/>
      <c r="HL97" s="107"/>
      <c r="HM97" s="107"/>
      <c r="HN97" s="107"/>
      <c r="HO97" s="107"/>
      <c r="HP97" s="107"/>
      <c r="HQ97" s="107"/>
      <c r="HR97" s="107"/>
      <c r="HS97" s="107"/>
      <c r="HT97" s="107"/>
      <c r="HU97" s="107"/>
      <c r="HV97" s="107"/>
      <c r="HW97" s="107"/>
      <c r="HX97" s="107"/>
      <c r="HY97" s="107"/>
      <c r="HZ97" s="107"/>
      <c r="IA97" s="107"/>
      <c r="IB97" s="107"/>
      <c r="IC97" s="107"/>
      <c r="ID97" s="107"/>
      <c r="IE97" s="107"/>
      <c r="IF97" s="107"/>
      <c r="IG97" s="107"/>
      <c r="IH97" s="107"/>
      <c r="II97" s="107"/>
      <c r="IJ97" s="107"/>
      <c r="IK97" s="107"/>
      <c r="IL97" s="107"/>
      <c r="IM97" s="107"/>
      <c r="IN97" s="107"/>
      <c r="IO97" s="107"/>
      <c r="IP97" s="107"/>
      <c r="IQ97" s="107"/>
      <c r="IR97" s="107"/>
      <c r="IS97" s="107"/>
      <c r="IT97" s="107"/>
      <c r="IU97" s="107"/>
      <c r="IV97" s="107"/>
      <c r="IW97" s="107"/>
      <c r="IX97" s="107"/>
      <c r="IY97" s="107"/>
      <c r="IZ97" s="107"/>
      <c r="JA97" s="107"/>
      <c r="JB97" s="107"/>
      <c r="JC97" s="107"/>
      <c r="JD97" s="107"/>
      <c r="JE97" s="107"/>
      <c r="JF97" s="107"/>
      <c r="JG97" s="107"/>
      <c r="JH97" s="107"/>
      <c r="JI97" s="107"/>
      <c r="JJ97" s="107"/>
      <c r="JK97" s="107"/>
      <c r="JL97" s="107"/>
      <c r="JM97" s="107"/>
      <c r="JN97" s="107"/>
      <c r="JO97" s="107"/>
      <c r="JP97" s="107"/>
      <c r="JQ97" s="107"/>
      <c r="JR97" s="107"/>
      <c r="JS97" s="107"/>
      <c r="JT97" s="107"/>
      <c r="JU97" s="107"/>
      <c r="JV97" s="107"/>
      <c r="JW97" s="107"/>
      <c r="JX97" s="107"/>
      <c r="JY97" s="107"/>
      <c r="JZ97" s="107"/>
      <c r="KA97" s="107"/>
      <c r="KB97" s="107"/>
      <c r="KC97" s="107"/>
      <c r="KD97" s="107"/>
      <c r="KE97" s="107"/>
      <c r="KF97" s="107"/>
      <c r="KG97" s="107"/>
      <c r="KH97" s="107"/>
      <c r="KI97" s="107"/>
      <c r="KJ97" s="107"/>
      <c r="KK97" s="107"/>
      <c r="KL97" s="107"/>
      <c r="KM97" s="107"/>
      <c r="KN97" s="107"/>
      <c r="KO97" s="107"/>
      <c r="KP97" s="107"/>
      <c r="KQ97" s="107"/>
      <c r="KR97" s="107"/>
      <c r="KS97" s="107"/>
      <c r="KT97" s="107"/>
      <c r="KU97" s="107"/>
      <c r="KV97" s="107"/>
      <c r="KW97" s="107"/>
      <c r="KX97" s="107"/>
      <c r="KY97" s="107"/>
      <c r="KZ97" s="107"/>
      <c r="LA97" s="107"/>
      <c r="LB97" s="107"/>
      <c r="LC97" s="107"/>
      <c r="LD97" s="107"/>
      <c r="LE97" s="107"/>
      <c r="LF97" s="107"/>
      <c r="LG97" s="107"/>
      <c r="LH97" s="107"/>
      <c r="LI97" s="107"/>
      <c r="LJ97" s="107"/>
      <c r="LK97" s="107"/>
      <c r="LL97" s="107"/>
      <c r="LM97" s="107"/>
      <c r="LN97" s="107"/>
      <c r="LO97" s="107"/>
      <c r="LP97" s="107"/>
      <c r="LQ97" s="107"/>
      <c r="LR97" s="107"/>
      <c r="LS97" s="107"/>
      <c r="LT97" s="107"/>
      <c r="LU97" s="107"/>
      <c r="LV97" s="107"/>
      <c r="LW97" s="107"/>
      <c r="LX97" s="107"/>
      <c r="LY97" s="107"/>
      <c r="LZ97" s="107"/>
      <c r="MA97" s="107"/>
      <c r="MB97" s="107"/>
      <c r="MC97" s="107"/>
      <c r="MD97" s="107"/>
      <c r="ME97" s="107"/>
      <c r="MF97" s="107"/>
      <c r="MG97" s="107"/>
      <c r="MH97" s="107"/>
      <c r="MI97" s="107"/>
      <c r="MJ97" s="107"/>
      <c r="MK97" s="107"/>
      <c r="ML97" s="107"/>
      <c r="MM97" s="107"/>
      <c r="MN97" s="107"/>
      <c r="MO97" s="107"/>
      <c r="MP97" s="107"/>
      <c r="MQ97" s="107"/>
      <c r="MR97" s="107"/>
      <c r="MS97" s="107"/>
      <c r="MT97" s="107"/>
      <c r="MU97" s="107"/>
      <c r="MV97" s="107"/>
      <c r="MW97" s="107"/>
      <c r="MX97" s="107"/>
      <c r="MY97" s="107"/>
      <c r="MZ97" s="107"/>
      <c r="NA97" s="107"/>
      <c r="NB97" s="107"/>
      <c r="NC97" s="107"/>
      <c r="ND97" s="107"/>
      <c r="NE97" s="107"/>
      <c r="NF97" s="107"/>
      <c r="NG97" s="107"/>
      <c r="NH97" s="107"/>
      <c r="NI97" s="107"/>
      <c r="NJ97" s="107"/>
      <c r="NK97" s="107"/>
      <c r="NL97" s="107"/>
      <c r="NM97" s="107"/>
      <c r="NN97" s="107"/>
      <c r="NO97" s="107"/>
      <c r="NP97" s="107"/>
      <c r="NQ97" s="107"/>
      <c r="NR97" s="107"/>
      <c r="NS97" s="107"/>
      <c r="NT97" s="107"/>
      <c r="NU97" s="107"/>
      <c r="NV97" s="107"/>
      <c r="NW97" s="107"/>
      <c r="NX97" s="107"/>
      <c r="NY97" s="107"/>
      <c r="NZ97" s="107"/>
      <c r="OA97" s="107"/>
      <c r="OB97" s="107"/>
      <c r="OC97" s="107"/>
      <c r="OD97" s="107"/>
      <c r="OE97" s="107"/>
      <c r="OF97" s="107"/>
      <c r="OG97" s="107"/>
      <c r="OH97" s="107"/>
      <c r="OI97" s="107"/>
      <c r="OJ97" s="107"/>
      <c r="OK97" s="107"/>
      <c r="OL97" s="107"/>
      <c r="OM97" s="107"/>
      <c r="ON97" s="107"/>
      <c r="OO97" s="107"/>
      <c r="OP97" s="107"/>
      <c r="OQ97" s="107"/>
      <c r="OR97" s="107"/>
      <c r="OS97" s="107"/>
      <c r="OT97" s="107"/>
      <c r="OU97" s="107"/>
      <c r="OV97" s="107"/>
      <c r="OW97" s="107"/>
      <c r="OX97" s="107"/>
      <c r="OY97" s="107"/>
      <c r="OZ97" s="107"/>
      <c r="PA97" s="107"/>
      <c r="PB97" s="107"/>
      <c r="PC97" s="107"/>
      <c r="PD97" s="107"/>
      <c r="PE97" s="107"/>
      <c r="PF97" s="107"/>
      <c r="PG97" s="107"/>
      <c r="PH97" s="107"/>
      <c r="PI97" s="107"/>
      <c r="PJ97" s="107"/>
      <c r="PK97" s="107"/>
      <c r="PL97" s="107"/>
      <c r="PM97" s="107"/>
      <c r="PN97" s="107"/>
      <c r="PO97" s="107"/>
      <c r="PP97" s="107"/>
      <c r="PQ97" s="107"/>
      <c r="PR97" s="107"/>
      <c r="PS97" s="107"/>
      <c r="PT97" s="107"/>
      <c r="PU97" s="107"/>
      <c r="PV97" s="107"/>
      <c r="PW97" s="107"/>
      <c r="PX97" s="107"/>
      <c r="PY97" s="107"/>
      <c r="PZ97" s="107"/>
      <c r="QA97" s="107"/>
      <c r="QB97" s="107"/>
      <c r="QC97" s="107"/>
      <c r="QD97" s="107"/>
      <c r="QE97" s="107"/>
      <c r="QF97" s="107"/>
      <c r="QG97" s="107"/>
      <c r="QH97" s="107"/>
      <c r="QI97" s="107"/>
      <c r="QJ97" s="107"/>
      <c r="QK97" s="107"/>
      <c r="QL97" s="107"/>
      <c r="QM97" s="107"/>
      <c r="QN97" s="107"/>
      <c r="QO97" s="107"/>
      <c r="QP97" s="107"/>
      <c r="QQ97" s="107"/>
      <c r="QR97" s="107"/>
      <c r="QS97" s="107"/>
      <c r="QT97" s="107"/>
      <c r="QU97" s="107"/>
      <c r="QV97" s="107"/>
      <c r="QW97" s="107"/>
      <c r="QX97" s="107"/>
      <c r="QY97" s="107"/>
      <c r="QZ97" s="107"/>
      <c r="RA97" s="107"/>
      <c r="RB97" s="107"/>
      <c r="RC97" s="107"/>
      <c r="RD97" s="107"/>
      <c r="RE97" s="107"/>
      <c r="RF97" s="107"/>
      <c r="RG97" s="107"/>
      <c r="RH97" s="107"/>
      <c r="RI97" s="107"/>
      <c r="RJ97" s="107"/>
      <c r="RK97" s="107"/>
      <c r="RL97" s="107"/>
      <c r="RM97" s="107"/>
      <c r="RN97" s="107"/>
      <c r="RO97" s="107"/>
      <c r="RP97" s="107"/>
      <c r="RQ97" s="107"/>
      <c r="RR97" s="107"/>
    </row>
    <row r="98" spans="1:486" s="137" customFormat="1" ht="15" customHeight="1">
      <c r="A98" s="133"/>
      <c r="B98" s="87">
        <v>82</v>
      </c>
      <c r="C98" s="280">
        <v>44194</v>
      </c>
      <c r="D98" s="281"/>
      <c r="E98" s="131">
        <v>122902</v>
      </c>
      <c r="F98" s="336" t="s">
        <v>129</v>
      </c>
      <c r="G98" s="336"/>
      <c r="H98" s="336"/>
      <c r="I98" s="336"/>
      <c r="J98" s="336"/>
      <c r="K98" s="336"/>
      <c r="L98" s="336"/>
      <c r="M98" s="336"/>
      <c r="N98" s="283" t="s">
        <v>42</v>
      </c>
      <c r="O98" s="283"/>
      <c r="P98" s="283"/>
      <c r="Q98" s="337" t="s">
        <v>85</v>
      </c>
      <c r="R98" s="337"/>
      <c r="S98" s="337"/>
      <c r="T98" s="337"/>
      <c r="U98" s="338">
        <v>60</v>
      </c>
      <c r="V98" s="339"/>
      <c r="W98" s="107"/>
      <c r="X98" s="149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  <c r="GO98" s="107"/>
      <c r="GP98" s="107"/>
      <c r="GQ98" s="107"/>
      <c r="GR98" s="107"/>
      <c r="GS98" s="107"/>
      <c r="GT98" s="107"/>
      <c r="GU98" s="107"/>
      <c r="GV98" s="107"/>
      <c r="GW98" s="107"/>
      <c r="GX98" s="107"/>
      <c r="GY98" s="107"/>
      <c r="GZ98" s="107"/>
      <c r="HA98" s="107"/>
      <c r="HB98" s="107"/>
      <c r="HC98" s="107"/>
      <c r="HD98" s="107"/>
      <c r="HE98" s="107"/>
      <c r="HF98" s="107"/>
      <c r="HG98" s="107"/>
      <c r="HH98" s="107"/>
      <c r="HI98" s="107"/>
      <c r="HJ98" s="107"/>
      <c r="HK98" s="107"/>
      <c r="HL98" s="107"/>
      <c r="HM98" s="107"/>
      <c r="HN98" s="107"/>
      <c r="HO98" s="107"/>
      <c r="HP98" s="107"/>
      <c r="HQ98" s="107"/>
      <c r="HR98" s="107"/>
      <c r="HS98" s="107"/>
      <c r="HT98" s="107"/>
      <c r="HU98" s="107"/>
      <c r="HV98" s="107"/>
      <c r="HW98" s="107"/>
      <c r="HX98" s="107"/>
      <c r="HY98" s="107"/>
      <c r="HZ98" s="107"/>
      <c r="IA98" s="107"/>
      <c r="IB98" s="107"/>
      <c r="IC98" s="107"/>
      <c r="ID98" s="107"/>
      <c r="IE98" s="107"/>
      <c r="IF98" s="107"/>
      <c r="IG98" s="107"/>
      <c r="IH98" s="107"/>
      <c r="II98" s="107"/>
      <c r="IJ98" s="107"/>
      <c r="IK98" s="107"/>
      <c r="IL98" s="107"/>
      <c r="IM98" s="107"/>
      <c r="IN98" s="107"/>
      <c r="IO98" s="107"/>
      <c r="IP98" s="107"/>
      <c r="IQ98" s="107"/>
      <c r="IR98" s="107"/>
      <c r="IS98" s="107"/>
      <c r="IT98" s="107"/>
      <c r="IU98" s="107"/>
      <c r="IV98" s="107"/>
      <c r="IW98" s="107"/>
      <c r="IX98" s="107"/>
      <c r="IY98" s="107"/>
      <c r="IZ98" s="107"/>
      <c r="JA98" s="107"/>
      <c r="JB98" s="107"/>
      <c r="JC98" s="107"/>
      <c r="JD98" s="107"/>
      <c r="JE98" s="107"/>
      <c r="JF98" s="107"/>
      <c r="JG98" s="107"/>
      <c r="JH98" s="107"/>
      <c r="JI98" s="107"/>
      <c r="JJ98" s="107"/>
      <c r="JK98" s="107"/>
      <c r="JL98" s="107"/>
      <c r="JM98" s="107"/>
      <c r="JN98" s="107"/>
      <c r="JO98" s="107"/>
      <c r="JP98" s="107"/>
      <c r="JQ98" s="107"/>
      <c r="JR98" s="107"/>
      <c r="JS98" s="107"/>
      <c r="JT98" s="107"/>
      <c r="JU98" s="107"/>
      <c r="JV98" s="107"/>
      <c r="JW98" s="107"/>
      <c r="JX98" s="107"/>
      <c r="JY98" s="107"/>
      <c r="JZ98" s="107"/>
      <c r="KA98" s="107"/>
      <c r="KB98" s="107"/>
      <c r="KC98" s="107"/>
      <c r="KD98" s="107"/>
      <c r="KE98" s="107"/>
      <c r="KF98" s="107"/>
      <c r="KG98" s="107"/>
      <c r="KH98" s="107"/>
      <c r="KI98" s="107"/>
      <c r="KJ98" s="107"/>
      <c r="KK98" s="107"/>
      <c r="KL98" s="107"/>
      <c r="KM98" s="107"/>
      <c r="KN98" s="107"/>
      <c r="KO98" s="107"/>
      <c r="KP98" s="107"/>
      <c r="KQ98" s="107"/>
      <c r="KR98" s="107"/>
      <c r="KS98" s="107"/>
      <c r="KT98" s="107"/>
      <c r="KU98" s="107"/>
      <c r="KV98" s="107"/>
      <c r="KW98" s="107"/>
      <c r="KX98" s="107"/>
      <c r="KY98" s="107"/>
      <c r="KZ98" s="107"/>
      <c r="LA98" s="107"/>
      <c r="LB98" s="107"/>
      <c r="LC98" s="107"/>
      <c r="LD98" s="107"/>
      <c r="LE98" s="107"/>
      <c r="LF98" s="107"/>
      <c r="LG98" s="107"/>
      <c r="LH98" s="107"/>
      <c r="LI98" s="107"/>
      <c r="LJ98" s="107"/>
      <c r="LK98" s="107"/>
      <c r="LL98" s="107"/>
      <c r="LM98" s="107"/>
      <c r="LN98" s="107"/>
      <c r="LO98" s="107"/>
      <c r="LP98" s="107"/>
      <c r="LQ98" s="107"/>
      <c r="LR98" s="107"/>
      <c r="LS98" s="107"/>
      <c r="LT98" s="107"/>
      <c r="LU98" s="107"/>
      <c r="LV98" s="107"/>
      <c r="LW98" s="107"/>
      <c r="LX98" s="107"/>
      <c r="LY98" s="107"/>
      <c r="LZ98" s="107"/>
      <c r="MA98" s="107"/>
      <c r="MB98" s="107"/>
      <c r="MC98" s="107"/>
      <c r="MD98" s="107"/>
      <c r="ME98" s="107"/>
      <c r="MF98" s="107"/>
      <c r="MG98" s="107"/>
      <c r="MH98" s="107"/>
      <c r="MI98" s="107"/>
      <c r="MJ98" s="107"/>
      <c r="MK98" s="107"/>
      <c r="ML98" s="107"/>
      <c r="MM98" s="107"/>
      <c r="MN98" s="107"/>
      <c r="MO98" s="107"/>
      <c r="MP98" s="107"/>
      <c r="MQ98" s="107"/>
      <c r="MR98" s="107"/>
      <c r="MS98" s="107"/>
      <c r="MT98" s="107"/>
      <c r="MU98" s="107"/>
      <c r="MV98" s="107"/>
      <c r="MW98" s="107"/>
      <c r="MX98" s="107"/>
      <c r="MY98" s="107"/>
      <c r="MZ98" s="107"/>
      <c r="NA98" s="107"/>
      <c r="NB98" s="107"/>
      <c r="NC98" s="107"/>
      <c r="ND98" s="107"/>
      <c r="NE98" s="107"/>
      <c r="NF98" s="107"/>
      <c r="NG98" s="107"/>
      <c r="NH98" s="107"/>
      <c r="NI98" s="107"/>
      <c r="NJ98" s="107"/>
      <c r="NK98" s="107"/>
      <c r="NL98" s="107"/>
      <c r="NM98" s="107"/>
      <c r="NN98" s="107"/>
      <c r="NO98" s="107"/>
      <c r="NP98" s="107"/>
      <c r="NQ98" s="107"/>
      <c r="NR98" s="107"/>
      <c r="NS98" s="107"/>
      <c r="NT98" s="107"/>
      <c r="NU98" s="107"/>
      <c r="NV98" s="107"/>
      <c r="NW98" s="107"/>
      <c r="NX98" s="107"/>
      <c r="NY98" s="107"/>
      <c r="NZ98" s="107"/>
      <c r="OA98" s="107"/>
      <c r="OB98" s="107"/>
      <c r="OC98" s="107"/>
      <c r="OD98" s="107"/>
      <c r="OE98" s="107"/>
      <c r="OF98" s="107"/>
      <c r="OG98" s="107"/>
      <c r="OH98" s="107"/>
      <c r="OI98" s="107"/>
      <c r="OJ98" s="107"/>
      <c r="OK98" s="107"/>
      <c r="OL98" s="107"/>
      <c r="OM98" s="107"/>
      <c r="ON98" s="107"/>
      <c r="OO98" s="107"/>
      <c r="OP98" s="107"/>
      <c r="OQ98" s="107"/>
      <c r="OR98" s="107"/>
      <c r="OS98" s="107"/>
      <c r="OT98" s="107"/>
      <c r="OU98" s="107"/>
      <c r="OV98" s="107"/>
      <c r="OW98" s="107"/>
      <c r="OX98" s="107"/>
      <c r="OY98" s="107"/>
      <c r="OZ98" s="107"/>
      <c r="PA98" s="107"/>
      <c r="PB98" s="107"/>
      <c r="PC98" s="107"/>
      <c r="PD98" s="107"/>
      <c r="PE98" s="107"/>
      <c r="PF98" s="107"/>
      <c r="PG98" s="107"/>
      <c r="PH98" s="107"/>
      <c r="PI98" s="107"/>
      <c r="PJ98" s="107"/>
      <c r="PK98" s="107"/>
      <c r="PL98" s="107"/>
      <c r="PM98" s="107"/>
      <c r="PN98" s="107"/>
      <c r="PO98" s="107"/>
      <c r="PP98" s="107"/>
      <c r="PQ98" s="107"/>
      <c r="PR98" s="107"/>
      <c r="PS98" s="107"/>
      <c r="PT98" s="107"/>
      <c r="PU98" s="107"/>
      <c r="PV98" s="107"/>
      <c r="PW98" s="107"/>
      <c r="PX98" s="107"/>
      <c r="PY98" s="107"/>
      <c r="PZ98" s="107"/>
      <c r="QA98" s="107"/>
      <c r="QB98" s="107"/>
      <c r="QC98" s="107"/>
      <c r="QD98" s="107"/>
      <c r="QE98" s="107"/>
      <c r="QF98" s="107"/>
      <c r="QG98" s="107"/>
      <c r="QH98" s="107"/>
      <c r="QI98" s="107"/>
      <c r="QJ98" s="107"/>
      <c r="QK98" s="107"/>
      <c r="QL98" s="107"/>
      <c r="QM98" s="107"/>
      <c r="QN98" s="107"/>
      <c r="QO98" s="107"/>
      <c r="QP98" s="107"/>
      <c r="QQ98" s="107"/>
      <c r="QR98" s="107"/>
      <c r="QS98" s="107"/>
      <c r="QT98" s="107"/>
      <c r="QU98" s="107"/>
      <c r="QV98" s="107"/>
      <c r="QW98" s="107"/>
      <c r="QX98" s="107"/>
      <c r="QY98" s="107"/>
      <c r="QZ98" s="107"/>
      <c r="RA98" s="107"/>
      <c r="RB98" s="107"/>
      <c r="RC98" s="107"/>
      <c r="RD98" s="107"/>
      <c r="RE98" s="107"/>
      <c r="RF98" s="107"/>
      <c r="RG98" s="107"/>
      <c r="RH98" s="107"/>
      <c r="RI98" s="107"/>
      <c r="RJ98" s="107"/>
      <c r="RK98" s="107"/>
      <c r="RL98" s="107"/>
      <c r="RM98" s="107"/>
      <c r="RN98" s="107"/>
      <c r="RO98" s="107"/>
      <c r="RP98" s="107"/>
      <c r="RQ98" s="107"/>
      <c r="RR98" s="107"/>
    </row>
    <row r="99" spans="1:486" s="137" customFormat="1" ht="15" customHeight="1">
      <c r="A99" s="133"/>
      <c r="B99" s="87">
        <v>83</v>
      </c>
      <c r="C99" s="280">
        <v>44194</v>
      </c>
      <c r="D99" s="281"/>
      <c r="E99" s="131">
        <v>122903</v>
      </c>
      <c r="F99" s="336" t="s">
        <v>130</v>
      </c>
      <c r="G99" s="336"/>
      <c r="H99" s="336"/>
      <c r="I99" s="336"/>
      <c r="J99" s="336"/>
      <c r="K99" s="336"/>
      <c r="L99" s="336"/>
      <c r="M99" s="336"/>
      <c r="N99" s="283" t="s">
        <v>42</v>
      </c>
      <c r="O99" s="283"/>
      <c r="P99" s="283"/>
      <c r="Q99" s="337" t="s">
        <v>85</v>
      </c>
      <c r="R99" s="337"/>
      <c r="S99" s="337"/>
      <c r="T99" s="337"/>
      <c r="U99" s="338">
        <v>204.95</v>
      </c>
      <c r="V99" s="339"/>
      <c r="W99" s="107"/>
      <c r="X99" s="149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  <c r="GO99" s="107"/>
      <c r="GP99" s="107"/>
      <c r="GQ99" s="107"/>
      <c r="GR99" s="107"/>
      <c r="GS99" s="107"/>
      <c r="GT99" s="107"/>
      <c r="GU99" s="107"/>
      <c r="GV99" s="107"/>
      <c r="GW99" s="107"/>
      <c r="GX99" s="107"/>
      <c r="GY99" s="107"/>
      <c r="GZ99" s="107"/>
      <c r="HA99" s="107"/>
      <c r="HB99" s="107"/>
      <c r="HC99" s="107"/>
      <c r="HD99" s="107"/>
      <c r="HE99" s="107"/>
      <c r="HF99" s="107"/>
      <c r="HG99" s="107"/>
      <c r="HH99" s="107"/>
      <c r="HI99" s="107"/>
      <c r="HJ99" s="107"/>
      <c r="HK99" s="107"/>
      <c r="HL99" s="107"/>
      <c r="HM99" s="107"/>
      <c r="HN99" s="107"/>
      <c r="HO99" s="107"/>
      <c r="HP99" s="107"/>
      <c r="HQ99" s="107"/>
      <c r="HR99" s="107"/>
      <c r="HS99" s="107"/>
      <c r="HT99" s="107"/>
      <c r="HU99" s="107"/>
      <c r="HV99" s="107"/>
      <c r="HW99" s="107"/>
      <c r="HX99" s="107"/>
      <c r="HY99" s="107"/>
      <c r="HZ99" s="107"/>
      <c r="IA99" s="107"/>
      <c r="IB99" s="107"/>
      <c r="IC99" s="107"/>
      <c r="ID99" s="107"/>
      <c r="IE99" s="107"/>
      <c r="IF99" s="107"/>
      <c r="IG99" s="107"/>
      <c r="IH99" s="107"/>
      <c r="II99" s="107"/>
      <c r="IJ99" s="107"/>
      <c r="IK99" s="107"/>
      <c r="IL99" s="107"/>
      <c r="IM99" s="107"/>
      <c r="IN99" s="107"/>
      <c r="IO99" s="107"/>
      <c r="IP99" s="107"/>
      <c r="IQ99" s="107"/>
      <c r="IR99" s="107"/>
      <c r="IS99" s="107"/>
      <c r="IT99" s="107"/>
      <c r="IU99" s="107"/>
      <c r="IV99" s="107"/>
      <c r="IW99" s="107"/>
      <c r="IX99" s="107"/>
      <c r="IY99" s="107"/>
      <c r="IZ99" s="107"/>
      <c r="JA99" s="107"/>
      <c r="JB99" s="107"/>
      <c r="JC99" s="107"/>
      <c r="JD99" s="107"/>
      <c r="JE99" s="107"/>
      <c r="JF99" s="107"/>
      <c r="JG99" s="107"/>
      <c r="JH99" s="107"/>
      <c r="JI99" s="107"/>
      <c r="JJ99" s="107"/>
      <c r="JK99" s="107"/>
      <c r="JL99" s="107"/>
      <c r="JM99" s="107"/>
      <c r="JN99" s="107"/>
      <c r="JO99" s="107"/>
      <c r="JP99" s="107"/>
      <c r="JQ99" s="107"/>
      <c r="JR99" s="107"/>
      <c r="JS99" s="107"/>
      <c r="JT99" s="107"/>
      <c r="JU99" s="107"/>
      <c r="JV99" s="107"/>
      <c r="JW99" s="107"/>
      <c r="JX99" s="107"/>
      <c r="JY99" s="107"/>
      <c r="JZ99" s="107"/>
      <c r="KA99" s="107"/>
      <c r="KB99" s="107"/>
      <c r="KC99" s="107"/>
      <c r="KD99" s="107"/>
      <c r="KE99" s="107"/>
      <c r="KF99" s="107"/>
      <c r="KG99" s="107"/>
      <c r="KH99" s="107"/>
      <c r="KI99" s="107"/>
      <c r="KJ99" s="107"/>
      <c r="KK99" s="107"/>
      <c r="KL99" s="107"/>
      <c r="KM99" s="107"/>
      <c r="KN99" s="107"/>
      <c r="KO99" s="107"/>
      <c r="KP99" s="107"/>
      <c r="KQ99" s="107"/>
      <c r="KR99" s="107"/>
      <c r="KS99" s="107"/>
      <c r="KT99" s="107"/>
      <c r="KU99" s="107"/>
      <c r="KV99" s="107"/>
      <c r="KW99" s="107"/>
      <c r="KX99" s="107"/>
      <c r="KY99" s="107"/>
      <c r="KZ99" s="107"/>
      <c r="LA99" s="107"/>
      <c r="LB99" s="107"/>
      <c r="LC99" s="107"/>
      <c r="LD99" s="107"/>
      <c r="LE99" s="107"/>
      <c r="LF99" s="107"/>
      <c r="LG99" s="107"/>
      <c r="LH99" s="107"/>
      <c r="LI99" s="107"/>
      <c r="LJ99" s="107"/>
      <c r="LK99" s="107"/>
      <c r="LL99" s="107"/>
      <c r="LM99" s="107"/>
      <c r="LN99" s="107"/>
      <c r="LO99" s="107"/>
      <c r="LP99" s="107"/>
      <c r="LQ99" s="107"/>
      <c r="LR99" s="107"/>
      <c r="LS99" s="107"/>
      <c r="LT99" s="107"/>
      <c r="LU99" s="107"/>
      <c r="LV99" s="107"/>
      <c r="LW99" s="107"/>
      <c r="LX99" s="107"/>
      <c r="LY99" s="107"/>
      <c r="LZ99" s="107"/>
      <c r="MA99" s="107"/>
      <c r="MB99" s="107"/>
      <c r="MC99" s="107"/>
      <c r="MD99" s="107"/>
      <c r="ME99" s="107"/>
      <c r="MF99" s="107"/>
      <c r="MG99" s="107"/>
      <c r="MH99" s="107"/>
      <c r="MI99" s="107"/>
      <c r="MJ99" s="107"/>
      <c r="MK99" s="107"/>
      <c r="ML99" s="107"/>
      <c r="MM99" s="107"/>
      <c r="MN99" s="107"/>
      <c r="MO99" s="107"/>
      <c r="MP99" s="107"/>
      <c r="MQ99" s="107"/>
      <c r="MR99" s="107"/>
      <c r="MS99" s="107"/>
      <c r="MT99" s="107"/>
      <c r="MU99" s="107"/>
      <c r="MV99" s="107"/>
      <c r="MW99" s="107"/>
      <c r="MX99" s="107"/>
      <c r="MY99" s="107"/>
      <c r="MZ99" s="107"/>
      <c r="NA99" s="107"/>
      <c r="NB99" s="107"/>
      <c r="NC99" s="107"/>
      <c r="ND99" s="107"/>
      <c r="NE99" s="107"/>
      <c r="NF99" s="107"/>
      <c r="NG99" s="107"/>
      <c r="NH99" s="107"/>
      <c r="NI99" s="107"/>
      <c r="NJ99" s="107"/>
      <c r="NK99" s="107"/>
      <c r="NL99" s="107"/>
      <c r="NM99" s="107"/>
      <c r="NN99" s="107"/>
      <c r="NO99" s="107"/>
      <c r="NP99" s="107"/>
      <c r="NQ99" s="107"/>
      <c r="NR99" s="107"/>
      <c r="NS99" s="107"/>
      <c r="NT99" s="107"/>
      <c r="NU99" s="107"/>
      <c r="NV99" s="107"/>
      <c r="NW99" s="107"/>
      <c r="NX99" s="107"/>
      <c r="NY99" s="107"/>
      <c r="NZ99" s="107"/>
      <c r="OA99" s="107"/>
      <c r="OB99" s="107"/>
      <c r="OC99" s="107"/>
      <c r="OD99" s="107"/>
      <c r="OE99" s="107"/>
      <c r="OF99" s="107"/>
      <c r="OG99" s="107"/>
      <c r="OH99" s="107"/>
      <c r="OI99" s="107"/>
      <c r="OJ99" s="107"/>
      <c r="OK99" s="107"/>
      <c r="OL99" s="107"/>
      <c r="OM99" s="107"/>
      <c r="ON99" s="107"/>
      <c r="OO99" s="107"/>
      <c r="OP99" s="107"/>
      <c r="OQ99" s="107"/>
      <c r="OR99" s="107"/>
      <c r="OS99" s="107"/>
      <c r="OT99" s="107"/>
      <c r="OU99" s="107"/>
      <c r="OV99" s="107"/>
      <c r="OW99" s="107"/>
      <c r="OX99" s="107"/>
      <c r="OY99" s="107"/>
      <c r="OZ99" s="107"/>
      <c r="PA99" s="107"/>
      <c r="PB99" s="107"/>
      <c r="PC99" s="107"/>
      <c r="PD99" s="107"/>
      <c r="PE99" s="107"/>
      <c r="PF99" s="107"/>
      <c r="PG99" s="107"/>
      <c r="PH99" s="107"/>
      <c r="PI99" s="107"/>
      <c r="PJ99" s="107"/>
      <c r="PK99" s="107"/>
      <c r="PL99" s="107"/>
      <c r="PM99" s="107"/>
      <c r="PN99" s="107"/>
      <c r="PO99" s="107"/>
      <c r="PP99" s="107"/>
      <c r="PQ99" s="107"/>
      <c r="PR99" s="107"/>
      <c r="PS99" s="107"/>
      <c r="PT99" s="107"/>
      <c r="PU99" s="107"/>
      <c r="PV99" s="107"/>
      <c r="PW99" s="107"/>
      <c r="PX99" s="107"/>
      <c r="PY99" s="107"/>
      <c r="PZ99" s="107"/>
      <c r="QA99" s="107"/>
      <c r="QB99" s="107"/>
      <c r="QC99" s="107"/>
      <c r="QD99" s="107"/>
      <c r="QE99" s="107"/>
      <c r="QF99" s="107"/>
      <c r="QG99" s="107"/>
      <c r="QH99" s="107"/>
      <c r="QI99" s="107"/>
      <c r="QJ99" s="107"/>
      <c r="QK99" s="107"/>
      <c r="QL99" s="107"/>
      <c r="QM99" s="107"/>
      <c r="QN99" s="107"/>
      <c r="QO99" s="107"/>
      <c r="QP99" s="107"/>
      <c r="QQ99" s="107"/>
      <c r="QR99" s="107"/>
      <c r="QS99" s="107"/>
      <c r="QT99" s="107"/>
      <c r="QU99" s="107"/>
      <c r="QV99" s="107"/>
      <c r="QW99" s="107"/>
      <c r="QX99" s="107"/>
      <c r="QY99" s="107"/>
      <c r="QZ99" s="107"/>
      <c r="RA99" s="107"/>
      <c r="RB99" s="107"/>
      <c r="RC99" s="107"/>
      <c r="RD99" s="107"/>
      <c r="RE99" s="107"/>
      <c r="RF99" s="107"/>
      <c r="RG99" s="107"/>
      <c r="RH99" s="107"/>
      <c r="RI99" s="107"/>
      <c r="RJ99" s="107"/>
      <c r="RK99" s="107"/>
      <c r="RL99" s="107"/>
      <c r="RM99" s="107"/>
      <c r="RN99" s="107"/>
      <c r="RO99" s="107"/>
      <c r="RP99" s="107"/>
      <c r="RQ99" s="107"/>
      <c r="RR99" s="107"/>
    </row>
    <row r="100" spans="1:486" s="137" customFormat="1" ht="15" customHeight="1">
      <c r="A100" s="133"/>
      <c r="B100" s="87">
        <v>84</v>
      </c>
      <c r="C100" s="280">
        <v>44194</v>
      </c>
      <c r="D100" s="281"/>
      <c r="E100" s="131">
        <v>122904</v>
      </c>
      <c r="F100" s="336" t="s">
        <v>131</v>
      </c>
      <c r="G100" s="336"/>
      <c r="H100" s="336"/>
      <c r="I100" s="336"/>
      <c r="J100" s="336"/>
      <c r="K100" s="336"/>
      <c r="L100" s="336"/>
      <c r="M100" s="336"/>
      <c r="N100" s="283" t="s">
        <v>42</v>
      </c>
      <c r="O100" s="283"/>
      <c r="P100" s="283"/>
      <c r="Q100" s="337" t="s">
        <v>85</v>
      </c>
      <c r="R100" s="337"/>
      <c r="S100" s="337"/>
      <c r="T100" s="337"/>
      <c r="U100" s="338">
        <v>422.58</v>
      </c>
      <c r="V100" s="339"/>
      <c r="W100" s="107"/>
      <c r="X100" s="149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  <c r="GO100" s="107"/>
      <c r="GP100" s="107"/>
      <c r="GQ100" s="107"/>
      <c r="GR100" s="107"/>
      <c r="GS100" s="107"/>
      <c r="GT100" s="107"/>
      <c r="GU100" s="107"/>
      <c r="GV100" s="107"/>
      <c r="GW100" s="107"/>
      <c r="GX100" s="107"/>
      <c r="GY100" s="107"/>
      <c r="GZ100" s="107"/>
      <c r="HA100" s="107"/>
      <c r="HB100" s="107"/>
      <c r="HC100" s="107"/>
      <c r="HD100" s="107"/>
      <c r="HE100" s="107"/>
      <c r="HF100" s="107"/>
      <c r="HG100" s="107"/>
      <c r="HH100" s="107"/>
      <c r="HI100" s="107"/>
      <c r="HJ100" s="107"/>
      <c r="HK100" s="107"/>
      <c r="HL100" s="107"/>
      <c r="HM100" s="107"/>
      <c r="HN100" s="107"/>
      <c r="HO100" s="107"/>
      <c r="HP100" s="107"/>
      <c r="HQ100" s="107"/>
      <c r="HR100" s="107"/>
      <c r="HS100" s="107"/>
      <c r="HT100" s="107"/>
      <c r="HU100" s="107"/>
      <c r="HV100" s="107"/>
      <c r="HW100" s="107"/>
      <c r="HX100" s="107"/>
      <c r="HY100" s="107"/>
      <c r="HZ100" s="107"/>
      <c r="IA100" s="107"/>
      <c r="IB100" s="107"/>
      <c r="IC100" s="107"/>
      <c r="ID100" s="107"/>
      <c r="IE100" s="107"/>
      <c r="IF100" s="107"/>
      <c r="IG100" s="107"/>
      <c r="IH100" s="107"/>
      <c r="II100" s="107"/>
      <c r="IJ100" s="107"/>
      <c r="IK100" s="107"/>
      <c r="IL100" s="107"/>
      <c r="IM100" s="107"/>
      <c r="IN100" s="107"/>
      <c r="IO100" s="107"/>
      <c r="IP100" s="107"/>
      <c r="IQ100" s="107"/>
      <c r="IR100" s="107"/>
      <c r="IS100" s="107"/>
      <c r="IT100" s="107"/>
      <c r="IU100" s="107"/>
      <c r="IV100" s="107"/>
      <c r="IW100" s="107"/>
      <c r="IX100" s="107"/>
      <c r="IY100" s="107"/>
      <c r="IZ100" s="107"/>
      <c r="JA100" s="107"/>
      <c r="JB100" s="107"/>
      <c r="JC100" s="107"/>
      <c r="JD100" s="107"/>
      <c r="JE100" s="107"/>
      <c r="JF100" s="107"/>
      <c r="JG100" s="107"/>
      <c r="JH100" s="107"/>
      <c r="JI100" s="107"/>
      <c r="JJ100" s="107"/>
      <c r="JK100" s="107"/>
      <c r="JL100" s="107"/>
      <c r="JM100" s="107"/>
      <c r="JN100" s="107"/>
      <c r="JO100" s="107"/>
      <c r="JP100" s="107"/>
      <c r="JQ100" s="107"/>
      <c r="JR100" s="107"/>
      <c r="JS100" s="107"/>
      <c r="JT100" s="107"/>
      <c r="JU100" s="107"/>
      <c r="JV100" s="107"/>
      <c r="JW100" s="107"/>
      <c r="JX100" s="107"/>
      <c r="JY100" s="107"/>
      <c r="JZ100" s="107"/>
      <c r="KA100" s="107"/>
      <c r="KB100" s="107"/>
      <c r="KC100" s="107"/>
      <c r="KD100" s="107"/>
      <c r="KE100" s="107"/>
      <c r="KF100" s="107"/>
      <c r="KG100" s="107"/>
      <c r="KH100" s="107"/>
      <c r="KI100" s="107"/>
      <c r="KJ100" s="107"/>
      <c r="KK100" s="107"/>
      <c r="KL100" s="107"/>
      <c r="KM100" s="107"/>
      <c r="KN100" s="107"/>
      <c r="KO100" s="107"/>
      <c r="KP100" s="107"/>
      <c r="KQ100" s="107"/>
      <c r="KR100" s="107"/>
      <c r="KS100" s="107"/>
      <c r="KT100" s="107"/>
      <c r="KU100" s="107"/>
      <c r="KV100" s="107"/>
      <c r="KW100" s="107"/>
      <c r="KX100" s="107"/>
      <c r="KY100" s="107"/>
      <c r="KZ100" s="107"/>
      <c r="LA100" s="107"/>
      <c r="LB100" s="107"/>
      <c r="LC100" s="107"/>
      <c r="LD100" s="107"/>
      <c r="LE100" s="107"/>
      <c r="LF100" s="107"/>
      <c r="LG100" s="107"/>
      <c r="LH100" s="107"/>
      <c r="LI100" s="107"/>
      <c r="LJ100" s="107"/>
      <c r="LK100" s="107"/>
      <c r="LL100" s="107"/>
      <c r="LM100" s="107"/>
      <c r="LN100" s="107"/>
      <c r="LO100" s="107"/>
      <c r="LP100" s="107"/>
      <c r="LQ100" s="107"/>
      <c r="LR100" s="107"/>
      <c r="LS100" s="107"/>
      <c r="LT100" s="107"/>
      <c r="LU100" s="107"/>
      <c r="LV100" s="107"/>
      <c r="LW100" s="107"/>
      <c r="LX100" s="107"/>
      <c r="LY100" s="107"/>
      <c r="LZ100" s="107"/>
      <c r="MA100" s="107"/>
      <c r="MB100" s="107"/>
      <c r="MC100" s="107"/>
      <c r="MD100" s="107"/>
      <c r="ME100" s="107"/>
      <c r="MF100" s="107"/>
      <c r="MG100" s="107"/>
      <c r="MH100" s="107"/>
      <c r="MI100" s="107"/>
      <c r="MJ100" s="107"/>
      <c r="MK100" s="107"/>
      <c r="ML100" s="107"/>
      <c r="MM100" s="107"/>
      <c r="MN100" s="107"/>
      <c r="MO100" s="107"/>
      <c r="MP100" s="107"/>
      <c r="MQ100" s="107"/>
      <c r="MR100" s="107"/>
      <c r="MS100" s="107"/>
      <c r="MT100" s="107"/>
      <c r="MU100" s="107"/>
      <c r="MV100" s="107"/>
      <c r="MW100" s="107"/>
      <c r="MX100" s="107"/>
      <c r="MY100" s="107"/>
      <c r="MZ100" s="107"/>
      <c r="NA100" s="107"/>
      <c r="NB100" s="107"/>
      <c r="NC100" s="107"/>
      <c r="ND100" s="107"/>
      <c r="NE100" s="107"/>
      <c r="NF100" s="107"/>
      <c r="NG100" s="107"/>
      <c r="NH100" s="107"/>
      <c r="NI100" s="107"/>
      <c r="NJ100" s="107"/>
      <c r="NK100" s="107"/>
      <c r="NL100" s="107"/>
      <c r="NM100" s="107"/>
      <c r="NN100" s="107"/>
      <c r="NO100" s="107"/>
      <c r="NP100" s="107"/>
      <c r="NQ100" s="107"/>
      <c r="NR100" s="107"/>
      <c r="NS100" s="107"/>
      <c r="NT100" s="107"/>
      <c r="NU100" s="107"/>
      <c r="NV100" s="107"/>
      <c r="NW100" s="107"/>
      <c r="NX100" s="107"/>
      <c r="NY100" s="107"/>
      <c r="NZ100" s="107"/>
      <c r="OA100" s="107"/>
      <c r="OB100" s="107"/>
      <c r="OC100" s="107"/>
      <c r="OD100" s="107"/>
      <c r="OE100" s="107"/>
      <c r="OF100" s="107"/>
      <c r="OG100" s="107"/>
      <c r="OH100" s="107"/>
      <c r="OI100" s="107"/>
      <c r="OJ100" s="107"/>
      <c r="OK100" s="107"/>
      <c r="OL100" s="107"/>
      <c r="OM100" s="107"/>
      <c r="ON100" s="107"/>
      <c r="OO100" s="107"/>
      <c r="OP100" s="107"/>
      <c r="OQ100" s="107"/>
      <c r="OR100" s="107"/>
      <c r="OS100" s="107"/>
      <c r="OT100" s="107"/>
      <c r="OU100" s="107"/>
      <c r="OV100" s="107"/>
      <c r="OW100" s="107"/>
      <c r="OX100" s="107"/>
      <c r="OY100" s="107"/>
      <c r="OZ100" s="107"/>
      <c r="PA100" s="107"/>
      <c r="PB100" s="107"/>
      <c r="PC100" s="107"/>
      <c r="PD100" s="107"/>
      <c r="PE100" s="107"/>
      <c r="PF100" s="107"/>
      <c r="PG100" s="107"/>
      <c r="PH100" s="107"/>
      <c r="PI100" s="107"/>
      <c r="PJ100" s="107"/>
      <c r="PK100" s="107"/>
      <c r="PL100" s="107"/>
      <c r="PM100" s="107"/>
      <c r="PN100" s="107"/>
      <c r="PO100" s="107"/>
      <c r="PP100" s="107"/>
      <c r="PQ100" s="107"/>
      <c r="PR100" s="107"/>
      <c r="PS100" s="107"/>
      <c r="PT100" s="107"/>
      <c r="PU100" s="107"/>
      <c r="PV100" s="107"/>
      <c r="PW100" s="107"/>
      <c r="PX100" s="107"/>
      <c r="PY100" s="107"/>
      <c r="PZ100" s="107"/>
      <c r="QA100" s="107"/>
      <c r="QB100" s="107"/>
      <c r="QC100" s="107"/>
      <c r="QD100" s="107"/>
      <c r="QE100" s="107"/>
      <c r="QF100" s="107"/>
      <c r="QG100" s="107"/>
      <c r="QH100" s="107"/>
      <c r="QI100" s="107"/>
      <c r="QJ100" s="107"/>
      <c r="QK100" s="107"/>
      <c r="QL100" s="107"/>
      <c r="QM100" s="107"/>
      <c r="QN100" s="107"/>
      <c r="QO100" s="107"/>
      <c r="QP100" s="107"/>
      <c r="QQ100" s="107"/>
      <c r="QR100" s="107"/>
      <c r="QS100" s="107"/>
      <c r="QT100" s="107"/>
      <c r="QU100" s="107"/>
      <c r="QV100" s="107"/>
      <c r="QW100" s="107"/>
      <c r="QX100" s="107"/>
      <c r="QY100" s="107"/>
      <c r="QZ100" s="107"/>
      <c r="RA100" s="107"/>
      <c r="RB100" s="107"/>
      <c r="RC100" s="107"/>
      <c r="RD100" s="107"/>
      <c r="RE100" s="107"/>
      <c r="RF100" s="107"/>
      <c r="RG100" s="107"/>
      <c r="RH100" s="107"/>
      <c r="RI100" s="107"/>
      <c r="RJ100" s="107"/>
      <c r="RK100" s="107"/>
      <c r="RL100" s="107"/>
      <c r="RM100" s="107"/>
      <c r="RN100" s="107"/>
      <c r="RO100" s="107"/>
      <c r="RP100" s="107"/>
      <c r="RQ100" s="107"/>
      <c r="RR100" s="107"/>
    </row>
    <row r="101" spans="1:486" s="137" customFormat="1" ht="15" customHeight="1">
      <c r="A101" s="133"/>
      <c r="B101" s="87">
        <v>85</v>
      </c>
      <c r="C101" s="280">
        <v>44194</v>
      </c>
      <c r="D101" s="281"/>
      <c r="E101" s="131">
        <v>122905</v>
      </c>
      <c r="F101" s="336" t="s">
        <v>132</v>
      </c>
      <c r="G101" s="336"/>
      <c r="H101" s="336"/>
      <c r="I101" s="336"/>
      <c r="J101" s="336"/>
      <c r="K101" s="336"/>
      <c r="L101" s="336"/>
      <c r="M101" s="336"/>
      <c r="N101" s="283" t="s">
        <v>42</v>
      </c>
      <c r="O101" s="283"/>
      <c r="P101" s="283"/>
      <c r="Q101" s="337" t="s">
        <v>85</v>
      </c>
      <c r="R101" s="337"/>
      <c r="S101" s="337"/>
      <c r="T101" s="337"/>
      <c r="U101" s="338">
        <v>3019.73</v>
      </c>
      <c r="V101" s="339"/>
      <c r="W101" s="107"/>
      <c r="X101" s="149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  <c r="GO101" s="107"/>
      <c r="GP101" s="107"/>
      <c r="GQ101" s="107"/>
      <c r="GR101" s="107"/>
      <c r="GS101" s="107"/>
      <c r="GT101" s="107"/>
      <c r="GU101" s="107"/>
      <c r="GV101" s="107"/>
      <c r="GW101" s="107"/>
      <c r="GX101" s="107"/>
      <c r="GY101" s="107"/>
      <c r="GZ101" s="107"/>
      <c r="HA101" s="107"/>
      <c r="HB101" s="107"/>
      <c r="HC101" s="107"/>
      <c r="HD101" s="107"/>
      <c r="HE101" s="107"/>
      <c r="HF101" s="107"/>
      <c r="HG101" s="107"/>
      <c r="HH101" s="107"/>
      <c r="HI101" s="107"/>
      <c r="HJ101" s="107"/>
      <c r="HK101" s="107"/>
      <c r="HL101" s="107"/>
      <c r="HM101" s="107"/>
      <c r="HN101" s="107"/>
      <c r="HO101" s="107"/>
      <c r="HP101" s="107"/>
      <c r="HQ101" s="107"/>
      <c r="HR101" s="107"/>
      <c r="HS101" s="107"/>
      <c r="HT101" s="107"/>
      <c r="HU101" s="107"/>
      <c r="HV101" s="107"/>
      <c r="HW101" s="107"/>
      <c r="HX101" s="107"/>
      <c r="HY101" s="107"/>
      <c r="HZ101" s="107"/>
      <c r="IA101" s="107"/>
      <c r="IB101" s="107"/>
      <c r="IC101" s="107"/>
      <c r="ID101" s="107"/>
      <c r="IE101" s="107"/>
      <c r="IF101" s="107"/>
      <c r="IG101" s="107"/>
      <c r="IH101" s="107"/>
      <c r="II101" s="107"/>
      <c r="IJ101" s="107"/>
      <c r="IK101" s="107"/>
      <c r="IL101" s="107"/>
      <c r="IM101" s="107"/>
      <c r="IN101" s="107"/>
      <c r="IO101" s="107"/>
      <c r="IP101" s="107"/>
      <c r="IQ101" s="107"/>
      <c r="IR101" s="107"/>
      <c r="IS101" s="107"/>
      <c r="IT101" s="107"/>
      <c r="IU101" s="107"/>
      <c r="IV101" s="107"/>
      <c r="IW101" s="107"/>
      <c r="IX101" s="107"/>
      <c r="IY101" s="107"/>
      <c r="IZ101" s="107"/>
      <c r="JA101" s="107"/>
      <c r="JB101" s="107"/>
      <c r="JC101" s="107"/>
      <c r="JD101" s="107"/>
      <c r="JE101" s="107"/>
      <c r="JF101" s="107"/>
      <c r="JG101" s="107"/>
      <c r="JH101" s="107"/>
      <c r="JI101" s="107"/>
      <c r="JJ101" s="107"/>
      <c r="JK101" s="107"/>
      <c r="JL101" s="107"/>
      <c r="JM101" s="107"/>
      <c r="JN101" s="107"/>
      <c r="JO101" s="107"/>
      <c r="JP101" s="107"/>
      <c r="JQ101" s="107"/>
      <c r="JR101" s="107"/>
      <c r="JS101" s="107"/>
      <c r="JT101" s="107"/>
      <c r="JU101" s="107"/>
      <c r="JV101" s="107"/>
      <c r="JW101" s="107"/>
      <c r="JX101" s="107"/>
      <c r="JY101" s="107"/>
      <c r="JZ101" s="107"/>
      <c r="KA101" s="107"/>
      <c r="KB101" s="107"/>
      <c r="KC101" s="107"/>
      <c r="KD101" s="107"/>
      <c r="KE101" s="107"/>
      <c r="KF101" s="107"/>
      <c r="KG101" s="107"/>
      <c r="KH101" s="107"/>
      <c r="KI101" s="107"/>
      <c r="KJ101" s="107"/>
      <c r="KK101" s="107"/>
      <c r="KL101" s="107"/>
      <c r="KM101" s="107"/>
      <c r="KN101" s="107"/>
      <c r="KO101" s="107"/>
      <c r="KP101" s="107"/>
      <c r="KQ101" s="107"/>
      <c r="KR101" s="107"/>
      <c r="KS101" s="107"/>
      <c r="KT101" s="107"/>
      <c r="KU101" s="107"/>
      <c r="KV101" s="107"/>
      <c r="KW101" s="107"/>
      <c r="KX101" s="107"/>
      <c r="KY101" s="107"/>
      <c r="KZ101" s="107"/>
      <c r="LA101" s="107"/>
      <c r="LB101" s="107"/>
      <c r="LC101" s="107"/>
      <c r="LD101" s="107"/>
      <c r="LE101" s="107"/>
      <c r="LF101" s="107"/>
      <c r="LG101" s="107"/>
      <c r="LH101" s="107"/>
      <c r="LI101" s="107"/>
      <c r="LJ101" s="107"/>
      <c r="LK101" s="107"/>
      <c r="LL101" s="107"/>
      <c r="LM101" s="107"/>
      <c r="LN101" s="107"/>
      <c r="LO101" s="107"/>
      <c r="LP101" s="107"/>
      <c r="LQ101" s="107"/>
      <c r="LR101" s="107"/>
      <c r="LS101" s="107"/>
      <c r="LT101" s="107"/>
      <c r="LU101" s="107"/>
      <c r="LV101" s="107"/>
      <c r="LW101" s="107"/>
      <c r="LX101" s="107"/>
      <c r="LY101" s="107"/>
      <c r="LZ101" s="107"/>
      <c r="MA101" s="107"/>
      <c r="MB101" s="107"/>
      <c r="MC101" s="107"/>
      <c r="MD101" s="107"/>
      <c r="ME101" s="107"/>
      <c r="MF101" s="107"/>
      <c r="MG101" s="107"/>
      <c r="MH101" s="107"/>
      <c r="MI101" s="107"/>
      <c r="MJ101" s="107"/>
      <c r="MK101" s="107"/>
      <c r="ML101" s="107"/>
      <c r="MM101" s="107"/>
      <c r="MN101" s="107"/>
      <c r="MO101" s="107"/>
      <c r="MP101" s="107"/>
      <c r="MQ101" s="107"/>
      <c r="MR101" s="107"/>
      <c r="MS101" s="107"/>
      <c r="MT101" s="107"/>
      <c r="MU101" s="107"/>
      <c r="MV101" s="107"/>
      <c r="MW101" s="107"/>
      <c r="MX101" s="107"/>
      <c r="MY101" s="107"/>
      <c r="MZ101" s="107"/>
      <c r="NA101" s="107"/>
      <c r="NB101" s="107"/>
      <c r="NC101" s="107"/>
      <c r="ND101" s="107"/>
      <c r="NE101" s="107"/>
      <c r="NF101" s="107"/>
      <c r="NG101" s="107"/>
      <c r="NH101" s="107"/>
      <c r="NI101" s="107"/>
      <c r="NJ101" s="107"/>
      <c r="NK101" s="107"/>
      <c r="NL101" s="107"/>
      <c r="NM101" s="107"/>
      <c r="NN101" s="107"/>
      <c r="NO101" s="107"/>
      <c r="NP101" s="107"/>
      <c r="NQ101" s="107"/>
      <c r="NR101" s="107"/>
      <c r="NS101" s="107"/>
      <c r="NT101" s="107"/>
      <c r="NU101" s="107"/>
      <c r="NV101" s="107"/>
      <c r="NW101" s="107"/>
      <c r="NX101" s="107"/>
      <c r="NY101" s="107"/>
      <c r="NZ101" s="107"/>
      <c r="OA101" s="107"/>
      <c r="OB101" s="107"/>
      <c r="OC101" s="107"/>
      <c r="OD101" s="107"/>
      <c r="OE101" s="107"/>
      <c r="OF101" s="107"/>
      <c r="OG101" s="107"/>
      <c r="OH101" s="107"/>
      <c r="OI101" s="107"/>
      <c r="OJ101" s="107"/>
      <c r="OK101" s="107"/>
      <c r="OL101" s="107"/>
      <c r="OM101" s="107"/>
      <c r="ON101" s="107"/>
      <c r="OO101" s="107"/>
      <c r="OP101" s="107"/>
      <c r="OQ101" s="107"/>
      <c r="OR101" s="107"/>
      <c r="OS101" s="107"/>
      <c r="OT101" s="107"/>
      <c r="OU101" s="107"/>
      <c r="OV101" s="107"/>
      <c r="OW101" s="107"/>
      <c r="OX101" s="107"/>
      <c r="OY101" s="107"/>
      <c r="OZ101" s="107"/>
      <c r="PA101" s="107"/>
      <c r="PB101" s="107"/>
      <c r="PC101" s="107"/>
      <c r="PD101" s="107"/>
      <c r="PE101" s="107"/>
      <c r="PF101" s="107"/>
      <c r="PG101" s="107"/>
      <c r="PH101" s="107"/>
      <c r="PI101" s="107"/>
      <c r="PJ101" s="107"/>
      <c r="PK101" s="107"/>
      <c r="PL101" s="107"/>
      <c r="PM101" s="107"/>
      <c r="PN101" s="107"/>
      <c r="PO101" s="107"/>
      <c r="PP101" s="107"/>
      <c r="PQ101" s="107"/>
      <c r="PR101" s="107"/>
      <c r="PS101" s="107"/>
      <c r="PT101" s="107"/>
      <c r="PU101" s="107"/>
      <c r="PV101" s="107"/>
      <c r="PW101" s="107"/>
      <c r="PX101" s="107"/>
      <c r="PY101" s="107"/>
      <c r="PZ101" s="107"/>
      <c r="QA101" s="107"/>
      <c r="QB101" s="107"/>
      <c r="QC101" s="107"/>
      <c r="QD101" s="107"/>
      <c r="QE101" s="107"/>
      <c r="QF101" s="107"/>
      <c r="QG101" s="107"/>
      <c r="QH101" s="107"/>
      <c r="QI101" s="107"/>
      <c r="QJ101" s="107"/>
      <c r="QK101" s="107"/>
      <c r="QL101" s="107"/>
      <c r="QM101" s="107"/>
      <c r="QN101" s="107"/>
      <c r="QO101" s="107"/>
      <c r="QP101" s="107"/>
      <c r="QQ101" s="107"/>
      <c r="QR101" s="107"/>
      <c r="QS101" s="107"/>
      <c r="QT101" s="107"/>
      <c r="QU101" s="107"/>
      <c r="QV101" s="107"/>
      <c r="QW101" s="107"/>
      <c r="QX101" s="107"/>
      <c r="QY101" s="107"/>
      <c r="QZ101" s="107"/>
      <c r="RA101" s="107"/>
      <c r="RB101" s="107"/>
      <c r="RC101" s="107"/>
      <c r="RD101" s="107"/>
      <c r="RE101" s="107"/>
      <c r="RF101" s="107"/>
      <c r="RG101" s="107"/>
      <c r="RH101" s="107"/>
      <c r="RI101" s="107"/>
      <c r="RJ101" s="107"/>
      <c r="RK101" s="107"/>
      <c r="RL101" s="107"/>
      <c r="RM101" s="107"/>
      <c r="RN101" s="107"/>
      <c r="RO101" s="107"/>
      <c r="RP101" s="107"/>
      <c r="RQ101" s="107"/>
      <c r="RR101" s="107"/>
    </row>
    <row r="102" spans="1:486" s="137" customFormat="1" ht="15" customHeight="1">
      <c r="A102" s="133"/>
      <c r="B102" s="87">
        <v>86</v>
      </c>
      <c r="C102" s="280">
        <v>44194</v>
      </c>
      <c r="D102" s="281"/>
      <c r="E102" s="131">
        <v>122906</v>
      </c>
      <c r="F102" s="336" t="s">
        <v>133</v>
      </c>
      <c r="G102" s="336"/>
      <c r="H102" s="336"/>
      <c r="I102" s="336"/>
      <c r="J102" s="336"/>
      <c r="K102" s="336"/>
      <c r="L102" s="336"/>
      <c r="M102" s="336"/>
      <c r="N102" s="283" t="s">
        <v>42</v>
      </c>
      <c r="O102" s="283"/>
      <c r="P102" s="283"/>
      <c r="Q102" s="337" t="s">
        <v>85</v>
      </c>
      <c r="R102" s="337"/>
      <c r="S102" s="337"/>
      <c r="T102" s="337"/>
      <c r="U102" s="338">
        <v>8804.52</v>
      </c>
      <c r="V102" s="339"/>
      <c r="W102" s="107"/>
      <c r="X102" s="149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  <c r="GO102" s="107"/>
      <c r="GP102" s="107"/>
      <c r="GQ102" s="107"/>
      <c r="GR102" s="107"/>
      <c r="GS102" s="107"/>
      <c r="GT102" s="107"/>
      <c r="GU102" s="107"/>
      <c r="GV102" s="107"/>
      <c r="GW102" s="107"/>
      <c r="GX102" s="107"/>
      <c r="GY102" s="107"/>
      <c r="GZ102" s="107"/>
      <c r="HA102" s="107"/>
      <c r="HB102" s="107"/>
      <c r="HC102" s="107"/>
      <c r="HD102" s="107"/>
      <c r="HE102" s="107"/>
      <c r="HF102" s="107"/>
      <c r="HG102" s="107"/>
      <c r="HH102" s="107"/>
      <c r="HI102" s="107"/>
      <c r="HJ102" s="107"/>
      <c r="HK102" s="107"/>
      <c r="HL102" s="107"/>
      <c r="HM102" s="107"/>
      <c r="HN102" s="107"/>
      <c r="HO102" s="107"/>
      <c r="HP102" s="107"/>
      <c r="HQ102" s="107"/>
      <c r="HR102" s="107"/>
      <c r="HS102" s="107"/>
      <c r="HT102" s="107"/>
      <c r="HU102" s="107"/>
      <c r="HV102" s="107"/>
      <c r="HW102" s="107"/>
      <c r="HX102" s="107"/>
      <c r="HY102" s="107"/>
      <c r="HZ102" s="107"/>
      <c r="IA102" s="107"/>
      <c r="IB102" s="107"/>
      <c r="IC102" s="107"/>
      <c r="ID102" s="107"/>
      <c r="IE102" s="107"/>
      <c r="IF102" s="107"/>
      <c r="IG102" s="107"/>
      <c r="IH102" s="107"/>
      <c r="II102" s="107"/>
      <c r="IJ102" s="107"/>
      <c r="IK102" s="107"/>
      <c r="IL102" s="107"/>
      <c r="IM102" s="107"/>
      <c r="IN102" s="107"/>
      <c r="IO102" s="107"/>
      <c r="IP102" s="107"/>
      <c r="IQ102" s="107"/>
      <c r="IR102" s="107"/>
      <c r="IS102" s="107"/>
      <c r="IT102" s="107"/>
      <c r="IU102" s="107"/>
      <c r="IV102" s="107"/>
      <c r="IW102" s="107"/>
      <c r="IX102" s="107"/>
      <c r="IY102" s="107"/>
      <c r="IZ102" s="107"/>
      <c r="JA102" s="107"/>
      <c r="JB102" s="107"/>
      <c r="JC102" s="107"/>
      <c r="JD102" s="107"/>
      <c r="JE102" s="107"/>
      <c r="JF102" s="107"/>
      <c r="JG102" s="107"/>
      <c r="JH102" s="107"/>
      <c r="JI102" s="107"/>
      <c r="JJ102" s="107"/>
      <c r="JK102" s="107"/>
      <c r="JL102" s="107"/>
      <c r="JM102" s="107"/>
      <c r="JN102" s="107"/>
      <c r="JO102" s="107"/>
      <c r="JP102" s="107"/>
      <c r="JQ102" s="107"/>
      <c r="JR102" s="107"/>
      <c r="JS102" s="107"/>
      <c r="JT102" s="107"/>
      <c r="JU102" s="107"/>
      <c r="JV102" s="107"/>
      <c r="JW102" s="107"/>
      <c r="JX102" s="107"/>
      <c r="JY102" s="107"/>
      <c r="JZ102" s="107"/>
      <c r="KA102" s="107"/>
      <c r="KB102" s="107"/>
      <c r="KC102" s="107"/>
      <c r="KD102" s="107"/>
      <c r="KE102" s="107"/>
      <c r="KF102" s="107"/>
      <c r="KG102" s="107"/>
      <c r="KH102" s="107"/>
      <c r="KI102" s="107"/>
      <c r="KJ102" s="107"/>
      <c r="KK102" s="107"/>
      <c r="KL102" s="107"/>
      <c r="KM102" s="107"/>
      <c r="KN102" s="107"/>
      <c r="KO102" s="107"/>
      <c r="KP102" s="107"/>
      <c r="KQ102" s="107"/>
      <c r="KR102" s="107"/>
      <c r="KS102" s="107"/>
      <c r="KT102" s="107"/>
      <c r="KU102" s="107"/>
      <c r="KV102" s="107"/>
      <c r="KW102" s="107"/>
      <c r="KX102" s="107"/>
      <c r="KY102" s="107"/>
      <c r="KZ102" s="107"/>
      <c r="LA102" s="107"/>
      <c r="LB102" s="107"/>
      <c r="LC102" s="107"/>
      <c r="LD102" s="107"/>
      <c r="LE102" s="107"/>
      <c r="LF102" s="107"/>
      <c r="LG102" s="107"/>
      <c r="LH102" s="107"/>
      <c r="LI102" s="107"/>
      <c r="LJ102" s="107"/>
      <c r="LK102" s="107"/>
      <c r="LL102" s="107"/>
      <c r="LM102" s="107"/>
      <c r="LN102" s="107"/>
      <c r="LO102" s="107"/>
      <c r="LP102" s="107"/>
      <c r="LQ102" s="107"/>
      <c r="LR102" s="107"/>
      <c r="LS102" s="107"/>
      <c r="LT102" s="107"/>
      <c r="LU102" s="107"/>
      <c r="LV102" s="107"/>
      <c r="LW102" s="107"/>
      <c r="LX102" s="107"/>
      <c r="LY102" s="107"/>
      <c r="LZ102" s="107"/>
      <c r="MA102" s="107"/>
      <c r="MB102" s="107"/>
      <c r="MC102" s="107"/>
      <c r="MD102" s="107"/>
      <c r="ME102" s="107"/>
      <c r="MF102" s="107"/>
      <c r="MG102" s="107"/>
      <c r="MH102" s="107"/>
      <c r="MI102" s="107"/>
      <c r="MJ102" s="107"/>
      <c r="MK102" s="107"/>
      <c r="ML102" s="107"/>
      <c r="MM102" s="107"/>
      <c r="MN102" s="107"/>
      <c r="MO102" s="107"/>
      <c r="MP102" s="107"/>
      <c r="MQ102" s="107"/>
      <c r="MR102" s="107"/>
      <c r="MS102" s="107"/>
      <c r="MT102" s="107"/>
      <c r="MU102" s="107"/>
      <c r="MV102" s="107"/>
      <c r="MW102" s="107"/>
      <c r="MX102" s="107"/>
      <c r="MY102" s="107"/>
      <c r="MZ102" s="107"/>
      <c r="NA102" s="107"/>
      <c r="NB102" s="107"/>
      <c r="NC102" s="107"/>
      <c r="ND102" s="107"/>
      <c r="NE102" s="107"/>
      <c r="NF102" s="107"/>
      <c r="NG102" s="107"/>
      <c r="NH102" s="107"/>
      <c r="NI102" s="107"/>
      <c r="NJ102" s="107"/>
      <c r="NK102" s="107"/>
      <c r="NL102" s="107"/>
      <c r="NM102" s="107"/>
      <c r="NN102" s="107"/>
      <c r="NO102" s="107"/>
      <c r="NP102" s="107"/>
      <c r="NQ102" s="107"/>
      <c r="NR102" s="107"/>
      <c r="NS102" s="107"/>
      <c r="NT102" s="107"/>
      <c r="NU102" s="107"/>
      <c r="NV102" s="107"/>
      <c r="NW102" s="107"/>
      <c r="NX102" s="107"/>
      <c r="NY102" s="107"/>
      <c r="NZ102" s="107"/>
      <c r="OA102" s="107"/>
      <c r="OB102" s="107"/>
      <c r="OC102" s="107"/>
      <c r="OD102" s="107"/>
      <c r="OE102" s="107"/>
      <c r="OF102" s="107"/>
      <c r="OG102" s="107"/>
      <c r="OH102" s="107"/>
      <c r="OI102" s="107"/>
      <c r="OJ102" s="107"/>
      <c r="OK102" s="107"/>
      <c r="OL102" s="107"/>
      <c r="OM102" s="107"/>
      <c r="ON102" s="107"/>
      <c r="OO102" s="107"/>
      <c r="OP102" s="107"/>
      <c r="OQ102" s="107"/>
      <c r="OR102" s="107"/>
      <c r="OS102" s="107"/>
      <c r="OT102" s="107"/>
      <c r="OU102" s="107"/>
      <c r="OV102" s="107"/>
      <c r="OW102" s="107"/>
      <c r="OX102" s="107"/>
      <c r="OY102" s="107"/>
      <c r="OZ102" s="107"/>
      <c r="PA102" s="107"/>
      <c r="PB102" s="107"/>
      <c r="PC102" s="107"/>
      <c r="PD102" s="107"/>
      <c r="PE102" s="107"/>
      <c r="PF102" s="107"/>
      <c r="PG102" s="107"/>
      <c r="PH102" s="107"/>
      <c r="PI102" s="107"/>
      <c r="PJ102" s="107"/>
      <c r="PK102" s="107"/>
      <c r="PL102" s="107"/>
      <c r="PM102" s="107"/>
      <c r="PN102" s="107"/>
      <c r="PO102" s="107"/>
      <c r="PP102" s="107"/>
      <c r="PQ102" s="107"/>
      <c r="PR102" s="107"/>
      <c r="PS102" s="107"/>
      <c r="PT102" s="107"/>
      <c r="PU102" s="107"/>
      <c r="PV102" s="107"/>
      <c r="PW102" s="107"/>
      <c r="PX102" s="107"/>
      <c r="PY102" s="107"/>
      <c r="PZ102" s="107"/>
      <c r="QA102" s="107"/>
      <c r="QB102" s="107"/>
      <c r="QC102" s="107"/>
      <c r="QD102" s="107"/>
      <c r="QE102" s="107"/>
      <c r="QF102" s="107"/>
      <c r="QG102" s="107"/>
      <c r="QH102" s="107"/>
      <c r="QI102" s="107"/>
      <c r="QJ102" s="107"/>
      <c r="QK102" s="107"/>
      <c r="QL102" s="107"/>
      <c r="QM102" s="107"/>
      <c r="QN102" s="107"/>
      <c r="QO102" s="107"/>
      <c r="QP102" s="107"/>
      <c r="QQ102" s="107"/>
      <c r="QR102" s="107"/>
      <c r="QS102" s="107"/>
      <c r="QT102" s="107"/>
      <c r="QU102" s="107"/>
      <c r="QV102" s="107"/>
      <c r="QW102" s="107"/>
      <c r="QX102" s="107"/>
      <c r="QY102" s="107"/>
      <c r="QZ102" s="107"/>
      <c r="RA102" s="107"/>
      <c r="RB102" s="107"/>
      <c r="RC102" s="107"/>
      <c r="RD102" s="107"/>
      <c r="RE102" s="107"/>
      <c r="RF102" s="107"/>
      <c r="RG102" s="107"/>
      <c r="RH102" s="107"/>
      <c r="RI102" s="107"/>
      <c r="RJ102" s="107"/>
      <c r="RK102" s="107"/>
      <c r="RL102" s="107"/>
      <c r="RM102" s="107"/>
      <c r="RN102" s="107"/>
      <c r="RO102" s="107"/>
      <c r="RP102" s="107"/>
      <c r="RQ102" s="107"/>
      <c r="RR102" s="107"/>
    </row>
    <row r="103" spans="1:486" s="137" customFormat="1" ht="15" customHeight="1">
      <c r="A103" s="133"/>
      <c r="B103" s="87">
        <v>87</v>
      </c>
      <c r="C103" s="280">
        <v>44195</v>
      </c>
      <c r="D103" s="281"/>
      <c r="E103" s="131">
        <v>6307</v>
      </c>
      <c r="F103" s="336" t="s">
        <v>134</v>
      </c>
      <c r="G103" s="336"/>
      <c r="H103" s="336"/>
      <c r="I103" s="336"/>
      <c r="J103" s="336"/>
      <c r="K103" s="336"/>
      <c r="L103" s="336"/>
      <c r="M103" s="336"/>
      <c r="N103" s="283" t="s">
        <v>42</v>
      </c>
      <c r="O103" s="283"/>
      <c r="P103" s="283"/>
      <c r="Q103" s="337" t="s">
        <v>43</v>
      </c>
      <c r="R103" s="337"/>
      <c r="S103" s="337"/>
      <c r="T103" s="337"/>
      <c r="U103" s="338">
        <v>2022.38</v>
      </c>
      <c r="V103" s="339"/>
      <c r="W103" s="107"/>
      <c r="X103" s="149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  <c r="GO103" s="107"/>
      <c r="GP103" s="107"/>
      <c r="GQ103" s="107"/>
      <c r="GR103" s="107"/>
      <c r="GS103" s="107"/>
      <c r="GT103" s="107"/>
      <c r="GU103" s="107"/>
      <c r="GV103" s="107"/>
      <c r="GW103" s="107"/>
      <c r="GX103" s="107"/>
      <c r="GY103" s="107"/>
      <c r="GZ103" s="107"/>
      <c r="HA103" s="107"/>
      <c r="HB103" s="107"/>
      <c r="HC103" s="107"/>
      <c r="HD103" s="107"/>
      <c r="HE103" s="107"/>
      <c r="HF103" s="107"/>
      <c r="HG103" s="107"/>
      <c r="HH103" s="107"/>
      <c r="HI103" s="107"/>
      <c r="HJ103" s="107"/>
      <c r="HK103" s="107"/>
      <c r="HL103" s="107"/>
      <c r="HM103" s="107"/>
      <c r="HN103" s="107"/>
      <c r="HO103" s="107"/>
      <c r="HP103" s="107"/>
      <c r="HQ103" s="107"/>
      <c r="HR103" s="107"/>
      <c r="HS103" s="107"/>
      <c r="HT103" s="107"/>
      <c r="HU103" s="107"/>
      <c r="HV103" s="107"/>
      <c r="HW103" s="107"/>
      <c r="HX103" s="107"/>
      <c r="HY103" s="107"/>
      <c r="HZ103" s="107"/>
      <c r="IA103" s="107"/>
      <c r="IB103" s="107"/>
      <c r="IC103" s="107"/>
      <c r="ID103" s="107"/>
      <c r="IE103" s="107"/>
      <c r="IF103" s="107"/>
      <c r="IG103" s="107"/>
      <c r="IH103" s="107"/>
      <c r="II103" s="107"/>
      <c r="IJ103" s="107"/>
      <c r="IK103" s="107"/>
      <c r="IL103" s="107"/>
      <c r="IM103" s="107"/>
      <c r="IN103" s="107"/>
      <c r="IO103" s="107"/>
      <c r="IP103" s="107"/>
      <c r="IQ103" s="107"/>
      <c r="IR103" s="107"/>
      <c r="IS103" s="107"/>
      <c r="IT103" s="107"/>
      <c r="IU103" s="107"/>
      <c r="IV103" s="107"/>
      <c r="IW103" s="107"/>
      <c r="IX103" s="107"/>
      <c r="IY103" s="107"/>
      <c r="IZ103" s="107"/>
      <c r="JA103" s="107"/>
      <c r="JB103" s="107"/>
      <c r="JC103" s="107"/>
      <c r="JD103" s="107"/>
      <c r="JE103" s="107"/>
      <c r="JF103" s="107"/>
      <c r="JG103" s="107"/>
      <c r="JH103" s="107"/>
      <c r="JI103" s="107"/>
      <c r="JJ103" s="107"/>
      <c r="JK103" s="107"/>
      <c r="JL103" s="107"/>
      <c r="JM103" s="107"/>
      <c r="JN103" s="107"/>
      <c r="JO103" s="107"/>
      <c r="JP103" s="107"/>
      <c r="JQ103" s="107"/>
      <c r="JR103" s="107"/>
      <c r="JS103" s="107"/>
      <c r="JT103" s="107"/>
      <c r="JU103" s="107"/>
      <c r="JV103" s="107"/>
      <c r="JW103" s="107"/>
      <c r="JX103" s="107"/>
      <c r="JY103" s="107"/>
      <c r="JZ103" s="107"/>
      <c r="KA103" s="107"/>
      <c r="KB103" s="107"/>
      <c r="KC103" s="107"/>
      <c r="KD103" s="107"/>
      <c r="KE103" s="107"/>
      <c r="KF103" s="107"/>
      <c r="KG103" s="107"/>
      <c r="KH103" s="107"/>
      <c r="KI103" s="107"/>
      <c r="KJ103" s="107"/>
      <c r="KK103" s="107"/>
      <c r="KL103" s="107"/>
      <c r="KM103" s="107"/>
      <c r="KN103" s="107"/>
      <c r="KO103" s="107"/>
      <c r="KP103" s="107"/>
      <c r="KQ103" s="107"/>
      <c r="KR103" s="107"/>
      <c r="KS103" s="107"/>
      <c r="KT103" s="107"/>
      <c r="KU103" s="107"/>
      <c r="KV103" s="107"/>
      <c r="KW103" s="107"/>
      <c r="KX103" s="107"/>
      <c r="KY103" s="107"/>
      <c r="KZ103" s="107"/>
      <c r="LA103" s="107"/>
      <c r="LB103" s="107"/>
      <c r="LC103" s="107"/>
      <c r="LD103" s="107"/>
      <c r="LE103" s="107"/>
      <c r="LF103" s="107"/>
      <c r="LG103" s="107"/>
      <c r="LH103" s="107"/>
      <c r="LI103" s="107"/>
      <c r="LJ103" s="107"/>
      <c r="LK103" s="107"/>
      <c r="LL103" s="107"/>
      <c r="LM103" s="107"/>
      <c r="LN103" s="107"/>
      <c r="LO103" s="107"/>
      <c r="LP103" s="107"/>
      <c r="LQ103" s="107"/>
      <c r="LR103" s="107"/>
      <c r="LS103" s="107"/>
      <c r="LT103" s="107"/>
      <c r="LU103" s="107"/>
      <c r="LV103" s="107"/>
      <c r="LW103" s="107"/>
      <c r="LX103" s="107"/>
      <c r="LY103" s="107"/>
      <c r="LZ103" s="107"/>
      <c r="MA103" s="107"/>
      <c r="MB103" s="107"/>
      <c r="MC103" s="107"/>
      <c r="MD103" s="107"/>
      <c r="ME103" s="107"/>
      <c r="MF103" s="107"/>
      <c r="MG103" s="107"/>
      <c r="MH103" s="107"/>
      <c r="MI103" s="107"/>
      <c r="MJ103" s="107"/>
      <c r="MK103" s="107"/>
      <c r="ML103" s="107"/>
      <c r="MM103" s="107"/>
      <c r="MN103" s="107"/>
      <c r="MO103" s="107"/>
      <c r="MP103" s="107"/>
      <c r="MQ103" s="107"/>
      <c r="MR103" s="107"/>
      <c r="MS103" s="107"/>
      <c r="MT103" s="107"/>
      <c r="MU103" s="107"/>
      <c r="MV103" s="107"/>
      <c r="MW103" s="107"/>
      <c r="MX103" s="107"/>
      <c r="MY103" s="107"/>
      <c r="MZ103" s="107"/>
      <c r="NA103" s="107"/>
      <c r="NB103" s="107"/>
      <c r="NC103" s="107"/>
      <c r="ND103" s="107"/>
      <c r="NE103" s="107"/>
      <c r="NF103" s="107"/>
      <c r="NG103" s="107"/>
      <c r="NH103" s="107"/>
      <c r="NI103" s="107"/>
      <c r="NJ103" s="107"/>
      <c r="NK103" s="107"/>
      <c r="NL103" s="107"/>
      <c r="NM103" s="107"/>
      <c r="NN103" s="107"/>
      <c r="NO103" s="107"/>
      <c r="NP103" s="107"/>
      <c r="NQ103" s="107"/>
      <c r="NR103" s="107"/>
      <c r="NS103" s="107"/>
      <c r="NT103" s="107"/>
      <c r="NU103" s="107"/>
      <c r="NV103" s="107"/>
      <c r="NW103" s="107"/>
      <c r="NX103" s="107"/>
      <c r="NY103" s="107"/>
      <c r="NZ103" s="107"/>
      <c r="OA103" s="107"/>
      <c r="OB103" s="107"/>
      <c r="OC103" s="107"/>
      <c r="OD103" s="107"/>
      <c r="OE103" s="107"/>
      <c r="OF103" s="107"/>
      <c r="OG103" s="107"/>
      <c r="OH103" s="107"/>
      <c r="OI103" s="107"/>
      <c r="OJ103" s="107"/>
      <c r="OK103" s="107"/>
      <c r="OL103" s="107"/>
      <c r="OM103" s="107"/>
      <c r="ON103" s="107"/>
      <c r="OO103" s="107"/>
      <c r="OP103" s="107"/>
      <c r="OQ103" s="107"/>
      <c r="OR103" s="107"/>
      <c r="OS103" s="107"/>
      <c r="OT103" s="107"/>
      <c r="OU103" s="107"/>
      <c r="OV103" s="107"/>
      <c r="OW103" s="107"/>
      <c r="OX103" s="107"/>
      <c r="OY103" s="107"/>
      <c r="OZ103" s="107"/>
      <c r="PA103" s="107"/>
      <c r="PB103" s="107"/>
      <c r="PC103" s="107"/>
      <c r="PD103" s="107"/>
      <c r="PE103" s="107"/>
      <c r="PF103" s="107"/>
      <c r="PG103" s="107"/>
      <c r="PH103" s="107"/>
      <c r="PI103" s="107"/>
      <c r="PJ103" s="107"/>
      <c r="PK103" s="107"/>
      <c r="PL103" s="107"/>
      <c r="PM103" s="107"/>
      <c r="PN103" s="107"/>
      <c r="PO103" s="107"/>
      <c r="PP103" s="107"/>
      <c r="PQ103" s="107"/>
      <c r="PR103" s="107"/>
      <c r="PS103" s="107"/>
      <c r="PT103" s="107"/>
      <c r="PU103" s="107"/>
      <c r="PV103" s="107"/>
      <c r="PW103" s="107"/>
      <c r="PX103" s="107"/>
      <c r="PY103" s="107"/>
      <c r="PZ103" s="107"/>
      <c r="QA103" s="107"/>
      <c r="QB103" s="107"/>
      <c r="QC103" s="107"/>
      <c r="QD103" s="107"/>
      <c r="QE103" s="107"/>
      <c r="QF103" s="107"/>
      <c r="QG103" s="107"/>
      <c r="QH103" s="107"/>
      <c r="QI103" s="107"/>
      <c r="QJ103" s="107"/>
      <c r="QK103" s="107"/>
      <c r="QL103" s="107"/>
      <c r="QM103" s="107"/>
      <c r="QN103" s="107"/>
      <c r="QO103" s="107"/>
      <c r="QP103" s="107"/>
      <c r="QQ103" s="107"/>
      <c r="QR103" s="107"/>
      <c r="QS103" s="107"/>
      <c r="QT103" s="107"/>
      <c r="QU103" s="107"/>
      <c r="QV103" s="107"/>
      <c r="QW103" s="107"/>
      <c r="QX103" s="107"/>
      <c r="QY103" s="107"/>
      <c r="QZ103" s="107"/>
      <c r="RA103" s="107"/>
      <c r="RB103" s="107"/>
      <c r="RC103" s="107"/>
      <c r="RD103" s="107"/>
      <c r="RE103" s="107"/>
      <c r="RF103" s="107"/>
      <c r="RG103" s="107"/>
      <c r="RH103" s="107"/>
      <c r="RI103" s="107"/>
      <c r="RJ103" s="107"/>
      <c r="RK103" s="107"/>
      <c r="RL103" s="107"/>
      <c r="RM103" s="107"/>
      <c r="RN103" s="107"/>
      <c r="RO103" s="107"/>
      <c r="RP103" s="107"/>
      <c r="RQ103" s="107"/>
      <c r="RR103" s="107"/>
    </row>
    <row r="104" spans="1:486" s="137" customFormat="1" ht="15" customHeight="1" thickBot="1">
      <c r="A104" s="133"/>
      <c r="B104" s="87">
        <v>88</v>
      </c>
      <c r="C104" s="340">
        <v>44195</v>
      </c>
      <c r="D104" s="341"/>
      <c r="E104" s="152">
        <v>6308</v>
      </c>
      <c r="F104" s="342" t="s">
        <v>135</v>
      </c>
      <c r="G104" s="342"/>
      <c r="H104" s="342"/>
      <c r="I104" s="342"/>
      <c r="J104" s="342"/>
      <c r="K104" s="342"/>
      <c r="L104" s="342"/>
      <c r="M104" s="342"/>
      <c r="N104" s="343" t="s">
        <v>42</v>
      </c>
      <c r="O104" s="343"/>
      <c r="P104" s="343"/>
      <c r="Q104" s="344" t="s">
        <v>43</v>
      </c>
      <c r="R104" s="344"/>
      <c r="S104" s="344"/>
      <c r="T104" s="344"/>
      <c r="U104" s="345">
        <v>233.36</v>
      </c>
      <c r="V104" s="346"/>
      <c r="W104" s="107"/>
      <c r="X104" s="149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  <c r="GO104" s="107"/>
      <c r="GP104" s="107"/>
      <c r="GQ104" s="107"/>
      <c r="GR104" s="107"/>
      <c r="GS104" s="107"/>
      <c r="GT104" s="107"/>
      <c r="GU104" s="107"/>
      <c r="GV104" s="107"/>
      <c r="GW104" s="107"/>
      <c r="GX104" s="107"/>
      <c r="GY104" s="107"/>
      <c r="GZ104" s="107"/>
      <c r="HA104" s="107"/>
      <c r="HB104" s="107"/>
      <c r="HC104" s="107"/>
      <c r="HD104" s="107"/>
      <c r="HE104" s="107"/>
      <c r="HF104" s="107"/>
      <c r="HG104" s="107"/>
      <c r="HH104" s="107"/>
      <c r="HI104" s="107"/>
      <c r="HJ104" s="107"/>
      <c r="HK104" s="107"/>
      <c r="HL104" s="107"/>
      <c r="HM104" s="107"/>
      <c r="HN104" s="107"/>
      <c r="HO104" s="107"/>
      <c r="HP104" s="107"/>
      <c r="HQ104" s="107"/>
      <c r="HR104" s="107"/>
      <c r="HS104" s="107"/>
      <c r="HT104" s="107"/>
      <c r="HU104" s="107"/>
      <c r="HV104" s="107"/>
      <c r="HW104" s="107"/>
      <c r="HX104" s="107"/>
      <c r="HY104" s="107"/>
      <c r="HZ104" s="107"/>
      <c r="IA104" s="107"/>
      <c r="IB104" s="107"/>
      <c r="IC104" s="107"/>
      <c r="ID104" s="107"/>
      <c r="IE104" s="107"/>
      <c r="IF104" s="107"/>
      <c r="IG104" s="107"/>
      <c r="IH104" s="107"/>
      <c r="II104" s="107"/>
      <c r="IJ104" s="107"/>
      <c r="IK104" s="107"/>
      <c r="IL104" s="107"/>
      <c r="IM104" s="107"/>
      <c r="IN104" s="107"/>
      <c r="IO104" s="107"/>
      <c r="IP104" s="107"/>
      <c r="IQ104" s="107"/>
      <c r="IR104" s="107"/>
      <c r="IS104" s="107"/>
      <c r="IT104" s="107"/>
      <c r="IU104" s="107"/>
      <c r="IV104" s="107"/>
      <c r="IW104" s="107"/>
      <c r="IX104" s="107"/>
      <c r="IY104" s="107"/>
      <c r="IZ104" s="107"/>
      <c r="JA104" s="107"/>
      <c r="JB104" s="107"/>
      <c r="JC104" s="107"/>
      <c r="JD104" s="107"/>
      <c r="JE104" s="107"/>
      <c r="JF104" s="107"/>
      <c r="JG104" s="107"/>
      <c r="JH104" s="107"/>
      <c r="JI104" s="107"/>
      <c r="JJ104" s="107"/>
      <c r="JK104" s="107"/>
      <c r="JL104" s="107"/>
      <c r="JM104" s="107"/>
      <c r="JN104" s="107"/>
      <c r="JO104" s="107"/>
      <c r="JP104" s="107"/>
      <c r="JQ104" s="107"/>
      <c r="JR104" s="107"/>
      <c r="JS104" s="107"/>
      <c r="JT104" s="107"/>
      <c r="JU104" s="107"/>
      <c r="JV104" s="107"/>
      <c r="JW104" s="107"/>
      <c r="JX104" s="107"/>
      <c r="JY104" s="107"/>
      <c r="JZ104" s="107"/>
      <c r="KA104" s="107"/>
      <c r="KB104" s="107"/>
      <c r="KC104" s="107"/>
      <c r="KD104" s="107"/>
      <c r="KE104" s="107"/>
      <c r="KF104" s="107"/>
      <c r="KG104" s="107"/>
      <c r="KH104" s="107"/>
      <c r="KI104" s="107"/>
      <c r="KJ104" s="107"/>
      <c r="KK104" s="107"/>
      <c r="KL104" s="107"/>
      <c r="KM104" s="107"/>
      <c r="KN104" s="107"/>
      <c r="KO104" s="107"/>
      <c r="KP104" s="107"/>
      <c r="KQ104" s="107"/>
      <c r="KR104" s="107"/>
      <c r="KS104" s="107"/>
      <c r="KT104" s="107"/>
      <c r="KU104" s="107"/>
      <c r="KV104" s="107"/>
      <c r="KW104" s="107"/>
      <c r="KX104" s="107"/>
      <c r="KY104" s="107"/>
      <c r="KZ104" s="107"/>
      <c r="LA104" s="107"/>
      <c r="LB104" s="107"/>
      <c r="LC104" s="107"/>
      <c r="LD104" s="107"/>
      <c r="LE104" s="107"/>
      <c r="LF104" s="107"/>
      <c r="LG104" s="107"/>
      <c r="LH104" s="107"/>
      <c r="LI104" s="107"/>
      <c r="LJ104" s="107"/>
      <c r="LK104" s="107"/>
      <c r="LL104" s="107"/>
      <c r="LM104" s="107"/>
      <c r="LN104" s="107"/>
      <c r="LO104" s="107"/>
      <c r="LP104" s="107"/>
      <c r="LQ104" s="107"/>
      <c r="LR104" s="107"/>
      <c r="LS104" s="107"/>
      <c r="LT104" s="107"/>
      <c r="LU104" s="107"/>
      <c r="LV104" s="107"/>
      <c r="LW104" s="107"/>
      <c r="LX104" s="107"/>
      <c r="LY104" s="107"/>
      <c r="LZ104" s="107"/>
      <c r="MA104" s="107"/>
      <c r="MB104" s="107"/>
      <c r="MC104" s="107"/>
      <c r="MD104" s="107"/>
      <c r="ME104" s="107"/>
      <c r="MF104" s="107"/>
      <c r="MG104" s="107"/>
      <c r="MH104" s="107"/>
      <c r="MI104" s="107"/>
      <c r="MJ104" s="107"/>
      <c r="MK104" s="107"/>
      <c r="ML104" s="107"/>
      <c r="MM104" s="107"/>
      <c r="MN104" s="107"/>
      <c r="MO104" s="107"/>
      <c r="MP104" s="107"/>
      <c r="MQ104" s="107"/>
      <c r="MR104" s="107"/>
      <c r="MS104" s="107"/>
      <c r="MT104" s="107"/>
      <c r="MU104" s="107"/>
      <c r="MV104" s="107"/>
      <c r="MW104" s="107"/>
      <c r="MX104" s="107"/>
      <c r="MY104" s="107"/>
      <c r="MZ104" s="107"/>
      <c r="NA104" s="107"/>
      <c r="NB104" s="107"/>
      <c r="NC104" s="107"/>
      <c r="ND104" s="107"/>
      <c r="NE104" s="107"/>
      <c r="NF104" s="107"/>
      <c r="NG104" s="107"/>
      <c r="NH104" s="107"/>
      <c r="NI104" s="107"/>
      <c r="NJ104" s="107"/>
      <c r="NK104" s="107"/>
      <c r="NL104" s="107"/>
      <c r="NM104" s="107"/>
      <c r="NN104" s="107"/>
      <c r="NO104" s="107"/>
      <c r="NP104" s="107"/>
      <c r="NQ104" s="107"/>
      <c r="NR104" s="107"/>
      <c r="NS104" s="107"/>
      <c r="NT104" s="107"/>
      <c r="NU104" s="107"/>
      <c r="NV104" s="107"/>
      <c r="NW104" s="107"/>
      <c r="NX104" s="107"/>
      <c r="NY104" s="107"/>
      <c r="NZ104" s="107"/>
      <c r="OA104" s="107"/>
      <c r="OB104" s="107"/>
      <c r="OC104" s="107"/>
      <c r="OD104" s="107"/>
      <c r="OE104" s="107"/>
      <c r="OF104" s="107"/>
      <c r="OG104" s="107"/>
      <c r="OH104" s="107"/>
      <c r="OI104" s="107"/>
      <c r="OJ104" s="107"/>
      <c r="OK104" s="107"/>
      <c r="OL104" s="107"/>
      <c r="OM104" s="107"/>
      <c r="ON104" s="107"/>
      <c r="OO104" s="107"/>
      <c r="OP104" s="107"/>
      <c r="OQ104" s="107"/>
      <c r="OR104" s="107"/>
      <c r="OS104" s="107"/>
      <c r="OT104" s="107"/>
      <c r="OU104" s="107"/>
      <c r="OV104" s="107"/>
      <c r="OW104" s="107"/>
      <c r="OX104" s="107"/>
      <c r="OY104" s="107"/>
      <c r="OZ104" s="107"/>
      <c r="PA104" s="107"/>
      <c r="PB104" s="107"/>
      <c r="PC104" s="107"/>
      <c r="PD104" s="107"/>
      <c r="PE104" s="107"/>
      <c r="PF104" s="107"/>
      <c r="PG104" s="107"/>
      <c r="PH104" s="107"/>
      <c r="PI104" s="107"/>
      <c r="PJ104" s="107"/>
      <c r="PK104" s="107"/>
      <c r="PL104" s="107"/>
      <c r="PM104" s="107"/>
      <c r="PN104" s="107"/>
      <c r="PO104" s="107"/>
      <c r="PP104" s="107"/>
      <c r="PQ104" s="107"/>
      <c r="PR104" s="107"/>
      <c r="PS104" s="107"/>
      <c r="PT104" s="107"/>
      <c r="PU104" s="107"/>
      <c r="PV104" s="107"/>
      <c r="PW104" s="107"/>
      <c r="PX104" s="107"/>
      <c r="PY104" s="107"/>
      <c r="PZ104" s="107"/>
      <c r="QA104" s="107"/>
      <c r="QB104" s="107"/>
      <c r="QC104" s="107"/>
      <c r="QD104" s="107"/>
      <c r="QE104" s="107"/>
      <c r="QF104" s="107"/>
      <c r="QG104" s="107"/>
      <c r="QH104" s="107"/>
      <c r="QI104" s="107"/>
      <c r="QJ104" s="107"/>
      <c r="QK104" s="107"/>
      <c r="QL104" s="107"/>
      <c r="QM104" s="107"/>
      <c r="QN104" s="107"/>
      <c r="QO104" s="107"/>
      <c r="QP104" s="107"/>
      <c r="QQ104" s="107"/>
      <c r="QR104" s="107"/>
      <c r="QS104" s="107"/>
      <c r="QT104" s="107"/>
      <c r="QU104" s="107"/>
      <c r="QV104" s="107"/>
      <c r="QW104" s="107"/>
      <c r="QX104" s="107"/>
      <c r="QY104" s="107"/>
      <c r="QZ104" s="107"/>
      <c r="RA104" s="107"/>
      <c r="RB104" s="107"/>
      <c r="RC104" s="107"/>
      <c r="RD104" s="107"/>
      <c r="RE104" s="107"/>
      <c r="RF104" s="107"/>
      <c r="RG104" s="107"/>
      <c r="RH104" s="107"/>
      <c r="RI104" s="107"/>
      <c r="RJ104" s="107"/>
      <c r="RK104" s="107"/>
      <c r="RL104" s="107"/>
      <c r="RM104" s="107"/>
      <c r="RN104" s="107"/>
      <c r="RO104" s="107"/>
      <c r="RP104" s="107"/>
      <c r="RQ104" s="107"/>
      <c r="RR104" s="107"/>
    </row>
    <row r="105" spans="1:486" s="137" customFormat="1" ht="15" customHeight="1">
      <c r="A105" s="133"/>
      <c r="B105" s="87">
        <v>89</v>
      </c>
      <c r="C105" s="347">
        <v>44195</v>
      </c>
      <c r="D105" s="348"/>
      <c r="E105" s="153">
        <v>6310</v>
      </c>
      <c r="F105" s="349" t="s">
        <v>136</v>
      </c>
      <c r="G105" s="349"/>
      <c r="H105" s="349"/>
      <c r="I105" s="349"/>
      <c r="J105" s="349"/>
      <c r="K105" s="349"/>
      <c r="L105" s="349"/>
      <c r="M105" s="349"/>
      <c r="N105" s="350" t="s">
        <v>42</v>
      </c>
      <c r="O105" s="350"/>
      <c r="P105" s="350"/>
      <c r="Q105" s="351" t="s">
        <v>43</v>
      </c>
      <c r="R105" s="351"/>
      <c r="S105" s="351"/>
      <c r="T105" s="351"/>
      <c r="U105" s="352">
        <v>1079.02</v>
      </c>
      <c r="V105" s="353"/>
      <c r="W105" s="107"/>
      <c r="X105" s="149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  <c r="GO105" s="107"/>
      <c r="GP105" s="107"/>
      <c r="GQ105" s="107"/>
      <c r="GR105" s="107"/>
      <c r="GS105" s="107"/>
      <c r="GT105" s="107"/>
      <c r="GU105" s="107"/>
      <c r="GV105" s="107"/>
      <c r="GW105" s="107"/>
      <c r="GX105" s="107"/>
      <c r="GY105" s="107"/>
      <c r="GZ105" s="107"/>
      <c r="HA105" s="107"/>
      <c r="HB105" s="107"/>
      <c r="HC105" s="107"/>
      <c r="HD105" s="107"/>
      <c r="HE105" s="107"/>
      <c r="HF105" s="107"/>
      <c r="HG105" s="107"/>
      <c r="HH105" s="107"/>
      <c r="HI105" s="107"/>
      <c r="HJ105" s="107"/>
      <c r="HK105" s="107"/>
      <c r="HL105" s="107"/>
      <c r="HM105" s="107"/>
      <c r="HN105" s="107"/>
      <c r="HO105" s="107"/>
      <c r="HP105" s="107"/>
      <c r="HQ105" s="107"/>
      <c r="HR105" s="107"/>
      <c r="HS105" s="107"/>
      <c r="HT105" s="107"/>
      <c r="HU105" s="107"/>
      <c r="HV105" s="107"/>
      <c r="HW105" s="107"/>
      <c r="HX105" s="107"/>
      <c r="HY105" s="107"/>
      <c r="HZ105" s="107"/>
      <c r="IA105" s="107"/>
      <c r="IB105" s="107"/>
      <c r="IC105" s="107"/>
      <c r="ID105" s="107"/>
      <c r="IE105" s="107"/>
      <c r="IF105" s="107"/>
      <c r="IG105" s="107"/>
      <c r="IH105" s="107"/>
      <c r="II105" s="107"/>
      <c r="IJ105" s="107"/>
      <c r="IK105" s="107"/>
      <c r="IL105" s="107"/>
      <c r="IM105" s="107"/>
      <c r="IN105" s="107"/>
      <c r="IO105" s="107"/>
      <c r="IP105" s="107"/>
      <c r="IQ105" s="107"/>
      <c r="IR105" s="107"/>
      <c r="IS105" s="107"/>
      <c r="IT105" s="107"/>
      <c r="IU105" s="107"/>
      <c r="IV105" s="107"/>
      <c r="IW105" s="107"/>
      <c r="IX105" s="107"/>
      <c r="IY105" s="107"/>
      <c r="IZ105" s="107"/>
      <c r="JA105" s="107"/>
      <c r="JB105" s="107"/>
      <c r="JC105" s="107"/>
      <c r="JD105" s="107"/>
      <c r="JE105" s="107"/>
      <c r="JF105" s="107"/>
      <c r="JG105" s="107"/>
      <c r="JH105" s="107"/>
      <c r="JI105" s="107"/>
      <c r="JJ105" s="107"/>
      <c r="JK105" s="107"/>
      <c r="JL105" s="107"/>
      <c r="JM105" s="107"/>
      <c r="JN105" s="107"/>
      <c r="JO105" s="107"/>
      <c r="JP105" s="107"/>
      <c r="JQ105" s="107"/>
      <c r="JR105" s="107"/>
      <c r="JS105" s="107"/>
      <c r="JT105" s="107"/>
      <c r="JU105" s="107"/>
      <c r="JV105" s="107"/>
      <c r="JW105" s="107"/>
      <c r="JX105" s="107"/>
      <c r="JY105" s="107"/>
      <c r="JZ105" s="107"/>
      <c r="KA105" s="107"/>
      <c r="KB105" s="107"/>
      <c r="KC105" s="107"/>
      <c r="KD105" s="107"/>
      <c r="KE105" s="107"/>
      <c r="KF105" s="107"/>
      <c r="KG105" s="107"/>
      <c r="KH105" s="107"/>
      <c r="KI105" s="107"/>
      <c r="KJ105" s="107"/>
      <c r="KK105" s="107"/>
      <c r="KL105" s="107"/>
      <c r="KM105" s="107"/>
      <c r="KN105" s="107"/>
      <c r="KO105" s="107"/>
      <c r="KP105" s="107"/>
      <c r="KQ105" s="107"/>
      <c r="KR105" s="107"/>
      <c r="KS105" s="107"/>
      <c r="KT105" s="107"/>
      <c r="KU105" s="107"/>
      <c r="KV105" s="107"/>
      <c r="KW105" s="107"/>
      <c r="KX105" s="107"/>
      <c r="KY105" s="107"/>
      <c r="KZ105" s="107"/>
      <c r="LA105" s="107"/>
      <c r="LB105" s="107"/>
      <c r="LC105" s="107"/>
      <c r="LD105" s="107"/>
      <c r="LE105" s="107"/>
      <c r="LF105" s="107"/>
      <c r="LG105" s="107"/>
      <c r="LH105" s="107"/>
      <c r="LI105" s="107"/>
      <c r="LJ105" s="107"/>
      <c r="LK105" s="107"/>
      <c r="LL105" s="107"/>
      <c r="LM105" s="107"/>
      <c r="LN105" s="107"/>
      <c r="LO105" s="107"/>
      <c r="LP105" s="107"/>
      <c r="LQ105" s="107"/>
      <c r="LR105" s="107"/>
      <c r="LS105" s="107"/>
      <c r="LT105" s="107"/>
      <c r="LU105" s="107"/>
      <c r="LV105" s="107"/>
      <c r="LW105" s="107"/>
      <c r="LX105" s="107"/>
      <c r="LY105" s="107"/>
      <c r="LZ105" s="107"/>
      <c r="MA105" s="107"/>
      <c r="MB105" s="107"/>
      <c r="MC105" s="107"/>
      <c r="MD105" s="107"/>
      <c r="ME105" s="107"/>
      <c r="MF105" s="107"/>
      <c r="MG105" s="107"/>
      <c r="MH105" s="107"/>
      <c r="MI105" s="107"/>
      <c r="MJ105" s="107"/>
      <c r="MK105" s="107"/>
      <c r="ML105" s="107"/>
      <c r="MM105" s="107"/>
      <c r="MN105" s="107"/>
      <c r="MO105" s="107"/>
      <c r="MP105" s="107"/>
      <c r="MQ105" s="107"/>
      <c r="MR105" s="107"/>
      <c r="MS105" s="107"/>
      <c r="MT105" s="107"/>
      <c r="MU105" s="107"/>
      <c r="MV105" s="107"/>
      <c r="MW105" s="107"/>
      <c r="MX105" s="107"/>
      <c r="MY105" s="107"/>
      <c r="MZ105" s="107"/>
      <c r="NA105" s="107"/>
      <c r="NB105" s="107"/>
      <c r="NC105" s="107"/>
      <c r="ND105" s="107"/>
      <c r="NE105" s="107"/>
      <c r="NF105" s="107"/>
      <c r="NG105" s="107"/>
      <c r="NH105" s="107"/>
      <c r="NI105" s="107"/>
      <c r="NJ105" s="107"/>
      <c r="NK105" s="107"/>
      <c r="NL105" s="107"/>
      <c r="NM105" s="107"/>
      <c r="NN105" s="107"/>
      <c r="NO105" s="107"/>
      <c r="NP105" s="107"/>
      <c r="NQ105" s="107"/>
      <c r="NR105" s="107"/>
      <c r="NS105" s="107"/>
      <c r="NT105" s="107"/>
      <c r="NU105" s="107"/>
      <c r="NV105" s="107"/>
      <c r="NW105" s="107"/>
      <c r="NX105" s="107"/>
      <c r="NY105" s="107"/>
      <c r="NZ105" s="107"/>
      <c r="OA105" s="107"/>
      <c r="OB105" s="107"/>
      <c r="OC105" s="107"/>
      <c r="OD105" s="107"/>
      <c r="OE105" s="107"/>
      <c r="OF105" s="107"/>
      <c r="OG105" s="107"/>
      <c r="OH105" s="107"/>
      <c r="OI105" s="107"/>
      <c r="OJ105" s="107"/>
      <c r="OK105" s="107"/>
      <c r="OL105" s="107"/>
      <c r="OM105" s="107"/>
      <c r="ON105" s="107"/>
      <c r="OO105" s="107"/>
      <c r="OP105" s="107"/>
      <c r="OQ105" s="107"/>
      <c r="OR105" s="107"/>
      <c r="OS105" s="107"/>
      <c r="OT105" s="107"/>
      <c r="OU105" s="107"/>
      <c r="OV105" s="107"/>
      <c r="OW105" s="107"/>
      <c r="OX105" s="107"/>
      <c r="OY105" s="107"/>
      <c r="OZ105" s="107"/>
      <c r="PA105" s="107"/>
      <c r="PB105" s="107"/>
      <c r="PC105" s="107"/>
      <c r="PD105" s="107"/>
      <c r="PE105" s="107"/>
      <c r="PF105" s="107"/>
      <c r="PG105" s="107"/>
      <c r="PH105" s="107"/>
      <c r="PI105" s="107"/>
      <c r="PJ105" s="107"/>
      <c r="PK105" s="107"/>
      <c r="PL105" s="107"/>
      <c r="PM105" s="107"/>
      <c r="PN105" s="107"/>
      <c r="PO105" s="107"/>
      <c r="PP105" s="107"/>
      <c r="PQ105" s="107"/>
      <c r="PR105" s="107"/>
      <c r="PS105" s="107"/>
      <c r="PT105" s="107"/>
      <c r="PU105" s="107"/>
      <c r="PV105" s="107"/>
      <c r="PW105" s="107"/>
      <c r="PX105" s="107"/>
      <c r="PY105" s="107"/>
      <c r="PZ105" s="107"/>
      <c r="QA105" s="107"/>
      <c r="QB105" s="107"/>
      <c r="QC105" s="107"/>
      <c r="QD105" s="107"/>
      <c r="QE105" s="107"/>
      <c r="QF105" s="107"/>
      <c r="QG105" s="107"/>
      <c r="QH105" s="107"/>
      <c r="QI105" s="107"/>
      <c r="QJ105" s="107"/>
      <c r="QK105" s="107"/>
      <c r="QL105" s="107"/>
      <c r="QM105" s="107"/>
      <c r="QN105" s="107"/>
      <c r="QO105" s="107"/>
      <c r="QP105" s="107"/>
      <c r="QQ105" s="107"/>
      <c r="QR105" s="107"/>
      <c r="QS105" s="107"/>
      <c r="QT105" s="107"/>
      <c r="QU105" s="107"/>
      <c r="QV105" s="107"/>
      <c r="QW105" s="107"/>
      <c r="QX105" s="107"/>
      <c r="QY105" s="107"/>
      <c r="QZ105" s="107"/>
      <c r="RA105" s="107"/>
      <c r="RB105" s="107"/>
      <c r="RC105" s="107"/>
      <c r="RD105" s="107"/>
      <c r="RE105" s="107"/>
      <c r="RF105" s="107"/>
      <c r="RG105" s="107"/>
      <c r="RH105" s="107"/>
      <c r="RI105" s="107"/>
      <c r="RJ105" s="107"/>
      <c r="RK105" s="107"/>
      <c r="RL105" s="107"/>
      <c r="RM105" s="107"/>
      <c r="RN105" s="107"/>
      <c r="RO105" s="107"/>
      <c r="RP105" s="107"/>
      <c r="RQ105" s="107"/>
      <c r="RR105" s="107"/>
    </row>
    <row r="106" spans="1:486" s="137" customFormat="1" ht="15" customHeight="1">
      <c r="A106" s="133"/>
      <c r="B106" s="87">
        <v>90</v>
      </c>
      <c r="C106" s="354">
        <v>44195</v>
      </c>
      <c r="D106" s="355"/>
      <c r="E106" s="154">
        <v>6310</v>
      </c>
      <c r="F106" s="356" t="s">
        <v>137</v>
      </c>
      <c r="G106" s="356"/>
      <c r="H106" s="356"/>
      <c r="I106" s="356"/>
      <c r="J106" s="356"/>
      <c r="K106" s="356"/>
      <c r="L106" s="356"/>
      <c r="M106" s="356"/>
      <c r="N106" s="357" t="s">
        <v>42</v>
      </c>
      <c r="O106" s="357"/>
      <c r="P106" s="357"/>
      <c r="Q106" s="358" t="s">
        <v>43</v>
      </c>
      <c r="R106" s="358"/>
      <c r="S106" s="358"/>
      <c r="T106" s="358"/>
      <c r="U106" s="359">
        <v>2299.13</v>
      </c>
      <c r="V106" s="360"/>
      <c r="W106" s="107"/>
      <c r="X106" s="149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  <c r="QU106" s="107"/>
      <c r="QV106" s="107"/>
      <c r="QW106" s="107"/>
      <c r="QX106" s="107"/>
      <c r="QY106" s="107"/>
      <c r="QZ106" s="107"/>
      <c r="RA106" s="107"/>
      <c r="RB106" s="107"/>
      <c r="RC106" s="107"/>
      <c r="RD106" s="107"/>
      <c r="RE106" s="107"/>
      <c r="RF106" s="107"/>
      <c r="RG106" s="107"/>
      <c r="RH106" s="107"/>
      <c r="RI106" s="107"/>
      <c r="RJ106" s="107"/>
      <c r="RK106" s="107"/>
      <c r="RL106" s="107"/>
      <c r="RM106" s="107"/>
      <c r="RN106" s="107"/>
      <c r="RO106" s="107"/>
      <c r="RP106" s="107"/>
      <c r="RQ106" s="107"/>
      <c r="RR106" s="107"/>
    </row>
    <row r="107" spans="1:486" s="137" customFormat="1" ht="15" customHeight="1">
      <c r="A107" s="133"/>
      <c r="B107" s="87">
        <v>91</v>
      </c>
      <c r="C107" s="354">
        <v>44195</v>
      </c>
      <c r="D107" s="355"/>
      <c r="E107" s="154">
        <v>6310</v>
      </c>
      <c r="F107" s="356" t="s">
        <v>138</v>
      </c>
      <c r="G107" s="356"/>
      <c r="H107" s="356"/>
      <c r="I107" s="356"/>
      <c r="J107" s="356"/>
      <c r="K107" s="356"/>
      <c r="L107" s="356"/>
      <c r="M107" s="356"/>
      <c r="N107" s="357" t="s">
        <v>42</v>
      </c>
      <c r="O107" s="357"/>
      <c r="P107" s="357"/>
      <c r="Q107" s="358" t="s">
        <v>43</v>
      </c>
      <c r="R107" s="358"/>
      <c r="S107" s="358"/>
      <c r="T107" s="358"/>
      <c r="U107" s="359">
        <v>4205.3900000000003</v>
      </c>
      <c r="V107" s="360"/>
      <c r="W107" s="107"/>
      <c r="X107" s="149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  <c r="QU107" s="107"/>
      <c r="QV107" s="107"/>
      <c r="QW107" s="107"/>
      <c r="QX107" s="107"/>
      <c r="QY107" s="107"/>
      <c r="QZ107" s="107"/>
      <c r="RA107" s="107"/>
      <c r="RB107" s="107"/>
      <c r="RC107" s="107"/>
      <c r="RD107" s="107"/>
      <c r="RE107" s="107"/>
      <c r="RF107" s="107"/>
      <c r="RG107" s="107"/>
      <c r="RH107" s="107"/>
      <c r="RI107" s="107"/>
      <c r="RJ107" s="107"/>
      <c r="RK107" s="107"/>
      <c r="RL107" s="107"/>
      <c r="RM107" s="107"/>
      <c r="RN107" s="107"/>
      <c r="RO107" s="107"/>
      <c r="RP107" s="107"/>
      <c r="RQ107" s="107"/>
      <c r="RR107" s="107"/>
    </row>
    <row r="108" spans="1:486" s="137" customFormat="1" ht="15" customHeight="1">
      <c r="A108" s="133"/>
      <c r="B108" s="87">
        <v>92</v>
      </c>
      <c r="C108" s="354">
        <v>44195</v>
      </c>
      <c r="D108" s="355"/>
      <c r="E108" s="154">
        <v>6310</v>
      </c>
      <c r="F108" s="356" t="s">
        <v>139</v>
      </c>
      <c r="G108" s="356"/>
      <c r="H108" s="356"/>
      <c r="I108" s="356"/>
      <c r="J108" s="356"/>
      <c r="K108" s="356"/>
      <c r="L108" s="356"/>
      <c r="M108" s="356"/>
      <c r="N108" s="357" t="s">
        <v>42</v>
      </c>
      <c r="O108" s="357"/>
      <c r="P108" s="357"/>
      <c r="Q108" s="358" t="s">
        <v>43</v>
      </c>
      <c r="R108" s="358"/>
      <c r="S108" s="358"/>
      <c r="T108" s="358"/>
      <c r="U108" s="359">
        <v>4756.04</v>
      </c>
      <c r="V108" s="360"/>
      <c r="W108" s="107"/>
      <c r="X108" s="149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  <c r="QU108" s="107"/>
      <c r="QV108" s="107"/>
      <c r="QW108" s="107"/>
      <c r="QX108" s="107"/>
      <c r="QY108" s="107"/>
      <c r="QZ108" s="107"/>
      <c r="RA108" s="107"/>
      <c r="RB108" s="107"/>
      <c r="RC108" s="107"/>
      <c r="RD108" s="107"/>
      <c r="RE108" s="107"/>
      <c r="RF108" s="107"/>
      <c r="RG108" s="107"/>
      <c r="RH108" s="107"/>
      <c r="RI108" s="107"/>
      <c r="RJ108" s="107"/>
      <c r="RK108" s="107"/>
      <c r="RL108" s="107"/>
      <c r="RM108" s="107"/>
      <c r="RN108" s="107"/>
      <c r="RO108" s="107"/>
      <c r="RP108" s="107"/>
      <c r="RQ108" s="107"/>
      <c r="RR108" s="107"/>
    </row>
    <row r="109" spans="1:486" s="137" customFormat="1" ht="15" customHeight="1">
      <c r="A109" s="133"/>
      <c r="B109" s="87">
        <v>93</v>
      </c>
      <c r="C109" s="354">
        <v>44195</v>
      </c>
      <c r="D109" s="355"/>
      <c r="E109" s="154">
        <v>6310</v>
      </c>
      <c r="F109" s="356" t="s">
        <v>140</v>
      </c>
      <c r="G109" s="356"/>
      <c r="H109" s="356"/>
      <c r="I109" s="356"/>
      <c r="J109" s="356"/>
      <c r="K109" s="356"/>
      <c r="L109" s="356"/>
      <c r="M109" s="356"/>
      <c r="N109" s="357" t="s">
        <v>42</v>
      </c>
      <c r="O109" s="357"/>
      <c r="P109" s="357"/>
      <c r="Q109" s="358" t="s">
        <v>43</v>
      </c>
      <c r="R109" s="358"/>
      <c r="S109" s="358"/>
      <c r="T109" s="358"/>
      <c r="U109" s="359">
        <v>1986.16</v>
      </c>
      <c r="V109" s="360"/>
      <c r="W109" s="107"/>
      <c r="X109" s="149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  <c r="QU109" s="107"/>
      <c r="QV109" s="107"/>
      <c r="QW109" s="107"/>
      <c r="QX109" s="107"/>
      <c r="QY109" s="107"/>
      <c r="QZ109" s="107"/>
      <c r="RA109" s="107"/>
      <c r="RB109" s="107"/>
      <c r="RC109" s="107"/>
      <c r="RD109" s="107"/>
      <c r="RE109" s="107"/>
      <c r="RF109" s="107"/>
      <c r="RG109" s="107"/>
      <c r="RH109" s="107"/>
      <c r="RI109" s="107"/>
      <c r="RJ109" s="107"/>
      <c r="RK109" s="107"/>
      <c r="RL109" s="107"/>
      <c r="RM109" s="107"/>
      <c r="RN109" s="107"/>
      <c r="RO109" s="107"/>
      <c r="RP109" s="107"/>
      <c r="RQ109" s="107"/>
      <c r="RR109" s="107"/>
    </row>
    <row r="110" spans="1:486" s="137" customFormat="1" ht="15" customHeight="1">
      <c r="A110" s="133"/>
      <c r="B110" s="87">
        <v>94</v>
      </c>
      <c r="C110" s="354">
        <v>44195</v>
      </c>
      <c r="D110" s="355"/>
      <c r="E110" s="154">
        <v>6310</v>
      </c>
      <c r="F110" s="356" t="s">
        <v>141</v>
      </c>
      <c r="G110" s="356"/>
      <c r="H110" s="356"/>
      <c r="I110" s="356"/>
      <c r="J110" s="356"/>
      <c r="K110" s="356"/>
      <c r="L110" s="356"/>
      <c r="M110" s="356"/>
      <c r="N110" s="357" t="s">
        <v>42</v>
      </c>
      <c r="O110" s="357"/>
      <c r="P110" s="357"/>
      <c r="Q110" s="358" t="s">
        <v>43</v>
      </c>
      <c r="R110" s="358"/>
      <c r="S110" s="358"/>
      <c r="T110" s="358"/>
      <c r="U110" s="359">
        <v>1381.03</v>
      </c>
      <c r="V110" s="360"/>
      <c r="W110" s="107"/>
      <c r="X110" s="149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  <c r="QU110" s="107"/>
      <c r="QV110" s="107"/>
      <c r="QW110" s="107"/>
      <c r="QX110" s="107"/>
      <c r="QY110" s="107"/>
      <c r="QZ110" s="107"/>
      <c r="RA110" s="107"/>
      <c r="RB110" s="107"/>
      <c r="RC110" s="107"/>
      <c r="RD110" s="107"/>
      <c r="RE110" s="107"/>
      <c r="RF110" s="107"/>
      <c r="RG110" s="107"/>
      <c r="RH110" s="107"/>
      <c r="RI110" s="107"/>
      <c r="RJ110" s="107"/>
      <c r="RK110" s="107"/>
      <c r="RL110" s="107"/>
      <c r="RM110" s="107"/>
      <c r="RN110" s="107"/>
      <c r="RO110" s="107"/>
      <c r="RP110" s="107"/>
      <c r="RQ110" s="107"/>
      <c r="RR110" s="107"/>
    </row>
    <row r="111" spans="1:486" s="137" customFormat="1" ht="15" customHeight="1">
      <c r="A111" s="133"/>
      <c r="B111" s="87">
        <v>95</v>
      </c>
      <c r="C111" s="354">
        <v>44195</v>
      </c>
      <c r="D111" s="355"/>
      <c r="E111" s="154">
        <v>6310</v>
      </c>
      <c r="F111" s="356" t="s">
        <v>142</v>
      </c>
      <c r="G111" s="356"/>
      <c r="H111" s="356"/>
      <c r="I111" s="356"/>
      <c r="J111" s="356"/>
      <c r="K111" s="356"/>
      <c r="L111" s="356"/>
      <c r="M111" s="356"/>
      <c r="N111" s="357" t="s">
        <v>42</v>
      </c>
      <c r="O111" s="357"/>
      <c r="P111" s="357"/>
      <c r="Q111" s="358" t="s">
        <v>43</v>
      </c>
      <c r="R111" s="358"/>
      <c r="S111" s="358"/>
      <c r="T111" s="358"/>
      <c r="U111" s="359">
        <v>1406.31</v>
      </c>
      <c r="V111" s="360"/>
      <c r="W111" s="107"/>
      <c r="X111" s="149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  <c r="QU111" s="107"/>
      <c r="QV111" s="107"/>
      <c r="QW111" s="107"/>
      <c r="QX111" s="107"/>
      <c r="QY111" s="107"/>
      <c r="QZ111" s="107"/>
      <c r="RA111" s="107"/>
      <c r="RB111" s="107"/>
      <c r="RC111" s="107"/>
      <c r="RD111" s="107"/>
      <c r="RE111" s="107"/>
      <c r="RF111" s="107"/>
      <c r="RG111" s="107"/>
      <c r="RH111" s="107"/>
      <c r="RI111" s="107"/>
      <c r="RJ111" s="107"/>
      <c r="RK111" s="107"/>
      <c r="RL111" s="107"/>
      <c r="RM111" s="107"/>
      <c r="RN111" s="107"/>
      <c r="RO111" s="107"/>
      <c r="RP111" s="107"/>
      <c r="RQ111" s="107"/>
      <c r="RR111" s="107"/>
    </row>
    <row r="112" spans="1:486" s="137" customFormat="1" ht="15" customHeight="1">
      <c r="A112" s="133"/>
      <c r="B112" s="87">
        <v>96</v>
      </c>
      <c r="C112" s="354">
        <v>44195</v>
      </c>
      <c r="D112" s="355"/>
      <c r="E112" s="154">
        <v>6310</v>
      </c>
      <c r="F112" s="356" t="s">
        <v>143</v>
      </c>
      <c r="G112" s="356"/>
      <c r="H112" s="356"/>
      <c r="I112" s="356"/>
      <c r="J112" s="356"/>
      <c r="K112" s="356"/>
      <c r="L112" s="356"/>
      <c r="M112" s="356"/>
      <c r="N112" s="357" t="s">
        <v>42</v>
      </c>
      <c r="O112" s="357"/>
      <c r="P112" s="357"/>
      <c r="Q112" s="358" t="s">
        <v>43</v>
      </c>
      <c r="R112" s="358"/>
      <c r="S112" s="358"/>
      <c r="T112" s="358"/>
      <c r="U112" s="359">
        <v>1406.31</v>
      </c>
      <c r="V112" s="360"/>
      <c r="W112" s="107"/>
      <c r="X112" s="149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  <c r="QU112" s="107"/>
      <c r="QV112" s="107"/>
      <c r="QW112" s="107"/>
      <c r="QX112" s="107"/>
      <c r="QY112" s="107"/>
      <c r="QZ112" s="107"/>
      <c r="RA112" s="107"/>
      <c r="RB112" s="107"/>
      <c r="RC112" s="107"/>
      <c r="RD112" s="107"/>
      <c r="RE112" s="107"/>
      <c r="RF112" s="107"/>
      <c r="RG112" s="107"/>
      <c r="RH112" s="107"/>
      <c r="RI112" s="107"/>
      <c r="RJ112" s="107"/>
      <c r="RK112" s="107"/>
      <c r="RL112" s="107"/>
      <c r="RM112" s="107"/>
      <c r="RN112" s="107"/>
      <c r="RO112" s="107"/>
      <c r="RP112" s="107"/>
      <c r="RQ112" s="107"/>
      <c r="RR112" s="107"/>
    </row>
    <row r="113" spans="1:486" s="137" customFormat="1" ht="15" customHeight="1">
      <c r="A113" s="133"/>
      <c r="B113" s="87">
        <v>97</v>
      </c>
      <c r="C113" s="354">
        <v>44195</v>
      </c>
      <c r="D113" s="355"/>
      <c r="E113" s="154">
        <v>6310</v>
      </c>
      <c r="F113" s="356" t="s">
        <v>144</v>
      </c>
      <c r="G113" s="356"/>
      <c r="H113" s="356"/>
      <c r="I113" s="356"/>
      <c r="J113" s="356"/>
      <c r="K113" s="356"/>
      <c r="L113" s="356"/>
      <c r="M113" s="356"/>
      <c r="N113" s="357" t="s">
        <v>42</v>
      </c>
      <c r="O113" s="357"/>
      <c r="P113" s="357"/>
      <c r="Q113" s="358" t="s">
        <v>43</v>
      </c>
      <c r="R113" s="358"/>
      <c r="S113" s="358"/>
      <c r="T113" s="358"/>
      <c r="U113" s="359">
        <v>2910.91</v>
      </c>
      <c r="V113" s="360"/>
      <c r="W113" s="107"/>
      <c r="X113" s="149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  <c r="QU113" s="107"/>
      <c r="QV113" s="107"/>
      <c r="QW113" s="107"/>
      <c r="QX113" s="107"/>
      <c r="QY113" s="107"/>
      <c r="QZ113" s="107"/>
      <c r="RA113" s="107"/>
      <c r="RB113" s="107"/>
      <c r="RC113" s="107"/>
      <c r="RD113" s="107"/>
      <c r="RE113" s="107"/>
      <c r="RF113" s="107"/>
      <c r="RG113" s="107"/>
      <c r="RH113" s="107"/>
      <c r="RI113" s="107"/>
      <c r="RJ113" s="107"/>
      <c r="RK113" s="107"/>
      <c r="RL113" s="107"/>
      <c r="RM113" s="107"/>
      <c r="RN113" s="107"/>
      <c r="RO113" s="107"/>
      <c r="RP113" s="107"/>
      <c r="RQ113" s="107"/>
      <c r="RR113" s="107"/>
    </row>
    <row r="114" spans="1:486" s="137" customFormat="1" ht="15" customHeight="1">
      <c r="A114" s="133"/>
      <c r="B114" s="87">
        <v>98</v>
      </c>
      <c r="C114" s="354">
        <v>44195</v>
      </c>
      <c r="D114" s="355"/>
      <c r="E114" s="154">
        <v>6310</v>
      </c>
      <c r="F114" s="356" t="s">
        <v>145</v>
      </c>
      <c r="G114" s="356"/>
      <c r="H114" s="356"/>
      <c r="I114" s="356"/>
      <c r="J114" s="356"/>
      <c r="K114" s="356"/>
      <c r="L114" s="356"/>
      <c r="M114" s="356"/>
      <c r="N114" s="357" t="s">
        <v>42</v>
      </c>
      <c r="O114" s="357"/>
      <c r="P114" s="357"/>
      <c r="Q114" s="358" t="s">
        <v>43</v>
      </c>
      <c r="R114" s="358"/>
      <c r="S114" s="358"/>
      <c r="T114" s="358"/>
      <c r="U114" s="359">
        <v>3036.88</v>
      </c>
      <c r="V114" s="360"/>
      <c r="W114" s="107"/>
      <c r="X114" s="149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  <c r="QU114" s="107"/>
      <c r="QV114" s="107"/>
      <c r="QW114" s="107"/>
      <c r="QX114" s="107"/>
      <c r="QY114" s="107"/>
      <c r="QZ114" s="107"/>
      <c r="RA114" s="107"/>
      <c r="RB114" s="107"/>
      <c r="RC114" s="107"/>
      <c r="RD114" s="107"/>
      <c r="RE114" s="107"/>
      <c r="RF114" s="107"/>
      <c r="RG114" s="107"/>
      <c r="RH114" s="107"/>
      <c r="RI114" s="107"/>
      <c r="RJ114" s="107"/>
      <c r="RK114" s="107"/>
      <c r="RL114" s="107"/>
      <c r="RM114" s="107"/>
      <c r="RN114" s="107"/>
      <c r="RO114" s="107"/>
      <c r="RP114" s="107"/>
      <c r="RQ114" s="107"/>
      <c r="RR114" s="107"/>
    </row>
    <row r="115" spans="1:486" s="137" customFormat="1" ht="15" customHeight="1">
      <c r="A115" s="133"/>
      <c r="B115" s="87">
        <v>99</v>
      </c>
      <c r="C115" s="354">
        <v>44195</v>
      </c>
      <c r="D115" s="355"/>
      <c r="E115" s="154">
        <v>6310</v>
      </c>
      <c r="F115" s="356" t="s">
        <v>146</v>
      </c>
      <c r="G115" s="356"/>
      <c r="H115" s="356"/>
      <c r="I115" s="356"/>
      <c r="J115" s="356"/>
      <c r="K115" s="356"/>
      <c r="L115" s="356"/>
      <c r="M115" s="356"/>
      <c r="N115" s="357" t="s">
        <v>42</v>
      </c>
      <c r="O115" s="357"/>
      <c r="P115" s="357"/>
      <c r="Q115" s="358" t="s">
        <v>43</v>
      </c>
      <c r="R115" s="358"/>
      <c r="S115" s="358"/>
      <c r="T115" s="358"/>
      <c r="U115" s="359">
        <v>2741.94</v>
      </c>
      <c r="V115" s="360"/>
      <c r="W115" s="107"/>
      <c r="X115" s="149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  <c r="QU115" s="107"/>
      <c r="QV115" s="107"/>
      <c r="QW115" s="107"/>
      <c r="QX115" s="107"/>
      <c r="QY115" s="107"/>
      <c r="QZ115" s="107"/>
      <c r="RA115" s="107"/>
      <c r="RB115" s="107"/>
      <c r="RC115" s="107"/>
      <c r="RD115" s="107"/>
      <c r="RE115" s="107"/>
      <c r="RF115" s="107"/>
      <c r="RG115" s="107"/>
      <c r="RH115" s="107"/>
      <c r="RI115" s="107"/>
      <c r="RJ115" s="107"/>
      <c r="RK115" s="107"/>
      <c r="RL115" s="107"/>
      <c r="RM115" s="107"/>
      <c r="RN115" s="107"/>
      <c r="RO115" s="107"/>
      <c r="RP115" s="107"/>
      <c r="RQ115" s="107"/>
      <c r="RR115" s="107"/>
    </row>
    <row r="116" spans="1:486" s="137" customFormat="1" ht="15" customHeight="1">
      <c r="A116" s="133"/>
      <c r="B116" s="87">
        <v>100</v>
      </c>
      <c r="C116" s="354">
        <v>44195</v>
      </c>
      <c r="D116" s="355"/>
      <c r="E116" s="154">
        <v>6310</v>
      </c>
      <c r="F116" s="356" t="s">
        <v>147</v>
      </c>
      <c r="G116" s="356"/>
      <c r="H116" s="356"/>
      <c r="I116" s="356"/>
      <c r="J116" s="356"/>
      <c r="K116" s="356"/>
      <c r="L116" s="356"/>
      <c r="M116" s="356"/>
      <c r="N116" s="357" t="s">
        <v>42</v>
      </c>
      <c r="O116" s="357"/>
      <c r="P116" s="357"/>
      <c r="Q116" s="358" t="s">
        <v>43</v>
      </c>
      <c r="R116" s="358"/>
      <c r="S116" s="358"/>
      <c r="T116" s="358"/>
      <c r="U116" s="359">
        <v>2028.42</v>
      </c>
      <c r="V116" s="360"/>
      <c r="W116" s="107"/>
      <c r="X116" s="149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  <c r="GO116" s="107"/>
      <c r="GP116" s="107"/>
      <c r="GQ116" s="107"/>
      <c r="GR116" s="107"/>
      <c r="GS116" s="107"/>
      <c r="GT116" s="107"/>
      <c r="GU116" s="107"/>
      <c r="GV116" s="107"/>
      <c r="GW116" s="107"/>
      <c r="GX116" s="107"/>
      <c r="GY116" s="107"/>
      <c r="GZ116" s="107"/>
      <c r="HA116" s="107"/>
      <c r="HB116" s="107"/>
      <c r="HC116" s="107"/>
      <c r="HD116" s="107"/>
      <c r="HE116" s="107"/>
      <c r="HF116" s="107"/>
      <c r="HG116" s="107"/>
      <c r="HH116" s="107"/>
      <c r="HI116" s="107"/>
      <c r="HJ116" s="107"/>
      <c r="HK116" s="107"/>
      <c r="HL116" s="107"/>
      <c r="HM116" s="107"/>
      <c r="HN116" s="107"/>
      <c r="HO116" s="107"/>
      <c r="HP116" s="107"/>
      <c r="HQ116" s="107"/>
      <c r="HR116" s="107"/>
      <c r="HS116" s="107"/>
      <c r="HT116" s="107"/>
      <c r="HU116" s="107"/>
      <c r="HV116" s="107"/>
      <c r="HW116" s="107"/>
      <c r="HX116" s="107"/>
      <c r="HY116" s="107"/>
      <c r="HZ116" s="107"/>
      <c r="IA116" s="107"/>
      <c r="IB116" s="107"/>
      <c r="IC116" s="107"/>
      <c r="ID116" s="107"/>
      <c r="IE116" s="107"/>
      <c r="IF116" s="107"/>
      <c r="IG116" s="107"/>
      <c r="IH116" s="107"/>
      <c r="II116" s="107"/>
      <c r="IJ116" s="107"/>
      <c r="IK116" s="107"/>
      <c r="IL116" s="107"/>
      <c r="IM116" s="107"/>
      <c r="IN116" s="107"/>
      <c r="IO116" s="107"/>
      <c r="IP116" s="107"/>
      <c r="IQ116" s="107"/>
      <c r="IR116" s="107"/>
      <c r="IS116" s="107"/>
      <c r="IT116" s="107"/>
      <c r="IU116" s="107"/>
      <c r="IV116" s="107"/>
      <c r="IW116" s="107"/>
      <c r="IX116" s="107"/>
      <c r="IY116" s="107"/>
      <c r="IZ116" s="107"/>
      <c r="JA116" s="107"/>
      <c r="JB116" s="107"/>
      <c r="JC116" s="107"/>
      <c r="JD116" s="107"/>
      <c r="JE116" s="107"/>
      <c r="JF116" s="107"/>
      <c r="JG116" s="107"/>
      <c r="JH116" s="107"/>
      <c r="JI116" s="107"/>
      <c r="JJ116" s="107"/>
      <c r="JK116" s="107"/>
      <c r="JL116" s="107"/>
      <c r="JM116" s="107"/>
      <c r="JN116" s="107"/>
      <c r="JO116" s="107"/>
      <c r="JP116" s="107"/>
      <c r="JQ116" s="107"/>
      <c r="JR116" s="107"/>
      <c r="JS116" s="107"/>
      <c r="JT116" s="107"/>
      <c r="JU116" s="107"/>
      <c r="JV116" s="107"/>
      <c r="JW116" s="107"/>
      <c r="JX116" s="107"/>
      <c r="JY116" s="107"/>
      <c r="JZ116" s="107"/>
      <c r="KA116" s="107"/>
      <c r="KB116" s="107"/>
      <c r="KC116" s="107"/>
      <c r="KD116" s="107"/>
      <c r="KE116" s="107"/>
      <c r="KF116" s="107"/>
      <c r="KG116" s="107"/>
      <c r="KH116" s="107"/>
      <c r="KI116" s="107"/>
      <c r="KJ116" s="107"/>
      <c r="KK116" s="107"/>
      <c r="KL116" s="107"/>
      <c r="KM116" s="107"/>
      <c r="KN116" s="107"/>
      <c r="KO116" s="107"/>
      <c r="KP116" s="107"/>
      <c r="KQ116" s="107"/>
      <c r="KR116" s="107"/>
      <c r="KS116" s="107"/>
      <c r="KT116" s="107"/>
      <c r="KU116" s="107"/>
      <c r="KV116" s="107"/>
      <c r="KW116" s="107"/>
      <c r="KX116" s="107"/>
      <c r="KY116" s="107"/>
      <c r="KZ116" s="107"/>
      <c r="LA116" s="107"/>
      <c r="LB116" s="107"/>
      <c r="LC116" s="107"/>
      <c r="LD116" s="107"/>
      <c r="LE116" s="107"/>
      <c r="LF116" s="107"/>
      <c r="LG116" s="107"/>
      <c r="LH116" s="107"/>
      <c r="LI116" s="107"/>
      <c r="LJ116" s="107"/>
      <c r="LK116" s="107"/>
      <c r="LL116" s="107"/>
      <c r="LM116" s="107"/>
      <c r="LN116" s="107"/>
      <c r="LO116" s="107"/>
      <c r="LP116" s="107"/>
      <c r="LQ116" s="107"/>
      <c r="LR116" s="107"/>
      <c r="LS116" s="107"/>
      <c r="LT116" s="107"/>
      <c r="LU116" s="107"/>
      <c r="LV116" s="107"/>
      <c r="LW116" s="107"/>
      <c r="LX116" s="107"/>
      <c r="LY116" s="107"/>
      <c r="LZ116" s="107"/>
      <c r="MA116" s="107"/>
      <c r="MB116" s="107"/>
      <c r="MC116" s="107"/>
      <c r="MD116" s="107"/>
      <c r="ME116" s="107"/>
      <c r="MF116" s="107"/>
      <c r="MG116" s="107"/>
      <c r="MH116" s="107"/>
      <c r="MI116" s="107"/>
      <c r="MJ116" s="107"/>
      <c r="MK116" s="107"/>
      <c r="ML116" s="107"/>
      <c r="MM116" s="107"/>
      <c r="MN116" s="107"/>
      <c r="MO116" s="107"/>
      <c r="MP116" s="107"/>
      <c r="MQ116" s="107"/>
      <c r="MR116" s="107"/>
      <c r="MS116" s="107"/>
      <c r="MT116" s="107"/>
      <c r="MU116" s="107"/>
      <c r="MV116" s="107"/>
      <c r="MW116" s="107"/>
      <c r="MX116" s="107"/>
      <c r="MY116" s="107"/>
      <c r="MZ116" s="107"/>
      <c r="NA116" s="107"/>
      <c r="NB116" s="107"/>
      <c r="NC116" s="107"/>
      <c r="ND116" s="107"/>
      <c r="NE116" s="107"/>
      <c r="NF116" s="107"/>
      <c r="NG116" s="107"/>
      <c r="NH116" s="107"/>
      <c r="NI116" s="107"/>
      <c r="NJ116" s="107"/>
      <c r="NK116" s="107"/>
      <c r="NL116" s="107"/>
      <c r="NM116" s="107"/>
      <c r="NN116" s="107"/>
      <c r="NO116" s="107"/>
      <c r="NP116" s="107"/>
      <c r="NQ116" s="107"/>
      <c r="NR116" s="107"/>
      <c r="NS116" s="107"/>
      <c r="NT116" s="107"/>
      <c r="NU116" s="107"/>
      <c r="NV116" s="107"/>
      <c r="NW116" s="107"/>
      <c r="NX116" s="107"/>
      <c r="NY116" s="107"/>
      <c r="NZ116" s="107"/>
      <c r="OA116" s="107"/>
      <c r="OB116" s="107"/>
      <c r="OC116" s="107"/>
      <c r="OD116" s="107"/>
      <c r="OE116" s="107"/>
      <c r="OF116" s="107"/>
      <c r="OG116" s="107"/>
      <c r="OH116" s="107"/>
      <c r="OI116" s="107"/>
      <c r="OJ116" s="107"/>
      <c r="OK116" s="107"/>
      <c r="OL116" s="107"/>
      <c r="OM116" s="107"/>
      <c r="ON116" s="107"/>
      <c r="OO116" s="107"/>
      <c r="OP116" s="107"/>
      <c r="OQ116" s="107"/>
      <c r="OR116" s="107"/>
      <c r="OS116" s="107"/>
      <c r="OT116" s="107"/>
      <c r="OU116" s="107"/>
      <c r="OV116" s="107"/>
      <c r="OW116" s="107"/>
      <c r="OX116" s="107"/>
      <c r="OY116" s="107"/>
      <c r="OZ116" s="107"/>
      <c r="PA116" s="107"/>
      <c r="PB116" s="107"/>
      <c r="PC116" s="107"/>
      <c r="PD116" s="107"/>
      <c r="PE116" s="107"/>
      <c r="PF116" s="107"/>
      <c r="PG116" s="107"/>
      <c r="PH116" s="107"/>
      <c r="PI116" s="107"/>
      <c r="PJ116" s="107"/>
      <c r="PK116" s="107"/>
      <c r="PL116" s="107"/>
      <c r="PM116" s="107"/>
      <c r="PN116" s="107"/>
      <c r="PO116" s="107"/>
      <c r="PP116" s="107"/>
      <c r="PQ116" s="107"/>
      <c r="PR116" s="107"/>
      <c r="PS116" s="107"/>
      <c r="PT116" s="107"/>
      <c r="PU116" s="107"/>
      <c r="PV116" s="107"/>
      <c r="PW116" s="107"/>
      <c r="PX116" s="107"/>
      <c r="PY116" s="107"/>
      <c r="PZ116" s="107"/>
      <c r="QA116" s="107"/>
      <c r="QB116" s="107"/>
      <c r="QC116" s="107"/>
      <c r="QD116" s="107"/>
      <c r="QE116" s="107"/>
      <c r="QF116" s="107"/>
      <c r="QG116" s="107"/>
      <c r="QH116" s="107"/>
      <c r="QI116" s="107"/>
      <c r="QJ116" s="107"/>
      <c r="QK116" s="107"/>
      <c r="QL116" s="107"/>
      <c r="QM116" s="107"/>
      <c r="QN116" s="107"/>
      <c r="QO116" s="107"/>
      <c r="QP116" s="107"/>
      <c r="QQ116" s="107"/>
      <c r="QR116" s="107"/>
      <c r="QS116" s="107"/>
      <c r="QT116" s="107"/>
      <c r="QU116" s="107"/>
      <c r="QV116" s="107"/>
      <c r="QW116" s="107"/>
      <c r="QX116" s="107"/>
      <c r="QY116" s="107"/>
      <c r="QZ116" s="107"/>
      <c r="RA116" s="107"/>
      <c r="RB116" s="107"/>
      <c r="RC116" s="107"/>
      <c r="RD116" s="107"/>
      <c r="RE116" s="107"/>
      <c r="RF116" s="107"/>
      <c r="RG116" s="107"/>
      <c r="RH116" s="107"/>
      <c r="RI116" s="107"/>
      <c r="RJ116" s="107"/>
      <c r="RK116" s="107"/>
      <c r="RL116" s="107"/>
      <c r="RM116" s="107"/>
      <c r="RN116" s="107"/>
      <c r="RO116" s="107"/>
      <c r="RP116" s="107"/>
      <c r="RQ116" s="107"/>
      <c r="RR116" s="107"/>
    </row>
    <row r="117" spans="1:486" s="137" customFormat="1" ht="15" customHeight="1">
      <c r="A117" s="133"/>
      <c r="B117" s="87">
        <v>101</v>
      </c>
      <c r="C117" s="354">
        <v>44195</v>
      </c>
      <c r="D117" s="355"/>
      <c r="E117" s="154">
        <v>6310</v>
      </c>
      <c r="F117" s="356" t="s">
        <v>148</v>
      </c>
      <c r="G117" s="356"/>
      <c r="H117" s="356"/>
      <c r="I117" s="356"/>
      <c r="J117" s="356"/>
      <c r="K117" s="356"/>
      <c r="L117" s="356"/>
      <c r="M117" s="356"/>
      <c r="N117" s="357" t="s">
        <v>42</v>
      </c>
      <c r="O117" s="357"/>
      <c r="P117" s="357"/>
      <c r="Q117" s="358" t="s">
        <v>43</v>
      </c>
      <c r="R117" s="358"/>
      <c r="S117" s="358"/>
      <c r="T117" s="358"/>
      <c r="U117" s="359">
        <v>3348</v>
      </c>
      <c r="V117" s="360"/>
      <c r="W117" s="107"/>
      <c r="X117" s="149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  <c r="GO117" s="107"/>
      <c r="GP117" s="107"/>
      <c r="GQ117" s="107"/>
      <c r="GR117" s="107"/>
      <c r="GS117" s="107"/>
      <c r="GT117" s="107"/>
      <c r="GU117" s="107"/>
      <c r="GV117" s="107"/>
      <c r="GW117" s="107"/>
      <c r="GX117" s="107"/>
      <c r="GY117" s="107"/>
      <c r="GZ117" s="107"/>
      <c r="HA117" s="107"/>
      <c r="HB117" s="107"/>
      <c r="HC117" s="107"/>
      <c r="HD117" s="107"/>
      <c r="HE117" s="107"/>
      <c r="HF117" s="107"/>
      <c r="HG117" s="107"/>
      <c r="HH117" s="107"/>
      <c r="HI117" s="107"/>
      <c r="HJ117" s="107"/>
      <c r="HK117" s="107"/>
      <c r="HL117" s="107"/>
      <c r="HM117" s="107"/>
      <c r="HN117" s="107"/>
      <c r="HO117" s="107"/>
      <c r="HP117" s="107"/>
      <c r="HQ117" s="107"/>
      <c r="HR117" s="107"/>
      <c r="HS117" s="107"/>
      <c r="HT117" s="107"/>
      <c r="HU117" s="107"/>
      <c r="HV117" s="107"/>
      <c r="HW117" s="107"/>
      <c r="HX117" s="107"/>
      <c r="HY117" s="107"/>
      <c r="HZ117" s="107"/>
      <c r="IA117" s="107"/>
      <c r="IB117" s="107"/>
      <c r="IC117" s="107"/>
      <c r="ID117" s="107"/>
      <c r="IE117" s="107"/>
      <c r="IF117" s="107"/>
      <c r="IG117" s="107"/>
      <c r="IH117" s="107"/>
      <c r="II117" s="107"/>
      <c r="IJ117" s="107"/>
      <c r="IK117" s="107"/>
      <c r="IL117" s="107"/>
      <c r="IM117" s="107"/>
      <c r="IN117" s="107"/>
      <c r="IO117" s="107"/>
      <c r="IP117" s="107"/>
      <c r="IQ117" s="107"/>
      <c r="IR117" s="107"/>
      <c r="IS117" s="107"/>
      <c r="IT117" s="107"/>
      <c r="IU117" s="107"/>
      <c r="IV117" s="107"/>
      <c r="IW117" s="107"/>
      <c r="IX117" s="107"/>
      <c r="IY117" s="107"/>
      <c r="IZ117" s="107"/>
      <c r="JA117" s="107"/>
      <c r="JB117" s="107"/>
      <c r="JC117" s="107"/>
      <c r="JD117" s="107"/>
      <c r="JE117" s="107"/>
      <c r="JF117" s="107"/>
      <c r="JG117" s="107"/>
      <c r="JH117" s="107"/>
      <c r="JI117" s="107"/>
      <c r="JJ117" s="107"/>
      <c r="JK117" s="107"/>
      <c r="JL117" s="107"/>
      <c r="JM117" s="107"/>
      <c r="JN117" s="107"/>
      <c r="JO117" s="107"/>
      <c r="JP117" s="107"/>
      <c r="JQ117" s="107"/>
      <c r="JR117" s="107"/>
      <c r="JS117" s="107"/>
      <c r="JT117" s="107"/>
      <c r="JU117" s="107"/>
      <c r="JV117" s="107"/>
      <c r="JW117" s="107"/>
      <c r="JX117" s="107"/>
      <c r="JY117" s="107"/>
      <c r="JZ117" s="107"/>
      <c r="KA117" s="107"/>
      <c r="KB117" s="107"/>
      <c r="KC117" s="107"/>
      <c r="KD117" s="107"/>
      <c r="KE117" s="107"/>
      <c r="KF117" s="107"/>
      <c r="KG117" s="107"/>
      <c r="KH117" s="107"/>
      <c r="KI117" s="107"/>
      <c r="KJ117" s="107"/>
      <c r="KK117" s="107"/>
      <c r="KL117" s="107"/>
      <c r="KM117" s="107"/>
      <c r="KN117" s="107"/>
      <c r="KO117" s="107"/>
      <c r="KP117" s="107"/>
      <c r="KQ117" s="107"/>
      <c r="KR117" s="107"/>
      <c r="KS117" s="107"/>
      <c r="KT117" s="107"/>
      <c r="KU117" s="107"/>
      <c r="KV117" s="107"/>
      <c r="KW117" s="107"/>
      <c r="KX117" s="107"/>
      <c r="KY117" s="107"/>
      <c r="KZ117" s="107"/>
      <c r="LA117" s="107"/>
      <c r="LB117" s="107"/>
      <c r="LC117" s="107"/>
      <c r="LD117" s="107"/>
      <c r="LE117" s="107"/>
      <c r="LF117" s="107"/>
      <c r="LG117" s="107"/>
      <c r="LH117" s="107"/>
      <c r="LI117" s="107"/>
      <c r="LJ117" s="107"/>
      <c r="LK117" s="107"/>
      <c r="LL117" s="107"/>
      <c r="LM117" s="107"/>
      <c r="LN117" s="107"/>
      <c r="LO117" s="107"/>
      <c r="LP117" s="107"/>
      <c r="LQ117" s="107"/>
      <c r="LR117" s="107"/>
      <c r="LS117" s="107"/>
      <c r="LT117" s="107"/>
      <c r="LU117" s="107"/>
      <c r="LV117" s="107"/>
      <c r="LW117" s="107"/>
      <c r="LX117" s="107"/>
      <c r="LY117" s="107"/>
      <c r="LZ117" s="107"/>
      <c r="MA117" s="107"/>
      <c r="MB117" s="107"/>
      <c r="MC117" s="107"/>
      <c r="MD117" s="107"/>
      <c r="ME117" s="107"/>
      <c r="MF117" s="107"/>
      <c r="MG117" s="107"/>
      <c r="MH117" s="107"/>
      <c r="MI117" s="107"/>
      <c r="MJ117" s="107"/>
      <c r="MK117" s="107"/>
      <c r="ML117" s="107"/>
      <c r="MM117" s="107"/>
      <c r="MN117" s="107"/>
      <c r="MO117" s="107"/>
      <c r="MP117" s="107"/>
      <c r="MQ117" s="107"/>
      <c r="MR117" s="107"/>
      <c r="MS117" s="107"/>
      <c r="MT117" s="107"/>
      <c r="MU117" s="107"/>
      <c r="MV117" s="107"/>
      <c r="MW117" s="107"/>
      <c r="MX117" s="107"/>
      <c r="MY117" s="107"/>
      <c r="MZ117" s="107"/>
      <c r="NA117" s="107"/>
      <c r="NB117" s="107"/>
      <c r="NC117" s="107"/>
      <c r="ND117" s="107"/>
      <c r="NE117" s="107"/>
      <c r="NF117" s="107"/>
      <c r="NG117" s="107"/>
      <c r="NH117" s="107"/>
      <c r="NI117" s="107"/>
      <c r="NJ117" s="107"/>
      <c r="NK117" s="107"/>
      <c r="NL117" s="107"/>
      <c r="NM117" s="107"/>
      <c r="NN117" s="107"/>
      <c r="NO117" s="107"/>
      <c r="NP117" s="107"/>
      <c r="NQ117" s="107"/>
      <c r="NR117" s="107"/>
      <c r="NS117" s="107"/>
      <c r="NT117" s="107"/>
      <c r="NU117" s="107"/>
      <c r="NV117" s="107"/>
      <c r="NW117" s="107"/>
      <c r="NX117" s="107"/>
      <c r="NY117" s="107"/>
      <c r="NZ117" s="107"/>
      <c r="OA117" s="107"/>
      <c r="OB117" s="107"/>
      <c r="OC117" s="107"/>
      <c r="OD117" s="107"/>
      <c r="OE117" s="107"/>
      <c r="OF117" s="107"/>
      <c r="OG117" s="107"/>
      <c r="OH117" s="107"/>
      <c r="OI117" s="107"/>
      <c r="OJ117" s="107"/>
      <c r="OK117" s="107"/>
      <c r="OL117" s="107"/>
      <c r="OM117" s="107"/>
      <c r="ON117" s="107"/>
      <c r="OO117" s="107"/>
      <c r="OP117" s="107"/>
      <c r="OQ117" s="107"/>
      <c r="OR117" s="107"/>
      <c r="OS117" s="107"/>
      <c r="OT117" s="107"/>
      <c r="OU117" s="107"/>
      <c r="OV117" s="107"/>
      <c r="OW117" s="107"/>
      <c r="OX117" s="107"/>
      <c r="OY117" s="107"/>
      <c r="OZ117" s="107"/>
      <c r="PA117" s="107"/>
      <c r="PB117" s="107"/>
      <c r="PC117" s="107"/>
      <c r="PD117" s="107"/>
      <c r="PE117" s="107"/>
      <c r="PF117" s="107"/>
      <c r="PG117" s="107"/>
      <c r="PH117" s="107"/>
      <c r="PI117" s="107"/>
      <c r="PJ117" s="107"/>
      <c r="PK117" s="107"/>
      <c r="PL117" s="107"/>
      <c r="PM117" s="107"/>
      <c r="PN117" s="107"/>
      <c r="PO117" s="107"/>
      <c r="PP117" s="107"/>
      <c r="PQ117" s="107"/>
      <c r="PR117" s="107"/>
      <c r="PS117" s="107"/>
      <c r="PT117" s="107"/>
      <c r="PU117" s="107"/>
      <c r="PV117" s="107"/>
      <c r="PW117" s="107"/>
      <c r="PX117" s="107"/>
      <c r="PY117" s="107"/>
      <c r="PZ117" s="107"/>
      <c r="QA117" s="107"/>
      <c r="QB117" s="107"/>
      <c r="QC117" s="107"/>
      <c r="QD117" s="107"/>
      <c r="QE117" s="107"/>
      <c r="QF117" s="107"/>
      <c r="QG117" s="107"/>
      <c r="QH117" s="107"/>
      <c r="QI117" s="107"/>
      <c r="QJ117" s="107"/>
      <c r="QK117" s="107"/>
      <c r="QL117" s="107"/>
      <c r="QM117" s="107"/>
      <c r="QN117" s="107"/>
      <c r="QO117" s="107"/>
      <c r="QP117" s="107"/>
      <c r="QQ117" s="107"/>
      <c r="QR117" s="107"/>
      <c r="QS117" s="107"/>
      <c r="QT117" s="107"/>
      <c r="QU117" s="107"/>
      <c r="QV117" s="107"/>
      <c r="QW117" s="107"/>
      <c r="QX117" s="107"/>
      <c r="QY117" s="107"/>
      <c r="QZ117" s="107"/>
      <c r="RA117" s="107"/>
      <c r="RB117" s="107"/>
      <c r="RC117" s="107"/>
      <c r="RD117" s="107"/>
      <c r="RE117" s="107"/>
      <c r="RF117" s="107"/>
      <c r="RG117" s="107"/>
      <c r="RH117" s="107"/>
      <c r="RI117" s="107"/>
      <c r="RJ117" s="107"/>
      <c r="RK117" s="107"/>
      <c r="RL117" s="107"/>
      <c r="RM117" s="107"/>
      <c r="RN117" s="107"/>
      <c r="RO117" s="107"/>
      <c r="RP117" s="107"/>
      <c r="RQ117" s="107"/>
      <c r="RR117" s="107"/>
    </row>
    <row r="118" spans="1:486" s="137" customFormat="1" ht="15" customHeight="1">
      <c r="A118" s="133"/>
      <c r="B118" s="87">
        <v>102</v>
      </c>
      <c r="C118" s="354">
        <v>44195</v>
      </c>
      <c r="D118" s="355"/>
      <c r="E118" s="154">
        <v>6310</v>
      </c>
      <c r="F118" s="356" t="s">
        <v>149</v>
      </c>
      <c r="G118" s="356"/>
      <c r="H118" s="356"/>
      <c r="I118" s="356"/>
      <c r="J118" s="356"/>
      <c r="K118" s="356"/>
      <c r="L118" s="356"/>
      <c r="M118" s="356"/>
      <c r="N118" s="357" t="s">
        <v>42</v>
      </c>
      <c r="O118" s="357"/>
      <c r="P118" s="357"/>
      <c r="Q118" s="358" t="s">
        <v>43</v>
      </c>
      <c r="R118" s="358"/>
      <c r="S118" s="358"/>
      <c r="T118" s="358"/>
      <c r="U118" s="359">
        <v>3062.87</v>
      </c>
      <c r="V118" s="360"/>
      <c r="W118" s="107"/>
      <c r="X118" s="149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  <c r="GO118" s="107"/>
      <c r="GP118" s="107"/>
      <c r="GQ118" s="107"/>
      <c r="GR118" s="107"/>
      <c r="GS118" s="107"/>
      <c r="GT118" s="107"/>
      <c r="GU118" s="107"/>
      <c r="GV118" s="107"/>
      <c r="GW118" s="107"/>
      <c r="GX118" s="107"/>
      <c r="GY118" s="107"/>
      <c r="GZ118" s="107"/>
      <c r="HA118" s="107"/>
      <c r="HB118" s="107"/>
      <c r="HC118" s="107"/>
      <c r="HD118" s="107"/>
      <c r="HE118" s="107"/>
      <c r="HF118" s="107"/>
      <c r="HG118" s="107"/>
      <c r="HH118" s="107"/>
      <c r="HI118" s="107"/>
      <c r="HJ118" s="107"/>
      <c r="HK118" s="107"/>
      <c r="HL118" s="107"/>
      <c r="HM118" s="107"/>
      <c r="HN118" s="107"/>
      <c r="HO118" s="107"/>
      <c r="HP118" s="107"/>
      <c r="HQ118" s="107"/>
      <c r="HR118" s="107"/>
      <c r="HS118" s="107"/>
      <c r="HT118" s="107"/>
      <c r="HU118" s="107"/>
      <c r="HV118" s="107"/>
      <c r="HW118" s="107"/>
      <c r="HX118" s="107"/>
      <c r="HY118" s="107"/>
      <c r="HZ118" s="107"/>
      <c r="IA118" s="107"/>
      <c r="IB118" s="107"/>
      <c r="IC118" s="107"/>
      <c r="ID118" s="107"/>
      <c r="IE118" s="107"/>
      <c r="IF118" s="107"/>
      <c r="IG118" s="107"/>
      <c r="IH118" s="107"/>
      <c r="II118" s="107"/>
      <c r="IJ118" s="107"/>
      <c r="IK118" s="107"/>
      <c r="IL118" s="107"/>
      <c r="IM118" s="107"/>
      <c r="IN118" s="107"/>
      <c r="IO118" s="107"/>
      <c r="IP118" s="107"/>
      <c r="IQ118" s="107"/>
      <c r="IR118" s="107"/>
      <c r="IS118" s="107"/>
      <c r="IT118" s="107"/>
      <c r="IU118" s="107"/>
      <c r="IV118" s="107"/>
      <c r="IW118" s="107"/>
      <c r="IX118" s="107"/>
      <c r="IY118" s="107"/>
      <c r="IZ118" s="107"/>
      <c r="JA118" s="107"/>
      <c r="JB118" s="107"/>
      <c r="JC118" s="107"/>
      <c r="JD118" s="107"/>
      <c r="JE118" s="107"/>
      <c r="JF118" s="107"/>
      <c r="JG118" s="107"/>
      <c r="JH118" s="107"/>
      <c r="JI118" s="107"/>
      <c r="JJ118" s="107"/>
      <c r="JK118" s="107"/>
      <c r="JL118" s="107"/>
      <c r="JM118" s="107"/>
      <c r="JN118" s="107"/>
      <c r="JO118" s="107"/>
      <c r="JP118" s="107"/>
      <c r="JQ118" s="107"/>
      <c r="JR118" s="107"/>
      <c r="JS118" s="107"/>
      <c r="JT118" s="107"/>
      <c r="JU118" s="107"/>
      <c r="JV118" s="107"/>
      <c r="JW118" s="107"/>
      <c r="JX118" s="107"/>
      <c r="JY118" s="107"/>
      <c r="JZ118" s="107"/>
      <c r="KA118" s="107"/>
      <c r="KB118" s="107"/>
      <c r="KC118" s="107"/>
      <c r="KD118" s="107"/>
      <c r="KE118" s="107"/>
      <c r="KF118" s="107"/>
      <c r="KG118" s="107"/>
      <c r="KH118" s="107"/>
      <c r="KI118" s="107"/>
      <c r="KJ118" s="107"/>
      <c r="KK118" s="107"/>
      <c r="KL118" s="107"/>
      <c r="KM118" s="107"/>
      <c r="KN118" s="107"/>
      <c r="KO118" s="107"/>
      <c r="KP118" s="107"/>
      <c r="KQ118" s="107"/>
      <c r="KR118" s="107"/>
      <c r="KS118" s="107"/>
      <c r="KT118" s="107"/>
      <c r="KU118" s="107"/>
      <c r="KV118" s="107"/>
      <c r="KW118" s="107"/>
      <c r="KX118" s="107"/>
      <c r="KY118" s="107"/>
      <c r="KZ118" s="107"/>
      <c r="LA118" s="107"/>
      <c r="LB118" s="107"/>
      <c r="LC118" s="107"/>
      <c r="LD118" s="107"/>
      <c r="LE118" s="107"/>
      <c r="LF118" s="107"/>
      <c r="LG118" s="107"/>
      <c r="LH118" s="107"/>
      <c r="LI118" s="107"/>
      <c r="LJ118" s="107"/>
      <c r="LK118" s="107"/>
      <c r="LL118" s="107"/>
      <c r="LM118" s="107"/>
      <c r="LN118" s="107"/>
      <c r="LO118" s="107"/>
      <c r="LP118" s="107"/>
      <c r="LQ118" s="107"/>
      <c r="LR118" s="107"/>
      <c r="LS118" s="107"/>
      <c r="LT118" s="107"/>
      <c r="LU118" s="107"/>
      <c r="LV118" s="107"/>
      <c r="LW118" s="107"/>
      <c r="LX118" s="107"/>
      <c r="LY118" s="107"/>
      <c r="LZ118" s="107"/>
      <c r="MA118" s="107"/>
      <c r="MB118" s="107"/>
      <c r="MC118" s="107"/>
      <c r="MD118" s="107"/>
      <c r="ME118" s="107"/>
      <c r="MF118" s="107"/>
      <c r="MG118" s="107"/>
      <c r="MH118" s="107"/>
      <c r="MI118" s="107"/>
      <c r="MJ118" s="107"/>
      <c r="MK118" s="107"/>
      <c r="ML118" s="107"/>
      <c r="MM118" s="107"/>
      <c r="MN118" s="107"/>
      <c r="MO118" s="107"/>
      <c r="MP118" s="107"/>
      <c r="MQ118" s="107"/>
      <c r="MR118" s="107"/>
      <c r="MS118" s="107"/>
      <c r="MT118" s="107"/>
      <c r="MU118" s="107"/>
      <c r="MV118" s="107"/>
      <c r="MW118" s="107"/>
      <c r="MX118" s="107"/>
      <c r="MY118" s="107"/>
      <c r="MZ118" s="107"/>
      <c r="NA118" s="107"/>
      <c r="NB118" s="107"/>
      <c r="NC118" s="107"/>
      <c r="ND118" s="107"/>
      <c r="NE118" s="107"/>
      <c r="NF118" s="107"/>
      <c r="NG118" s="107"/>
      <c r="NH118" s="107"/>
      <c r="NI118" s="107"/>
      <c r="NJ118" s="107"/>
      <c r="NK118" s="107"/>
      <c r="NL118" s="107"/>
      <c r="NM118" s="107"/>
      <c r="NN118" s="107"/>
      <c r="NO118" s="107"/>
      <c r="NP118" s="107"/>
      <c r="NQ118" s="107"/>
      <c r="NR118" s="107"/>
      <c r="NS118" s="107"/>
      <c r="NT118" s="107"/>
      <c r="NU118" s="107"/>
      <c r="NV118" s="107"/>
      <c r="NW118" s="107"/>
      <c r="NX118" s="107"/>
      <c r="NY118" s="107"/>
      <c r="NZ118" s="107"/>
      <c r="OA118" s="107"/>
      <c r="OB118" s="107"/>
      <c r="OC118" s="107"/>
      <c r="OD118" s="107"/>
      <c r="OE118" s="107"/>
      <c r="OF118" s="107"/>
      <c r="OG118" s="107"/>
      <c r="OH118" s="107"/>
      <c r="OI118" s="107"/>
      <c r="OJ118" s="107"/>
      <c r="OK118" s="107"/>
      <c r="OL118" s="107"/>
      <c r="OM118" s="107"/>
      <c r="ON118" s="107"/>
      <c r="OO118" s="107"/>
      <c r="OP118" s="107"/>
      <c r="OQ118" s="107"/>
      <c r="OR118" s="107"/>
      <c r="OS118" s="107"/>
      <c r="OT118" s="107"/>
      <c r="OU118" s="107"/>
      <c r="OV118" s="107"/>
      <c r="OW118" s="107"/>
      <c r="OX118" s="107"/>
      <c r="OY118" s="107"/>
      <c r="OZ118" s="107"/>
      <c r="PA118" s="107"/>
      <c r="PB118" s="107"/>
      <c r="PC118" s="107"/>
      <c r="PD118" s="107"/>
      <c r="PE118" s="107"/>
      <c r="PF118" s="107"/>
      <c r="PG118" s="107"/>
      <c r="PH118" s="107"/>
      <c r="PI118" s="107"/>
      <c r="PJ118" s="107"/>
      <c r="PK118" s="107"/>
      <c r="PL118" s="107"/>
      <c r="PM118" s="107"/>
      <c r="PN118" s="107"/>
      <c r="PO118" s="107"/>
      <c r="PP118" s="107"/>
      <c r="PQ118" s="107"/>
      <c r="PR118" s="107"/>
      <c r="PS118" s="107"/>
      <c r="PT118" s="107"/>
      <c r="PU118" s="107"/>
      <c r="PV118" s="107"/>
      <c r="PW118" s="107"/>
      <c r="PX118" s="107"/>
      <c r="PY118" s="107"/>
      <c r="PZ118" s="107"/>
      <c r="QA118" s="107"/>
      <c r="QB118" s="107"/>
      <c r="QC118" s="107"/>
      <c r="QD118" s="107"/>
      <c r="QE118" s="107"/>
      <c r="QF118" s="107"/>
      <c r="QG118" s="107"/>
      <c r="QH118" s="107"/>
      <c r="QI118" s="107"/>
      <c r="QJ118" s="107"/>
      <c r="QK118" s="107"/>
      <c r="QL118" s="107"/>
      <c r="QM118" s="107"/>
      <c r="QN118" s="107"/>
      <c r="QO118" s="107"/>
      <c r="QP118" s="107"/>
      <c r="QQ118" s="107"/>
      <c r="QR118" s="107"/>
      <c r="QS118" s="107"/>
      <c r="QT118" s="107"/>
      <c r="QU118" s="107"/>
      <c r="QV118" s="107"/>
      <c r="QW118" s="107"/>
      <c r="QX118" s="107"/>
      <c r="QY118" s="107"/>
      <c r="QZ118" s="107"/>
      <c r="RA118" s="107"/>
      <c r="RB118" s="107"/>
      <c r="RC118" s="107"/>
      <c r="RD118" s="107"/>
      <c r="RE118" s="107"/>
      <c r="RF118" s="107"/>
      <c r="RG118" s="107"/>
      <c r="RH118" s="107"/>
      <c r="RI118" s="107"/>
      <c r="RJ118" s="107"/>
      <c r="RK118" s="107"/>
      <c r="RL118" s="107"/>
      <c r="RM118" s="107"/>
      <c r="RN118" s="107"/>
      <c r="RO118" s="107"/>
      <c r="RP118" s="107"/>
      <c r="RQ118" s="107"/>
      <c r="RR118" s="107"/>
    </row>
    <row r="119" spans="1:486" s="137" customFormat="1" ht="15" customHeight="1">
      <c r="A119" s="133"/>
      <c r="B119" s="87">
        <v>103</v>
      </c>
      <c r="C119" s="354">
        <v>44195</v>
      </c>
      <c r="D119" s="355"/>
      <c r="E119" s="154">
        <v>6310</v>
      </c>
      <c r="F119" s="356" t="s">
        <v>150</v>
      </c>
      <c r="G119" s="356"/>
      <c r="H119" s="356"/>
      <c r="I119" s="356"/>
      <c r="J119" s="356"/>
      <c r="K119" s="356"/>
      <c r="L119" s="356"/>
      <c r="M119" s="356"/>
      <c r="N119" s="357" t="s">
        <v>42</v>
      </c>
      <c r="O119" s="357"/>
      <c r="P119" s="357"/>
      <c r="Q119" s="358" t="s">
        <v>43</v>
      </c>
      <c r="R119" s="358"/>
      <c r="S119" s="358"/>
      <c r="T119" s="358"/>
      <c r="U119" s="359">
        <v>3966.87</v>
      </c>
      <c r="V119" s="360"/>
      <c r="W119" s="107"/>
      <c r="X119" s="149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  <c r="GO119" s="107"/>
      <c r="GP119" s="107"/>
      <c r="GQ119" s="107"/>
      <c r="GR119" s="107"/>
      <c r="GS119" s="107"/>
      <c r="GT119" s="107"/>
      <c r="GU119" s="107"/>
      <c r="GV119" s="107"/>
      <c r="GW119" s="107"/>
      <c r="GX119" s="107"/>
      <c r="GY119" s="107"/>
      <c r="GZ119" s="107"/>
      <c r="HA119" s="107"/>
      <c r="HB119" s="107"/>
      <c r="HC119" s="107"/>
      <c r="HD119" s="107"/>
      <c r="HE119" s="107"/>
      <c r="HF119" s="107"/>
      <c r="HG119" s="107"/>
      <c r="HH119" s="107"/>
      <c r="HI119" s="107"/>
      <c r="HJ119" s="107"/>
      <c r="HK119" s="107"/>
      <c r="HL119" s="107"/>
      <c r="HM119" s="107"/>
      <c r="HN119" s="107"/>
      <c r="HO119" s="107"/>
      <c r="HP119" s="107"/>
      <c r="HQ119" s="107"/>
      <c r="HR119" s="107"/>
      <c r="HS119" s="107"/>
      <c r="HT119" s="107"/>
      <c r="HU119" s="107"/>
      <c r="HV119" s="107"/>
      <c r="HW119" s="107"/>
      <c r="HX119" s="107"/>
      <c r="HY119" s="107"/>
      <c r="HZ119" s="107"/>
      <c r="IA119" s="107"/>
      <c r="IB119" s="107"/>
      <c r="IC119" s="107"/>
      <c r="ID119" s="107"/>
      <c r="IE119" s="107"/>
      <c r="IF119" s="107"/>
      <c r="IG119" s="107"/>
      <c r="IH119" s="107"/>
      <c r="II119" s="107"/>
      <c r="IJ119" s="107"/>
      <c r="IK119" s="107"/>
      <c r="IL119" s="107"/>
      <c r="IM119" s="107"/>
      <c r="IN119" s="107"/>
      <c r="IO119" s="107"/>
      <c r="IP119" s="107"/>
      <c r="IQ119" s="107"/>
      <c r="IR119" s="107"/>
      <c r="IS119" s="107"/>
      <c r="IT119" s="107"/>
      <c r="IU119" s="107"/>
      <c r="IV119" s="107"/>
      <c r="IW119" s="107"/>
      <c r="IX119" s="107"/>
      <c r="IY119" s="107"/>
      <c r="IZ119" s="107"/>
      <c r="JA119" s="107"/>
      <c r="JB119" s="107"/>
      <c r="JC119" s="107"/>
      <c r="JD119" s="107"/>
      <c r="JE119" s="107"/>
      <c r="JF119" s="107"/>
      <c r="JG119" s="107"/>
      <c r="JH119" s="107"/>
      <c r="JI119" s="107"/>
      <c r="JJ119" s="107"/>
      <c r="JK119" s="107"/>
      <c r="JL119" s="107"/>
      <c r="JM119" s="107"/>
      <c r="JN119" s="107"/>
      <c r="JO119" s="107"/>
      <c r="JP119" s="107"/>
      <c r="JQ119" s="107"/>
      <c r="JR119" s="107"/>
      <c r="JS119" s="107"/>
      <c r="JT119" s="107"/>
      <c r="JU119" s="107"/>
      <c r="JV119" s="107"/>
      <c r="JW119" s="107"/>
      <c r="JX119" s="107"/>
      <c r="JY119" s="107"/>
      <c r="JZ119" s="107"/>
      <c r="KA119" s="107"/>
      <c r="KB119" s="107"/>
      <c r="KC119" s="107"/>
      <c r="KD119" s="107"/>
      <c r="KE119" s="107"/>
      <c r="KF119" s="107"/>
      <c r="KG119" s="107"/>
      <c r="KH119" s="107"/>
      <c r="KI119" s="107"/>
      <c r="KJ119" s="107"/>
      <c r="KK119" s="107"/>
      <c r="KL119" s="107"/>
      <c r="KM119" s="107"/>
      <c r="KN119" s="107"/>
      <c r="KO119" s="107"/>
      <c r="KP119" s="107"/>
      <c r="KQ119" s="107"/>
      <c r="KR119" s="107"/>
      <c r="KS119" s="107"/>
      <c r="KT119" s="107"/>
      <c r="KU119" s="107"/>
      <c r="KV119" s="107"/>
      <c r="KW119" s="107"/>
      <c r="KX119" s="107"/>
      <c r="KY119" s="107"/>
      <c r="KZ119" s="107"/>
      <c r="LA119" s="107"/>
      <c r="LB119" s="107"/>
      <c r="LC119" s="107"/>
      <c r="LD119" s="107"/>
      <c r="LE119" s="107"/>
      <c r="LF119" s="107"/>
      <c r="LG119" s="107"/>
      <c r="LH119" s="107"/>
      <c r="LI119" s="107"/>
      <c r="LJ119" s="107"/>
      <c r="LK119" s="107"/>
      <c r="LL119" s="107"/>
      <c r="LM119" s="107"/>
      <c r="LN119" s="107"/>
      <c r="LO119" s="107"/>
      <c r="LP119" s="107"/>
      <c r="LQ119" s="107"/>
      <c r="LR119" s="107"/>
      <c r="LS119" s="107"/>
      <c r="LT119" s="107"/>
      <c r="LU119" s="107"/>
      <c r="LV119" s="107"/>
      <c r="LW119" s="107"/>
      <c r="LX119" s="107"/>
      <c r="LY119" s="107"/>
      <c r="LZ119" s="107"/>
      <c r="MA119" s="107"/>
      <c r="MB119" s="107"/>
      <c r="MC119" s="107"/>
      <c r="MD119" s="107"/>
      <c r="ME119" s="107"/>
      <c r="MF119" s="107"/>
      <c r="MG119" s="107"/>
      <c r="MH119" s="107"/>
      <c r="MI119" s="107"/>
      <c r="MJ119" s="107"/>
      <c r="MK119" s="107"/>
      <c r="ML119" s="107"/>
      <c r="MM119" s="107"/>
      <c r="MN119" s="107"/>
      <c r="MO119" s="107"/>
      <c r="MP119" s="107"/>
      <c r="MQ119" s="107"/>
      <c r="MR119" s="107"/>
      <c r="MS119" s="107"/>
      <c r="MT119" s="107"/>
      <c r="MU119" s="107"/>
      <c r="MV119" s="107"/>
      <c r="MW119" s="107"/>
      <c r="MX119" s="107"/>
      <c r="MY119" s="107"/>
      <c r="MZ119" s="107"/>
      <c r="NA119" s="107"/>
      <c r="NB119" s="107"/>
      <c r="NC119" s="107"/>
      <c r="ND119" s="107"/>
      <c r="NE119" s="107"/>
      <c r="NF119" s="107"/>
      <c r="NG119" s="107"/>
      <c r="NH119" s="107"/>
      <c r="NI119" s="107"/>
      <c r="NJ119" s="107"/>
      <c r="NK119" s="107"/>
      <c r="NL119" s="107"/>
      <c r="NM119" s="107"/>
      <c r="NN119" s="107"/>
      <c r="NO119" s="107"/>
      <c r="NP119" s="107"/>
      <c r="NQ119" s="107"/>
      <c r="NR119" s="107"/>
      <c r="NS119" s="107"/>
      <c r="NT119" s="107"/>
      <c r="NU119" s="107"/>
      <c r="NV119" s="107"/>
      <c r="NW119" s="107"/>
      <c r="NX119" s="107"/>
      <c r="NY119" s="107"/>
      <c r="NZ119" s="107"/>
      <c r="OA119" s="107"/>
      <c r="OB119" s="107"/>
      <c r="OC119" s="107"/>
      <c r="OD119" s="107"/>
      <c r="OE119" s="107"/>
      <c r="OF119" s="107"/>
      <c r="OG119" s="107"/>
      <c r="OH119" s="107"/>
      <c r="OI119" s="107"/>
      <c r="OJ119" s="107"/>
      <c r="OK119" s="107"/>
      <c r="OL119" s="107"/>
      <c r="OM119" s="107"/>
      <c r="ON119" s="107"/>
      <c r="OO119" s="107"/>
      <c r="OP119" s="107"/>
      <c r="OQ119" s="107"/>
      <c r="OR119" s="107"/>
      <c r="OS119" s="107"/>
      <c r="OT119" s="107"/>
      <c r="OU119" s="107"/>
      <c r="OV119" s="107"/>
      <c r="OW119" s="107"/>
      <c r="OX119" s="107"/>
      <c r="OY119" s="107"/>
      <c r="OZ119" s="107"/>
      <c r="PA119" s="107"/>
      <c r="PB119" s="107"/>
      <c r="PC119" s="107"/>
      <c r="PD119" s="107"/>
      <c r="PE119" s="107"/>
      <c r="PF119" s="107"/>
      <c r="PG119" s="107"/>
      <c r="PH119" s="107"/>
      <c r="PI119" s="107"/>
      <c r="PJ119" s="107"/>
      <c r="PK119" s="107"/>
      <c r="PL119" s="107"/>
      <c r="PM119" s="107"/>
      <c r="PN119" s="107"/>
      <c r="PO119" s="107"/>
      <c r="PP119" s="107"/>
      <c r="PQ119" s="107"/>
      <c r="PR119" s="107"/>
      <c r="PS119" s="107"/>
      <c r="PT119" s="107"/>
      <c r="PU119" s="107"/>
      <c r="PV119" s="107"/>
      <c r="PW119" s="107"/>
      <c r="PX119" s="107"/>
      <c r="PY119" s="107"/>
      <c r="PZ119" s="107"/>
      <c r="QA119" s="107"/>
      <c r="QB119" s="107"/>
      <c r="QC119" s="107"/>
      <c r="QD119" s="107"/>
      <c r="QE119" s="107"/>
      <c r="QF119" s="107"/>
      <c r="QG119" s="107"/>
      <c r="QH119" s="107"/>
      <c r="QI119" s="107"/>
      <c r="QJ119" s="107"/>
      <c r="QK119" s="107"/>
      <c r="QL119" s="107"/>
      <c r="QM119" s="107"/>
      <c r="QN119" s="107"/>
      <c r="QO119" s="107"/>
      <c r="QP119" s="107"/>
      <c r="QQ119" s="107"/>
      <c r="QR119" s="107"/>
      <c r="QS119" s="107"/>
      <c r="QT119" s="107"/>
      <c r="QU119" s="107"/>
      <c r="QV119" s="107"/>
      <c r="QW119" s="107"/>
      <c r="QX119" s="107"/>
      <c r="QY119" s="107"/>
      <c r="QZ119" s="107"/>
      <c r="RA119" s="107"/>
      <c r="RB119" s="107"/>
      <c r="RC119" s="107"/>
      <c r="RD119" s="107"/>
      <c r="RE119" s="107"/>
      <c r="RF119" s="107"/>
      <c r="RG119" s="107"/>
      <c r="RH119" s="107"/>
      <c r="RI119" s="107"/>
      <c r="RJ119" s="107"/>
      <c r="RK119" s="107"/>
      <c r="RL119" s="107"/>
      <c r="RM119" s="107"/>
      <c r="RN119" s="107"/>
      <c r="RO119" s="107"/>
      <c r="RP119" s="107"/>
      <c r="RQ119" s="107"/>
      <c r="RR119" s="107"/>
    </row>
    <row r="120" spans="1:486" s="137" customFormat="1" ht="15" customHeight="1">
      <c r="A120" s="133"/>
      <c r="B120" s="87">
        <v>104</v>
      </c>
      <c r="C120" s="354">
        <v>44195</v>
      </c>
      <c r="D120" s="355"/>
      <c r="E120" s="154">
        <v>6310</v>
      </c>
      <c r="F120" s="356" t="s">
        <v>151</v>
      </c>
      <c r="G120" s="356"/>
      <c r="H120" s="356"/>
      <c r="I120" s="356"/>
      <c r="J120" s="356"/>
      <c r="K120" s="356"/>
      <c r="L120" s="356"/>
      <c r="M120" s="356"/>
      <c r="N120" s="357" t="s">
        <v>42</v>
      </c>
      <c r="O120" s="357"/>
      <c r="P120" s="357"/>
      <c r="Q120" s="358" t="s">
        <v>43</v>
      </c>
      <c r="R120" s="358"/>
      <c r="S120" s="358"/>
      <c r="T120" s="358"/>
      <c r="U120" s="359">
        <v>4632.97</v>
      </c>
      <c r="V120" s="360"/>
      <c r="W120" s="107"/>
      <c r="X120" s="149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  <c r="GO120" s="107"/>
      <c r="GP120" s="107"/>
      <c r="GQ120" s="107"/>
      <c r="GR120" s="107"/>
      <c r="GS120" s="107"/>
      <c r="GT120" s="107"/>
      <c r="GU120" s="107"/>
      <c r="GV120" s="107"/>
      <c r="GW120" s="107"/>
      <c r="GX120" s="107"/>
      <c r="GY120" s="107"/>
      <c r="GZ120" s="107"/>
      <c r="HA120" s="107"/>
      <c r="HB120" s="107"/>
      <c r="HC120" s="107"/>
      <c r="HD120" s="107"/>
      <c r="HE120" s="107"/>
      <c r="HF120" s="107"/>
      <c r="HG120" s="107"/>
      <c r="HH120" s="107"/>
      <c r="HI120" s="107"/>
      <c r="HJ120" s="107"/>
      <c r="HK120" s="107"/>
      <c r="HL120" s="107"/>
      <c r="HM120" s="107"/>
      <c r="HN120" s="107"/>
      <c r="HO120" s="107"/>
      <c r="HP120" s="107"/>
      <c r="HQ120" s="107"/>
      <c r="HR120" s="107"/>
      <c r="HS120" s="107"/>
      <c r="HT120" s="107"/>
      <c r="HU120" s="107"/>
      <c r="HV120" s="107"/>
      <c r="HW120" s="107"/>
      <c r="HX120" s="107"/>
      <c r="HY120" s="107"/>
      <c r="HZ120" s="107"/>
      <c r="IA120" s="107"/>
      <c r="IB120" s="107"/>
      <c r="IC120" s="107"/>
      <c r="ID120" s="107"/>
      <c r="IE120" s="107"/>
      <c r="IF120" s="107"/>
      <c r="IG120" s="107"/>
      <c r="IH120" s="107"/>
      <c r="II120" s="107"/>
      <c r="IJ120" s="107"/>
      <c r="IK120" s="107"/>
      <c r="IL120" s="107"/>
      <c r="IM120" s="107"/>
      <c r="IN120" s="107"/>
      <c r="IO120" s="107"/>
      <c r="IP120" s="107"/>
      <c r="IQ120" s="107"/>
      <c r="IR120" s="107"/>
      <c r="IS120" s="107"/>
      <c r="IT120" s="107"/>
      <c r="IU120" s="107"/>
      <c r="IV120" s="107"/>
      <c r="IW120" s="107"/>
      <c r="IX120" s="107"/>
      <c r="IY120" s="107"/>
      <c r="IZ120" s="107"/>
      <c r="JA120" s="107"/>
      <c r="JB120" s="107"/>
      <c r="JC120" s="107"/>
      <c r="JD120" s="107"/>
      <c r="JE120" s="107"/>
      <c r="JF120" s="107"/>
      <c r="JG120" s="107"/>
      <c r="JH120" s="107"/>
      <c r="JI120" s="107"/>
      <c r="JJ120" s="107"/>
      <c r="JK120" s="107"/>
      <c r="JL120" s="107"/>
      <c r="JM120" s="107"/>
      <c r="JN120" s="107"/>
      <c r="JO120" s="107"/>
      <c r="JP120" s="107"/>
      <c r="JQ120" s="107"/>
      <c r="JR120" s="107"/>
      <c r="JS120" s="107"/>
      <c r="JT120" s="107"/>
      <c r="JU120" s="107"/>
      <c r="JV120" s="107"/>
      <c r="JW120" s="107"/>
      <c r="JX120" s="107"/>
      <c r="JY120" s="107"/>
      <c r="JZ120" s="107"/>
      <c r="KA120" s="107"/>
      <c r="KB120" s="107"/>
      <c r="KC120" s="107"/>
      <c r="KD120" s="107"/>
      <c r="KE120" s="107"/>
      <c r="KF120" s="107"/>
      <c r="KG120" s="107"/>
      <c r="KH120" s="107"/>
      <c r="KI120" s="107"/>
      <c r="KJ120" s="107"/>
      <c r="KK120" s="107"/>
      <c r="KL120" s="107"/>
      <c r="KM120" s="107"/>
      <c r="KN120" s="107"/>
      <c r="KO120" s="107"/>
      <c r="KP120" s="107"/>
      <c r="KQ120" s="107"/>
      <c r="KR120" s="107"/>
      <c r="KS120" s="107"/>
      <c r="KT120" s="107"/>
      <c r="KU120" s="107"/>
      <c r="KV120" s="107"/>
      <c r="KW120" s="107"/>
      <c r="KX120" s="107"/>
      <c r="KY120" s="107"/>
      <c r="KZ120" s="107"/>
      <c r="LA120" s="107"/>
      <c r="LB120" s="107"/>
      <c r="LC120" s="107"/>
      <c r="LD120" s="107"/>
      <c r="LE120" s="107"/>
      <c r="LF120" s="107"/>
      <c r="LG120" s="107"/>
      <c r="LH120" s="107"/>
      <c r="LI120" s="107"/>
      <c r="LJ120" s="107"/>
      <c r="LK120" s="107"/>
      <c r="LL120" s="107"/>
      <c r="LM120" s="107"/>
      <c r="LN120" s="107"/>
      <c r="LO120" s="107"/>
      <c r="LP120" s="107"/>
      <c r="LQ120" s="107"/>
      <c r="LR120" s="107"/>
      <c r="LS120" s="107"/>
      <c r="LT120" s="107"/>
      <c r="LU120" s="107"/>
      <c r="LV120" s="107"/>
      <c r="LW120" s="107"/>
      <c r="LX120" s="107"/>
      <c r="LY120" s="107"/>
      <c r="LZ120" s="107"/>
      <c r="MA120" s="107"/>
      <c r="MB120" s="107"/>
      <c r="MC120" s="107"/>
      <c r="MD120" s="107"/>
      <c r="ME120" s="107"/>
      <c r="MF120" s="107"/>
      <c r="MG120" s="107"/>
      <c r="MH120" s="107"/>
      <c r="MI120" s="107"/>
      <c r="MJ120" s="107"/>
      <c r="MK120" s="107"/>
      <c r="ML120" s="107"/>
      <c r="MM120" s="107"/>
      <c r="MN120" s="107"/>
      <c r="MO120" s="107"/>
      <c r="MP120" s="107"/>
      <c r="MQ120" s="107"/>
      <c r="MR120" s="107"/>
      <c r="MS120" s="107"/>
      <c r="MT120" s="107"/>
      <c r="MU120" s="107"/>
      <c r="MV120" s="107"/>
      <c r="MW120" s="107"/>
      <c r="MX120" s="107"/>
      <c r="MY120" s="107"/>
      <c r="MZ120" s="107"/>
      <c r="NA120" s="107"/>
      <c r="NB120" s="107"/>
      <c r="NC120" s="107"/>
      <c r="ND120" s="107"/>
      <c r="NE120" s="107"/>
      <c r="NF120" s="107"/>
      <c r="NG120" s="107"/>
      <c r="NH120" s="107"/>
      <c r="NI120" s="107"/>
      <c r="NJ120" s="107"/>
      <c r="NK120" s="107"/>
      <c r="NL120" s="107"/>
      <c r="NM120" s="107"/>
      <c r="NN120" s="107"/>
      <c r="NO120" s="107"/>
      <c r="NP120" s="107"/>
      <c r="NQ120" s="107"/>
      <c r="NR120" s="107"/>
      <c r="NS120" s="107"/>
      <c r="NT120" s="107"/>
      <c r="NU120" s="107"/>
      <c r="NV120" s="107"/>
      <c r="NW120" s="107"/>
      <c r="NX120" s="107"/>
      <c r="NY120" s="107"/>
      <c r="NZ120" s="107"/>
      <c r="OA120" s="107"/>
      <c r="OB120" s="107"/>
      <c r="OC120" s="107"/>
      <c r="OD120" s="107"/>
      <c r="OE120" s="107"/>
      <c r="OF120" s="107"/>
      <c r="OG120" s="107"/>
      <c r="OH120" s="107"/>
      <c r="OI120" s="107"/>
      <c r="OJ120" s="107"/>
      <c r="OK120" s="107"/>
      <c r="OL120" s="107"/>
      <c r="OM120" s="107"/>
      <c r="ON120" s="107"/>
      <c r="OO120" s="107"/>
      <c r="OP120" s="107"/>
      <c r="OQ120" s="107"/>
      <c r="OR120" s="107"/>
      <c r="OS120" s="107"/>
      <c r="OT120" s="107"/>
      <c r="OU120" s="107"/>
      <c r="OV120" s="107"/>
      <c r="OW120" s="107"/>
      <c r="OX120" s="107"/>
      <c r="OY120" s="107"/>
      <c r="OZ120" s="107"/>
      <c r="PA120" s="107"/>
      <c r="PB120" s="107"/>
      <c r="PC120" s="107"/>
      <c r="PD120" s="107"/>
      <c r="PE120" s="107"/>
      <c r="PF120" s="107"/>
      <c r="PG120" s="107"/>
      <c r="PH120" s="107"/>
      <c r="PI120" s="107"/>
      <c r="PJ120" s="107"/>
      <c r="PK120" s="107"/>
      <c r="PL120" s="107"/>
      <c r="PM120" s="107"/>
      <c r="PN120" s="107"/>
      <c r="PO120" s="107"/>
      <c r="PP120" s="107"/>
      <c r="PQ120" s="107"/>
      <c r="PR120" s="107"/>
      <c r="PS120" s="107"/>
      <c r="PT120" s="107"/>
      <c r="PU120" s="107"/>
      <c r="PV120" s="107"/>
      <c r="PW120" s="107"/>
      <c r="PX120" s="107"/>
      <c r="PY120" s="107"/>
      <c r="PZ120" s="107"/>
      <c r="QA120" s="107"/>
      <c r="QB120" s="107"/>
      <c r="QC120" s="107"/>
      <c r="QD120" s="107"/>
      <c r="QE120" s="107"/>
      <c r="QF120" s="107"/>
      <c r="QG120" s="107"/>
      <c r="QH120" s="107"/>
      <c r="QI120" s="107"/>
      <c r="QJ120" s="107"/>
      <c r="QK120" s="107"/>
      <c r="QL120" s="107"/>
      <c r="QM120" s="107"/>
      <c r="QN120" s="107"/>
      <c r="QO120" s="107"/>
      <c r="QP120" s="107"/>
      <c r="QQ120" s="107"/>
      <c r="QR120" s="107"/>
      <c r="QS120" s="107"/>
      <c r="QT120" s="107"/>
      <c r="QU120" s="107"/>
      <c r="QV120" s="107"/>
      <c r="QW120" s="107"/>
      <c r="QX120" s="107"/>
      <c r="QY120" s="107"/>
      <c r="QZ120" s="107"/>
      <c r="RA120" s="107"/>
      <c r="RB120" s="107"/>
      <c r="RC120" s="107"/>
      <c r="RD120" s="107"/>
      <c r="RE120" s="107"/>
      <c r="RF120" s="107"/>
      <c r="RG120" s="107"/>
      <c r="RH120" s="107"/>
      <c r="RI120" s="107"/>
      <c r="RJ120" s="107"/>
      <c r="RK120" s="107"/>
      <c r="RL120" s="107"/>
      <c r="RM120" s="107"/>
      <c r="RN120" s="107"/>
      <c r="RO120" s="107"/>
      <c r="RP120" s="107"/>
      <c r="RQ120" s="107"/>
      <c r="RR120" s="107"/>
    </row>
    <row r="121" spans="1:486" s="137" customFormat="1" ht="15" customHeight="1">
      <c r="A121" s="133"/>
      <c r="B121" s="87">
        <v>105</v>
      </c>
      <c r="C121" s="354">
        <v>44195</v>
      </c>
      <c r="D121" s="355"/>
      <c r="E121" s="154">
        <v>6310</v>
      </c>
      <c r="F121" s="356" t="s">
        <v>152</v>
      </c>
      <c r="G121" s="356"/>
      <c r="H121" s="356"/>
      <c r="I121" s="356"/>
      <c r="J121" s="356"/>
      <c r="K121" s="356"/>
      <c r="L121" s="356"/>
      <c r="M121" s="356"/>
      <c r="N121" s="357" t="s">
        <v>42</v>
      </c>
      <c r="O121" s="357"/>
      <c r="P121" s="357"/>
      <c r="Q121" s="358" t="s">
        <v>43</v>
      </c>
      <c r="R121" s="358"/>
      <c r="S121" s="358"/>
      <c r="T121" s="358"/>
      <c r="U121" s="359">
        <v>4527.7</v>
      </c>
      <c r="V121" s="360"/>
      <c r="W121" s="107"/>
      <c r="X121" s="149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  <c r="GO121" s="107"/>
      <c r="GP121" s="107"/>
      <c r="GQ121" s="107"/>
      <c r="GR121" s="107"/>
      <c r="GS121" s="107"/>
      <c r="GT121" s="107"/>
      <c r="GU121" s="107"/>
      <c r="GV121" s="107"/>
      <c r="GW121" s="107"/>
      <c r="GX121" s="107"/>
      <c r="GY121" s="107"/>
      <c r="GZ121" s="107"/>
      <c r="HA121" s="107"/>
      <c r="HB121" s="107"/>
      <c r="HC121" s="107"/>
      <c r="HD121" s="107"/>
      <c r="HE121" s="107"/>
      <c r="HF121" s="107"/>
      <c r="HG121" s="107"/>
      <c r="HH121" s="107"/>
      <c r="HI121" s="107"/>
      <c r="HJ121" s="107"/>
      <c r="HK121" s="107"/>
      <c r="HL121" s="107"/>
      <c r="HM121" s="107"/>
      <c r="HN121" s="107"/>
      <c r="HO121" s="107"/>
      <c r="HP121" s="107"/>
      <c r="HQ121" s="107"/>
      <c r="HR121" s="107"/>
      <c r="HS121" s="107"/>
      <c r="HT121" s="107"/>
      <c r="HU121" s="107"/>
      <c r="HV121" s="107"/>
      <c r="HW121" s="107"/>
      <c r="HX121" s="107"/>
      <c r="HY121" s="107"/>
      <c r="HZ121" s="107"/>
      <c r="IA121" s="107"/>
      <c r="IB121" s="107"/>
      <c r="IC121" s="107"/>
      <c r="ID121" s="107"/>
      <c r="IE121" s="107"/>
      <c r="IF121" s="107"/>
      <c r="IG121" s="107"/>
      <c r="IH121" s="107"/>
      <c r="II121" s="107"/>
      <c r="IJ121" s="107"/>
      <c r="IK121" s="107"/>
      <c r="IL121" s="107"/>
      <c r="IM121" s="107"/>
      <c r="IN121" s="107"/>
      <c r="IO121" s="107"/>
      <c r="IP121" s="107"/>
      <c r="IQ121" s="107"/>
      <c r="IR121" s="107"/>
      <c r="IS121" s="107"/>
      <c r="IT121" s="107"/>
      <c r="IU121" s="107"/>
      <c r="IV121" s="107"/>
      <c r="IW121" s="107"/>
      <c r="IX121" s="107"/>
      <c r="IY121" s="107"/>
      <c r="IZ121" s="107"/>
      <c r="JA121" s="107"/>
      <c r="JB121" s="107"/>
      <c r="JC121" s="107"/>
      <c r="JD121" s="107"/>
      <c r="JE121" s="107"/>
      <c r="JF121" s="107"/>
      <c r="JG121" s="107"/>
      <c r="JH121" s="107"/>
      <c r="JI121" s="107"/>
      <c r="JJ121" s="107"/>
      <c r="JK121" s="107"/>
      <c r="JL121" s="107"/>
      <c r="JM121" s="107"/>
      <c r="JN121" s="107"/>
      <c r="JO121" s="107"/>
      <c r="JP121" s="107"/>
      <c r="JQ121" s="107"/>
      <c r="JR121" s="107"/>
      <c r="JS121" s="107"/>
      <c r="JT121" s="107"/>
      <c r="JU121" s="107"/>
      <c r="JV121" s="107"/>
      <c r="JW121" s="107"/>
      <c r="JX121" s="107"/>
      <c r="JY121" s="107"/>
      <c r="JZ121" s="107"/>
      <c r="KA121" s="107"/>
      <c r="KB121" s="107"/>
      <c r="KC121" s="107"/>
      <c r="KD121" s="107"/>
      <c r="KE121" s="107"/>
      <c r="KF121" s="107"/>
      <c r="KG121" s="107"/>
      <c r="KH121" s="107"/>
      <c r="KI121" s="107"/>
      <c r="KJ121" s="107"/>
      <c r="KK121" s="107"/>
      <c r="KL121" s="107"/>
      <c r="KM121" s="107"/>
      <c r="KN121" s="107"/>
      <c r="KO121" s="107"/>
      <c r="KP121" s="107"/>
      <c r="KQ121" s="107"/>
      <c r="KR121" s="107"/>
      <c r="KS121" s="107"/>
      <c r="KT121" s="107"/>
      <c r="KU121" s="107"/>
      <c r="KV121" s="107"/>
      <c r="KW121" s="107"/>
      <c r="KX121" s="107"/>
      <c r="KY121" s="107"/>
      <c r="KZ121" s="107"/>
      <c r="LA121" s="107"/>
      <c r="LB121" s="107"/>
      <c r="LC121" s="107"/>
      <c r="LD121" s="107"/>
      <c r="LE121" s="107"/>
      <c r="LF121" s="107"/>
      <c r="LG121" s="107"/>
      <c r="LH121" s="107"/>
      <c r="LI121" s="107"/>
      <c r="LJ121" s="107"/>
      <c r="LK121" s="107"/>
      <c r="LL121" s="107"/>
      <c r="LM121" s="107"/>
      <c r="LN121" s="107"/>
      <c r="LO121" s="107"/>
      <c r="LP121" s="107"/>
      <c r="LQ121" s="107"/>
      <c r="LR121" s="107"/>
      <c r="LS121" s="107"/>
      <c r="LT121" s="107"/>
      <c r="LU121" s="107"/>
      <c r="LV121" s="107"/>
      <c r="LW121" s="107"/>
      <c r="LX121" s="107"/>
      <c r="LY121" s="107"/>
      <c r="LZ121" s="107"/>
      <c r="MA121" s="107"/>
      <c r="MB121" s="107"/>
      <c r="MC121" s="107"/>
      <c r="MD121" s="107"/>
      <c r="ME121" s="107"/>
      <c r="MF121" s="107"/>
      <c r="MG121" s="107"/>
      <c r="MH121" s="107"/>
      <c r="MI121" s="107"/>
      <c r="MJ121" s="107"/>
      <c r="MK121" s="107"/>
      <c r="ML121" s="107"/>
      <c r="MM121" s="107"/>
      <c r="MN121" s="107"/>
      <c r="MO121" s="107"/>
      <c r="MP121" s="107"/>
      <c r="MQ121" s="107"/>
      <c r="MR121" s="107"/>
      <c r="MS121" s="107"/>
      <c r="MT121" s="107"/>
      <c r="MU121" s="107"/>
      <c r="MV121" s="107"/>
      <c r="MW121" s="107"/>
      <c r="MX121" s="107"/>
      <c r="MY121" s="107"/>
      <c r="MZ121" s="107"/>
      <c r="NA121" s="107"/>
      <c r="NB121" s="107"/>
      <c r="NC121" s="107"/>
      <c r="ND121" s="107"/>
      <c r="NE121" s="107"/>
      <c r="NF121" s="107"/>
      <c r="NG121" s="107"/>
      <c r="NH121" s="107"/>
      <c r="NI121" s="107"/>
      <c r="NJ121" s="107"/>
      <c r="NK121" s="107"/>
      <c r="NL121" s="107"/>
      <c r="NM121" s="107"/>
      <c r="NN121" s="107"/>
      <c r="NO121" s="107"/>
      <c r="NP121" s="107"/>
      <c r="NQ121" s="107"/>
      <c r="NR121" s="107"/>
      <c r="NS121" s="107"/>
      <c r="NT121" s="107"/>
      <c r="NU121" s="107"/>
      <c r="NV121" s="107"/>
      <c r="NW121" s="107"/>
      <c r="NX121" s="107"/>
      <c r="NY121" s="107"/>
      <c r="NZ121" s="107"/>
      <c r="OA121" s="107"/>
      <c r="OB121" s="107"/>
      <c r="OC121" s="107"/>
      <c r="OD121" s="107"/>
      <c r="OE121" s="107"/>
      <c r="OF121" s="107"/>
      <c r="OG121" s="107"/>
      <c r="OH121" s="107"/>
      <c r="OI121" s="107"/>
      <c r="OJ121" s="107"/>
      <c r="OK121" s="107"/>
      <c r="OL121" s="107"/>
      <c r="OM121" s="107"/>
      <c r="ON121" s="107"/>
      <c r="OO121" s="107"/>
      <c r="OP121" s="107"/>
      <c r="OQ121" s="107"/>
      <c r="OR121" s="107"/>
      <c r="OS121" s="107"/>
      <c r="OT121" s="107"/>
      <c r="OU121" s="107"/>
      <c r="OV121" s="107"/>
      <c r="OW121" s="107"/>
      <c r="OX121" s="107"/>
      <c r="OY121" s="107"/>
      <c r="OZ121" s="107"/>
      <c r="PA121" s="107"/>
      <c r="PB121" s="107"/>
      <c r="PC121" s="107"/>
      <c r="PD121" s="107"/>
      <c r="PE121" s="107"/>
      <c r="PF121" s="107"/>
      <c r="PG121" s="107"/>
      <c r="PH121" s="107"/>
      <c r="PI121" s="107"/>
      <c r="PJ121" s="107"/>
      <c r="PK121" s="107"/>
      <c r="PL121" s="107"/>
      <c r="PM121" s="107"/>
      <c r="PN121" s="107"/>
      <c r="PO121" s="107"/>
      <c r="PP121" s="107"/>
      <c r="PQ121" s="107"/>
      <c r="PR121" s="107"/>
      <c r="PS121" s="107"/>
      <c r="PT121" s="107"/>
      <c r="PU121" s="107"/>
      <c r="PV121" s="107"/>
      <c r="PW121" s="107"/>
      <c r="PX121" s="107"/>
      <c r="PY121" s="107"/>
      <c r="PZ121" s="107"/>
      <c r="QA121" s="107"/>
      <c r="QB121" s="107"/>
      <c r="QC121" s="107"/>
      <c r="QD121" s="107"/>
      <c r="QE121" s="107"/>
      <c r="QF121" s="107"/>
      <c r="QG121" s="107"/>
      <c r="QH121" s="107"/>
      <c r="QI121" s="107"/>
      <c r="QJ121" s="107"/>
      <c r="QK121" s="107"/>
      <c r="QL121" s="107"/>
      <c r="QM121" s="107"/>
      <c r="QN121" s="107"/>
      <c r="QO121" s="107"/>
      <c r="QP121" s="107"/>
      <c r="QQ121" s="107"/>
      <c r="QR121" s="107"/>
      <c r="QS121" s="107"/>
      <c r="QT121" s="107"/>
      <c r="QU121" s="107"/>
      <c r="QV121" s="107"/>
      <c r="QW121" s="107"/>
      <c r="QX121" s="107"/>
      <c r="QY121" s="107"/>
      <c r="QZ121" s="107"/>
      <c r="RA121" s="107"/>
      <c r="RB121" s="107"/>
      <c r="RC121" s="107"/>
      <c r="RD121" s="107"/>
      <c r="RE121" s="107"/>
      <c r="RF121" s="107"/>
      <c r="RG121" s="107"/>
      <c r="RH121" s="107"/>
      <c r="RI121" s="107"/>
      <c r="RJ121" s="107"/>
      <c r="RK121" s="107"/>
      <c r="RL121" s="107"/>
      <c r="RM121" s="107"/>
      <c r="RN121" s="107"/>
      <c r="RO121" s="107"/>
      <c r="RP121" s="107"/>
      <c r="RQ121" s="107"/>
      <c r="RR121" s="107"/>
    </row>
    <row r="122" spans="1:486" s="137" customFormat="1" ht="15" customHeight="1">
      <c r="A122" s="133"/>
      <c r="B122" s="87">
        <v>106</v>
      </c>
      <c r="C122" s="354">
        <v>44195</v>
      </c>
      <c r="D122" s="355"/>
      <c r="E122" s="154">
        <v>6310</v>
      </c>
      <c r="F122" s="356" t="s">
        <v>153</v>
      </c>
      <c r="G122" s="356"/>
      <c r="H122" s="356"/>
      <c r="I122" s="356"/>
      <c r="J122" s="356"/>
      <c r="K122" s="356"/>
      <c r="L122" s="356"/>
      <c r="M122" s="356"/>
      <c r="N122" s="357" t="s">
        <v>42</v>
      </c>
      <c r="O122" s="357"/>
      <c r="P122" s="357"/>
      <c r="Q122" s="358" t="s">
        <v>43</v>
      </c>
      <c r="R122" s="358"/>
      <c r="S122" s="358"/>
      <c r="T122" s="358"/>
      <c r="U122" s="359">
        <v>2028.18</v>
      </c>
      <c r="V122" s="360"/>
      <c r="W122" s="107"/>
      <c r="X122" s="149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  <c r="GO122" s="107"/>
      <c r="GP122" s="107"/>
      <c r="GQ122" s="107"/>
      <c r="GR122" s="107"/>
      <c r="GS122" s="107"/>
      <c r="GT122" s="107"/>
      <c r="GU122" s="107"/>
      <c r="GV122" s="107"/>
      <c r="GW122" s="107"/>
      <c r="GX122" s="107"/>
      <c r="GY122" s="107"/>
      <c r="GZ122" s="107"/>
      <c r="HA122" s="107"/>
      <c r="HB122" s="107"/>
      <c r="HC122" s="107"/>
      <c r="HD122" s="107"/>
      <c r="HE122" s="107"/>
      <c r="HF122" s="107"/>
      <c r="HG122" s="107"/>
      <c r="HH122" s="107"/>
      <c r="HI122" s="107"/>
      <c r="HJ122" s="107"/>
      <c r="HK122" s="107"/>
      <c r="HL122" s="107"/>
      <c r="HM122" s="107"/>
      <c r="HN122" s="107"/>
      <c r="HO122" s="107"/>
      <c r="HP122" s="107"/>
      <c r="HQ122" s="107"/>
      <c r="HR122" s="107"/>
      <c r="HS122" s="107"/>
      <c r="HT122" s="107"/>
      <c r="HU122" s="107"/>
      <c r="HV122" s="107"/>
      <c r="HW122" s="107"/>
      <c r="HX122" s="107"/>
      <c r="HY122" s="107"/>
      <c r="HZ122" s="107"/>
      <c r="IA122" s="107"/>
      <c r="IB122" s="107"/>
      <c r="IC122" s="107"/>
      <c r="ID122" s="107"/>
      <c r="IE122" s="107"/>
      <c r="IF122" s="107"/>
      <c r="IG122" s="107"/>
      <c r="IH122" s="107"/>
      <c r="II122" s="107"/>
      <c r="IJ122" s="107"/>
      <c r="IK122" s="107"/>
      <c r="IL122" s="107"/>
      <c r="IM122" s="107"/>
      <c r="IN122" s="107"/>
      <c r="IO122" s="107"/>
      <c r="IP122" s="107"/>
      <c r="IQ122" s="107"/>
      <c r="IR122" s="107"/>
      <c r="IS122" s="107"/>
      <c r="IT122" s="107"/>
      <c r="IU122" s="107"/>
      <c r="IV122" s="107"/>
      <c r="IW122" s="107"/>
      <c r="IX122" s="107"/>
      <c r="IY122" s="107"/>
      <c r="IZ122" s="107"/>
      <c r="JA122" s="107"/>
      <c r="JB122" s="107"/>
      <c r="JC122" s="107"/>
      <c r="JD122" s="107"/>
      <c r="JE122" s="107"/>
      <c r="JF122" s="107"/>
      <c r="JG122" s="107"/>
      <c r="JH122" s="107"/>
      <c r="JI122" s="107"/>
      <c r="JJ122" s="107"/>
      <c r="JK122" s="107"/>
      <c r="JL122" s="107"/>
      <c r="JM122" s="107"/>
      <c r="JN122" s="107"/>
      <c r="JO122" s="107"/>
      <c r="JP122" s="107"/>
      <c r="JQ122" s="107"/>
      <c r="JR122" s="107"/>
      <c r="JS122" s="107"/>
      <c r="JT122" s="107"/>
      <c r="JU122" s="107"/>
      <c r="JV122" s="107"/>
      <c r="JW122" s="107"/>
      <c r="JX122" s="107"/>
      <c r="JY122" s="107"/>
      <c r="JZ122" s="107"/>
      <c r="KA122" s="107"/>
      <c r="KB122" s="107"/>
      <c r="KC122" s="107"/>
      <c r="KD122" s="107"/>
      <c r="KE122" s="107"/>
      <c r="KF122" s="107"/>
      <c r="KG122" s="107"/>
      <c r="KH122" s="107"/>
      <c r="KI122" s="107"/>
      <c r="KJ122" s="107"/>
      <c r="KK122" s="107"/>
      <c r="KL122" s="107"/>
      <c r="KM122" s="107"/>
      <c r="KN122" s="107"/>
      <c r="KO122" s="107"/>
      <c r="KP122" s="107"/>
      <c r="KQ122" s="107"/>
      <c r="KR122" s="107"/>
      <c r="KS122" s="107"/>
      <c r="KT122" s="107"/>
      <c r="KU122" s="107"/>
      <c r="KV122" s="107"/>
      <c r="KW122" s="107"/>
      <c r="KX122" s="107"/>
      <c r="KY122" s="107"/>
      <c r="KZ122" s="107"/>
      <c r="LA122" s="107"/>
      <c r="LB122" s="107"/>
      <c r="LC122" s="107"/>
      <c r="LD122" s="107"/>
      <c r="LE122" s="107"/>
      <c r="LF122" s="107"/>
      <c r="LG122" s="107"/>
      <c r="LH122" s="107"/>
      <c r="LI122" s="107"/>
      <c r="LJ122" s="107"/>
      <c r="LK122" s="107"/>
      <c r="LL122" s="107"/>
      <c r="LM122" s="107"/>
      <c r="LN122" s="107"/>
      <c r="LO122" s="107"/>
      <c r="LP122" s="107"/>
      <c r="LQ122" s="107"/>
      <c r="LR122" s="107"/>
      <c r="LS122" s="107"/>
      <c r="LT122" s="107"/>
      <c r="LU122" s="107"/>
      <c r="LV122" s="107"/>
      <c r="LW122" s="107"/>
      <c r="LX122" s="107"/>
      <c r="LY122" s="107"/>
      <c r="LZ122" s="107"/>
      <c r="MA122" s="107"/>
      <c r="MB122" s="107"/>
      <c r="MC122" s="107"/>
      <c r="MD122" s="107"/>
      <c r="ME122" s="107"/>
      <c r="MF122" s="107"/>
      <c r="MG122" s="107"/>
      <c r="MH122" s="107"/>
      <c r="MI122" s="107"/>
      <c r="MJ122" s="107"/>
      <c r="MK122" s="107"/>
      <c r="ML122" s="107"/>
      <c r="MM122" s="107"/>
      <c r="MN122" s="107"/>
      <c r="MO122" s="107"/>
      <c r="MP122" s="107"/>
      <c r="MQ122" s="107"/>
      <c r="MR122" s="107"/>
      <c r="MS122" s="107"/>
      <c r="MT122" s="107"/>
      <c r="MU122" s="107"/>
      <c r="MV122" s="107"/>
      <c r="MW122" s="107"/>
      <c r="MX122" s="107"/>
      <c r="MY122" s="107"/>
      <c r="MZ122" s="107"/>
      <c r="NA122" s="107"/>
      <c r="NB122" s="107"/>
      <c r="NC122" s="107"/>
      <c r="ND122" s="107"/>
      <c r="NE122" s="107"/>
      <c r="NF122" s="107"/>
      <c r="NG122" s="107"/>
      <c r="NH122" s="107"/>
      <c r="NI122" s="107"/>
      <c r="NJ122" s="107"/>
      <c r="NK122" s="107"/>
      <c r="NL122" s="107"/>
      <c r="NM122" s="107"/>
      <c r="NN122" s="107"/>
      <c r="NO122" s="107"/>
      <c r="NP122" s="107"/>
      <c r="NQ122" s="107"/>
      <c r="NR122" s="107"/>
      <c r="NS122" s="107"/>
      <c r="NT122" s="107"/>
      <c r="NU122" s="107"/>
      <c r="NV122" s="107"/>
      <c r="NW122" s="107"/>
      <c r="NX122" s="107"/>
      <c r="NY122" s="107"/>
      <c r="NZ122" s="107"/>
      <c r="OA122" s="107"/>
      <c r="OB122" s="107"/>
      <c r="OC122" s="107"/>
      <c r="OD122" s="107"/>
      <c r="OE122" s="107"/>
      <c r="OF122" s="107"/>
      <c r="OG122" s="107"/>
      <c r="OH122" s="107"/>
      <c r="OI122" s="107"/>
      <c r="OJ122" s="107"/>
      <c r="OK122" s="107"/>
      <c r="OL122" s="107"/>
      <c r="OM122" s="107"/>
      <c r="ON122" s="107"/>
      <c r="OO122" s="107"/>
      <c r="OP122" s="107"/>
      <c r="OQ122" s="107"/>
      <c r="OR122" s="107"/>
      <c r="OS122" s="107"/>
      <c r="OT122" s="107"/>
      <c r="OU122" s="107"/>
      <c r="OV122" s="107"/>
      <c r="OW122" s="107"/>
      <c r="OX122" s="107"/>
      <c r="OY122" s="107"/>
      <c r="OZ122" s="107"/>
      <c r="PA122" s="107"/>
      <c r="PB122" s="107"/>
      <c r="PC122" s="107"/>
      <c r="PD122" s="107"/>
      <c r="PE122" s="107"/>
      <c r="PF122" s="107"/>
      <c r="PG122" s="107"/>
      <c r="PH122" s="107"/>
      <c r="PI122" s="107"/>
      <c r="PJ122" s="107"/>
      <c r="PK122" s="107"/>
      <c r="PL122" s="107"/>
      <c r="PM122" s="107"/>
      <c r="PN122" s="107"/>
      <c r="PO122" s="107"/>
      <c r="PP122" s="107"/>
      <c r="PQ122" s="107"/>
      <c r="PR122" s="107"/>
      <c r="PS122" s="107"/>
      <c r="PT122" s="107"/>
      <c r="PU122" s="107"/>
      <c r="PV122" s="107"/>
      <c r="PW122" s="107"/>
      <c r="PX122" s="107"/>
      <c r="PY122" s="107"/>
      <c r="PZ122" s="107"/>
      <c r="QA122" s="107"/>
      <c r="QB122" s="107"/>
      <c r="QC122" s="107"/>
      <c r="QD122" s="107"/>
      <c r="QE122" s="107"/>
      <c r="QF122" s="107"/>
      <c r="QG122" s="107"/>
      <c r="QH122" s="107"/>
      <c r="QI122" s="107"/>
      <c r="QJ122" s="107"/>
      <c r="QK122" s="107"/>
      <c r="QL122" s="107"/>
      <c r="QM122" s="107"/>
      <c r="QN122" s="107"/>
      <c r="QO122" s="107"/>
      <c r="QP122" s="107"/>
      <c r="QQ122" s="107"/>
      <c r="QR122" s="107"/>
      <c r="QS122" s="107"/>
      <c r="QT122" s="107"/>
      <c r="QU122" s="107"/>
      <c r="QV122" s="107"/>
      <c r="QW122" s="107"/>
      <c r="QX122" s="107"/>
      <c r="QY122" s="107"/>
      <c r="QZ122" s="107"/>
      <c r="RA122" s="107"/>
      <c r="RB122" s="107"/>
      <c r="RC122" s="107"/>
      <c r="RD122" s="107"/>
      <c r="RE122" s="107"/>
      <c r="RF122" s="107"/>
      <c r="RG122" s="107"/>
      <c r="RH122" s="107"/>
      <c r="RI122" s="107"/>
      <c r="RJ122" s="107"/>
      <c r="RK122" s="107"/>
      <c r="RL122" s="107"/>
      <c r="RM122" s="107"/>
      <c r="RN122" s="107"/>
      <c r="RO122" s="107"/>
      <c r="RP122" s="107"/>
      <c r="RQ122" s="107"/>
      <c r="RR122" s="107"/>
    </row>
    <row r="123" spans="1:486" s="137" customFormat="1" ht="15" customHeight="1">
      <c r="A123" s="133"/>
      <c r="B123" s="87">
        <v>107</v>
      </c>
      <c r="C123" s="354">
        <v>44195</v>
      </c>
      <c r="D123" s="355"/>
      <c r="E123" s="154">
        <v>6310</v>
      </c>
      <c r="F123" s="356" t="s">
        <v>154</v>
      </c>
      <c r="G123" s="356"/>
      <c r="H123" s="356"/>
      <c r="I123" s="356"/>
      <c r="J123" s="356"/>
      <c r="K123" s="356"/>
      <c r="L123" s="356"/>
      <c r="M123" s="356"/>
      <c r="N123" s="357" t="s">
        <v>42</v>
      </c>
      <c r="O123" s="357"/>
      <c r="P123" s="357"/>
      <c r="Q123" s="358" t="s">
        <v>43</v>
      </c>
      <c r="R123" s="358"/>
      <c r="S123" s="358"/>
      <c r="T123" s="358"/>
      <c r="U123" s="359">
        <v>2952.04</v>
      </c>
      <c r="V123" s="360"/>
      <c r="W123" s="107"/>
      <c r="X123" s="149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  <c r="GO123" s="107"/>
      <c r="GP123" s="107"/>
      <c r="GQ123" s="107"/>
      <c r="GR123" s="107"/>
      <c r="GS123" s="107"/>
      <c r="GT123" s="107"/>
      <c r="GU123" s="107"/>
      <c r="GV123" s="107"/>
      <c r="GW123" s="107"/>
      <c r="GX123" s="107"/>
      <c r="GY123" s="107"/>
      <c r="GZ123" s="107"/>
      <c r="HA123" s="107"/>
      <c r="HB123" s="107"/>
      <c r="HC123" s="107"/>
      <c r="HD123" s="107"/>
      <c r="HE123" s="107"/>
      <c r="HF123" s="107"/>
      <c r="HG123" s="107"/>
      <c r="HH123" s="107"/>
      <c r="HI123" s="107"/>
      <c r="HJ123" s="107"/>
      <c r="HK123" s="107"/>
      <c r="HL123" s="107"/>
      <c r="HM123" s="107"/>
      <c r="HN123" s="107"/>
      <c r="HO123" s="107"/>
      <c r="HP123" s="107"/>
      <c r="HQ123" s="107"/>
      <c r="HR123" s="107"/>
      <c r="HS123" s="107"/>
      <c r="HT123" s="107"/>
      <c r="HU123" s="107"/>
      <c r="HV123" s="107"/>
      <c r="HW123" s="107"/>
      <c r="HX123" s="107"/>
      <c r="HY123" s="107"/>
      <c r="HZ123" s="107"/>
      <c r="IA123" s="107"/>
      <c r="IB123" s="107"/>
      <c r="IC123" s="107"/>
      <c r="ID123" s="107"/>
      <c r="IE123" s="107"/>
      <c r="IF123" s="107"/>
      <c r="IG123" s="107"/>
      <c r="IH123" s="107"/>
      <c r="II123" s="107"/>
      <c r="IJ123" s="107"/>
      <c r="IK123" s="107"/>
      <c r="IL123" s="107"/>
      <c r="IM123" s="107"/>
      <c r="IN123" s="107"/>
      <c r="IO123" s="107"/>
      <c r="IP123" s="107"/>
      <c r="IQ123" s="107"/>
      <c r="IR123" s="107"/>
      <c r="IS123" s="107"/>
      <c r="IT123" s="107"/>
      <c r="IU123" s="107"/>
      <c r="IV123" s="107"/>
      <c r="IW123" s="107"/>
      <c r="IX123" s="107"/>
      <c r="IY123" s="107"/>
      <c r="IZ123" s="107"/>
      <c r="JA123" s="107"/>
      <c r="JB123" s="107"/>
      <c r="JC123" s="107"/>
      <c r="JD123" s="107"/>
      <c r="JE123" s="107"/>
      <c r="JF123" s="107"/>
      <c r="JG123" s="107"/>
      <c r="JH123" s="107"/>
      <c r="JI123" s="107"/>
      <c r="JJ123" s="107"/>
      <c r="JK123" s="107"/>
      <c r="JL123" s="107"/>
      <c r="JM123" s="107"/>
      <c r="JN123" s="107"/>
      <c r="JO123" s="107"/>
      <c r="JP123" s="107"/>
      <c r="JQ123" s="107"/>
      <c r="JR123" s="107"/>
      <c r="JS123" s="107"/>
      <c r="JT123" s="107"/>
      <c r="JU123" s="107"/>
      <c r="JV123" s="107"/>
      <c r="JW123" s="107"/>
      <c r="JX123" s="107"/>
      <c r="JY123" s="107"/>
      <c r="JZ123" s="107"/>
      <c r="KA123" s="107"/>
      <c r="KB123" s="107"/>
      <c r="KC123" s="107"/>
      <c r="KD123" s="107"/>
      <c r="KE123" s="107"/>
      <c r="KF123" s="107"/>
      <c r="KG123" s="107"/>
      <c r="KH123" s="107"/>
      <c r="KI123" s="107"/>
      <c r="KJ123" s="107"/>
      <c r="KK123" s="107"/>
      <c r="KL123" s="107"/>
      <c r="KM123" s="107"/>
      <c r="KN123" s="107"/>
      <c r="KO123" s="107"/>
      <c r="KP123" s="107"/>
      <c r="KQ123" s="107"/>
      <c r="KR123" s="107"/>
      <c r="KS123" s="107"/>
      <c r="KT123" s="107"/>
      <c r="KU123" s="107"/>
      <c r="KV123" s="107"/>
      <c r="KW123" s="107"/>
      <c r="KX123" s="107"/>
      <c r="KY123" s="107"/>
      <c r="KZ123" s="107"/>
      <c r="LA123" s="107"/>
      <c r="LB123" s="107"/>
      <c r="LC123" s="107"/>
      <c r="LD123" s="107"/>
      <c r="LE123" s="107"/>
      <c r="LF123" s="107"/>
      <c r="LG123" s="107"/>
      <c r="LH123" s="107"/>
      <c r="LI123" s="107"/>
      <c r="LJ123" s="107"/>
      <c r="LK123" s="107"/>
      <c r="LL123" s="107"/>
      <c r="LM123" s="107"/>
      <c r="LN123" s="107"/>
      <c r="LO123" s="107"/>
      <c r="LP123" s="107"/>
      <c r="LQ123" s="107"/>
      <c r="LR123" s="107"/>
      <c r="LS123" s="107"/>
      <c r="LT123" s="107"/>
      <c r="LU123" s="107"/>
      <c r="LV123" s="107"/>
      <c r="LW123" s="107"/>
      <c r="LX123" s="107"/>
      <c r="LY123" s="107"/>
      <c r="LZ123" s="107"/>
      <c r="MA123" s="107"/>
      <c r="MB123" s="107"/>
      <c r="MC123" s="107"/>
      <c r="MD123" s="107"/>
      <c r="ME123" s="107"/>
      <c r="MF123" s="107"/>
      <c r="MG123" s="107"/>
      <c r="MH123" s="107"/>
      <c r="MI123" s="107"/>
      <c r="MJ123" s="107"/>
      <c r="MK123" s="107"/>
      <c r="ML123" s="107"/>
      <c r="MM123" s="107"/>
      <c r="MN123" s="107"/>
      <c r="MO123" s="107"/>
      <c r="MP123" s="107"/>
      <c r="MQ123" s="107"/>
      <c r="MR123" s="107"/>
      <c r="MS123" s="107"/>
      <c r="MT123" s="107"/>
      <c r="MU123" s="107"/>
      <c r="MV123" s="107"/>
      <c r="MW123" s="107"/>
      <c r="MX123" s="107"/>
      <c r="MY123" s="107"/>
      <c r="MZ123" s="107"/>
      <c r="NA123" s="107"/>
      <c r="NB123" s="107"/>
      <c r="NC123" s="107"/>
      <c r="ND123" s="107"/>
      <c r="NE123" s="107"/>
      <c r="NF123" s="107"/>
      <c r="NG123" s="107"/>
      <c r="NH123" s="107"/>
      <c r="NI123" s="107"/>
      <c r="NJ123" s="107"/>
      <c r="NK123" s="107"/>
      <c r="NL123" s="107"/>
      <c r="NM123" s="107"/>
      <c r="NN123" s="107"/>
      <c r="NO123" s="107"/>
      <c r="NP123" s="107"/>
      <c r="NQ123" s="107"/>
      <c r="NR123" s="107"/>
      <c r="NS123" s="107"/>
      <c r="NT123" s="107"/>
      <c r="NU123" s="107"/>
      <c r="NV123" s="107"/>
      <c r="NW123" s="107"/>
      <c r="NX123" s="107"/>
      <c r="NY123" s="107"/>
      <c r="NZ123" s="107"/>
      <c r="OA123" s="107"/>
      <c r="OB123" s="107"/>
      <c r="OC123" s="107"/>
      <c r="OD123" s="107"/>
      <c r="OE123" s="107"/>
      <c r="OF123" s="107"/>
      <c r="OG123" s="107"/>
      <c r="OH123" s="107"/>
      <c r="OI123" s="107"/>
      <c r="OJ123" s="107"/>
      <c r="OK123" s="107"/>
      <c r="OL123" s="107"/>
      <c r="OM123" s="107"/>
      <c r="ON123" s="107"/>
      <c r="OO123" s="107"/>
      <c r="OP123" s="107"/>
      <c r="OQ123" s="107"/>
      <c r="OR123" s="107"/>
      <c r="OS123" s="107"/>
      <c r="OT123" s="107"/>
      <c r="OU123" s="107"/>
      <c r="OV123" s="107"/>
      <c r="OW123" s="107"/>
      <c r="OX123" s="107"/>
      <c r="OY123" s="107"/>
      <c r="OZ123" s="107"/>
      <c r="PA123" s="107"/>
      <c r="PB123" s="107"/>
      <c r="PC123" s="107"/>
      <c r="PD123" s="107"/>
      <c r="PE123" s="107"/>
      <c r="PF123" s="107"/>
      <c r="PG123" s="107"/>
      <c r="PH123" s="107"/>
      <c r="PI123" s="107"/>
      <c r="PJ123" s="107"/>
      <c r="PK123" s="107"/>
      <c r="PL123" s="107"/>
      <c r="PM123" s="107"/>
      <c r="PN123" s="107"/>
      <c r="PO123" s="107"/>
      <c r="PP123" s="107"/>
      <c r="PQ123" s="107"/>
      <c r="PR123" s="107"/>
      <c r="PS123" s="107"/>
      <c r="PT123" s="107"/>
      <c r="PU123" s="107"/>
      <c r="PV123" s="107"/>
      <c r="PW123" s="107"/>
      <c r="PX123" s="107"/>
      <c r="PY123" s="107"/>
      <c r="PZ123" s="107"/>
      <c r="QA123" s="107"/>
      <c r="QB123" s="107"/>
      <c r="QC123" s="107"/>
      <c r="QD123" s="107"/>
      <c r="QE123" s="107"/>
      <c r="QF123" s="107"/>
      <c r="QG123" s="107"/>
      <c r="QH123" s="107"/>
      <c r="QI123" s="107"/>
      <c r="QJ123" s="107"/>
      <c r="QK123" s="107"/>
      <c r="QL123" s="107"/>
      <c r="QM123" s="107"/>
      <c r="QN123" s="107"/>
      <c r="QO123" s="107"/>
      <c r="QP123" s="107"/>
      <c r="QQ123" s="107"/>
      <c r="QR123" s="107"/>
      <c r="QS123" s="107"/>
      <c r="QT123" s="107"/>
      <c r="QU123" s="107"/>
      <c r="QV123" s="107"/>
      <c r="QW123" s="107"/>
      <c r="QX123" s="107"/>
      <c r="QY123" s="107"/>
      <c r="QZ123" s="107"/>
      <c r="RA123" s="107"/>
      <c r="RB123" s="107"/>
      <c r="RC123" s="107"/>
      <c r="RD123" s="107"/>
      <c r="RE123" s="107"/>
      <c r="RF123" s="107"/>
      <c r="RG123" s="107"/>
      <c r="RH123" s="107"/>
      <c r="RI123" s="107"/>
      <c r="RJ123" s="107"/>
      <c r="RK123" s="107"/>
      <c r="RL123" s="107"/>
      <c r="RM123" s="107"/>
      <c r="RN123" s="107"/>
      <c r="RO123" s="107"/>
      <c r="RP123" s="107"/>
      <c r="RQ123" s="107"/>
      <c r="RR123" s="107"/>
    </row>
    <row r="124" spans="1:486" s="137" customFormat="1" ht="15" customHeight="1">
      <c r="A124" s="133"/>
      <c r="B124" s="87">
        <v>108</v>
      </c>
      <c r="C124" s="354">
        <v>44195</v>
      </c>
      <c r="D124" s="355"/>
      <c r="E124" s="154">
        <v>6310</v>
      </c>
      <c r="F124" s="356" t="s">
        <v>155</v>
      </c>
      <c r="G124" s="356"/>
      <c r="H124" s="356"/>
      <c r="I124" s="356"/>
      <c r="J124" s="356"/>
      <c r="K124" s="356"/>
      <c r="L124" s="356"/>
      <c r="M124" s="356"/>
      <c r="N124" s="357" t="s">
        <v>42</v>
      </c>
      <c r="O124" s="357"/>
      <c r="P124" s="357"/>
      <c r="Q124" s="358" t="s">
        <v>43</v>
      </c>
      <c r="R124" s="358"/>
      <c r="S124" s="358"/>
      <c r="T124" s="358"/>
      <c r="U124" s="359">
        <v>1336.04</v>
      </c>
      <c r="V124" s="360"/>
      <c r="W124" s="107"/>
      <c r="X124" s="149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  <c r="GO124" s="107"/>
      <c r="GP124" s="107"/>
      <c r="GQ124" s="107"/>
      <c r="GR124" s="107"/>
      <c r="GS124" s="107"/>
      <c r="GT124" s="107"/>
      <c r="GU124" s="107"/>
      <c r="GV124" s="107"/>
      <c r="GW124" s="107"/>
      <c r="GX124" s="107"/>
      <c r="GY124" s="107"/>
      <c r="GZ124" s="107"/>
      <c r="HA124" s="107"/>
      <c r="HB124" s="107"/>
      <c r="HC124" s="107"/>
      <c r="HD124" s="107"/>
      <c r="HE124" s="107"/>
      <c r="HF124" s="107"/>
      <c r="HG124" s="107"/>
      <c r="HH124" s="107"/>
      <c r="HI124" s="107"/>
      <c r="HJ124" s="107"/>
      <c r="HK124" s="107"/>
      <c r="HL124" s="107"/>
      <c r="HM124" s="107"/>
      <c r="HN124" s="107"/>
      <c r="HO124" s="107"/>
      <c r="HP124" s="107"/>
      <c r="HQ124" s="107"/>
      <c r="HR124" s="107"/>
      <c r="HS124" s="107"/>
      <c r="HT124" s="107"/>
      <c r="HU124" s="107"/>
      <c r="HV124" s="107"/>
      <c r="HW124" s="107"/>
      <c r="HX124" s="107"/>
      <c r="HY124" s="107"/>
      <c r="HZ124" s="107"/>
      <c r="IA124" s="107"/>
      <c r="IB124" s="107"/>
      <c r="IC124" s="107"/>
      <c r="ID124" s="107"/>
      <c r="IE124" s="107"/>
      <c r="IF124" s="107"/>
      <c r="IG124" s="107"/>
      <c r="IH124" s="107"/>
      <c r="II124" s="107"/>
      <c r="IJ124" s="107"/>
      <c r="IK124" s="107"/>
      <c r="IL124" s="107"/>
      <c r="IM124" s="107"/>
      <c r="IN124" s="107"/>
      <c r="IO124" s="107"/>
      <c r="IP124" s="107"/>
      <c r="IQ124" s="107"/>
      <c r="IR124" s="107"/>
      <c r="IS124" s="107"/>
      <c r="IT124" s="107"/>
      <c r="IU124" s="107"/>
      <c r="IV124" s="107"/>
      <c r="IW124" s="107"/>
      <c r="IX124" s="107"/>
      <c r="IY124" s="107"/>
      <c r="IZ124" s="107"/>
      <c r="JA124" s="107"/>
      <c r="JB124" s="107"/>
      <c r="JC124" s="107"/>
      <c r="JD124" s="107"/>
      <c r="JE124" s="107"/>
      <c r="JF124" s="107"/>
      <c r="JG124" s="107"/>
      <c r="JH124" s="107"/>
      <c r="JI124" s="107"/>
      <c r="JJ124" s="107"/>
      <c r="JK124" s="107"/>
      <c r="JL124" s="107"/>
      <c r="JM124" s="107"/>
      <c r="JN124" s="107"/>
      <c r="JO124" s="107"/>
      <c r="JP124" s="107"/>
      <c r="JQ124" s="107"/>
      <c r="JR124" s="107"/>
      <c r="JS124" s="107"/>
      <c r="JT124" s="107"/>
      <c r="JU124" s="107"/>
      <c r="JV124" s="107"/>
      <c r="JW124" s="107"/>
      <c r="JX124" s="107"/>
      <c r="JY124" s="107"/>
      <c r="JZ124" s="107"/>
      <c r="KA124" s="107"/>
      <c r="KB124" s="107"/>
      <c r="KC124" s="107"/>
      <c r="KD124" s="107"/>
      <c r="KE124" s="107"/>
      <c r="KF124" s="107"/>
      <c r="KG124" s="107"/>
      <c r="KH124" s="107"/>
      <c r="KI124" s="107"/>
      <c r="KJ124" s="107"/>
      <c r="KK124" s="107"/>
      <c r="KL124" s="107"/>
      <c r="KM124" s="107"/>
      <c r="KN124" s="107"/>
      <c r="KO124" s="107"/>
      <c r="KP124" s="107"/>
      <c r="KQ124" s="107"/>
      <c r="KR124" s="107"/>
      <c r="KS124" s="107"/>
      <c r="KT124" s="107"/>
      <c r="KU124" s="107"/>
      <c r="KV124" s="107"/>
      <c r="KW124" s="107"/>
      <c r="KX124" s="107"/>
      <c r="KY124" s="107"/>
      <c r="KZ124" s="107"/>
      <c r="LA124" s="107"/>
      <c r="LB124" s="107"/>
      <c r="LC124" s="107"/>
      <c r="LD124" s="107"/>
      <c r="LE124" s="107"/>
      <c r="LF124" s="107"/>
      <c r="LG124" s="107"/>
      <c r="LH124" s="107"/>
      <c r="LI124" s="107"/>
      <c r="LJ124" s="107"/>
      <c r="LK124" s="107"/>
      <c r="LL124" s="107"/>
      <c r="LM124" s="107"/>
      <c r="LN124" s="107"/>
      <c r="LO124" s="107"/>
      <c r="LP124" s="107"/>
      <c r="LQ124" s="107"/>
      <c r="LR124" s="107"/>
      <c r="LS124" s="107"/>
      <c r="LT124" s="107"/>
      <c r="LU124" s="107"/>
      <c r="LV124" s="107"/>
      <c r="LW124" s="107"/>
      <c r="LX124" s="107"/>
      <c r="LY124" s="107"/>
      <c r="LZ124" s="107"/>
      <c r="MA124" s="107"/>
      <c r="MB124" s="107"/>
      <c r="MC124" s="107"/>
      <c r="MD124" s="107"/>
      <c r="ME124" s="107"/>
      <c r="MF124" s="107"/>
      <c r="MG124" s="107"/>
      <c r="MH124" s="107"/>
      <c r="MI124" s="107"/>
      <c r="MJ124" s="107"/>
      <c r="MK124" s="107"/>
      <c r="ML124" s="107"/>
      <c r="MM124" s="107"/>
      <c r="MN124" s="107"/>
      <c r="MO124" s="107"/>
      <c r="MP124" s="107"/>
      <c r="MQ124" s="107"/>
      <c r="MR124" s="107"/>
      <c r="MS124" s="107"/>
      <c r="MT124" s="107"/>
      <c r="MU124" s="107"/>
      <c r="MV124" s="107"/>
      <c r="MW124" s="107"/>
      <c r="MX124" s="107"/>
      <c r="MY124" s="107"/>
      <c r="MZ124" s="107"/>
      <c r="NA124" s="107"/>
      <c r="NB124" s="107"/>
      <c r="NC124" s="107"/>
      <c r="ND124" s="107"/>
      <c r="NE124" s="107"/>
      <c r="NF124" s="107"/>
      <c r="NG124" s="107"/>
      <c r="NH124" s="107"/>
      <c r="NI124" s="107"/>
      <c r="NJ124" s="107"/>
      <c r="NK124" s="107"/>
      <c r="NL124" s="107"/>
      <c r="NM124" s="107"/>
      <c r="NN124" s="107"/>
      <c r="NO124" s="107"/>
      <c r="NP124" s="107"/>
      <c r="NQ124" s="107"/>
      <c r="NR124" s="107"/>
      <c r="NS124" s="107"/>
      <c r="NT124" s="107"/>
      <c r="NU124" s="107"/>
      <c r="NV124" s="107"/>
      <c r="NW124" s="107"/>
      <c r="NX124" s="107"/>
      <c r="NY124" s="107"/>
      <c r="NZ124" s="107"/>
      <c r="OA124" s="107"/>
      <c r="OB124" s="107"/>
      <c r="OC124" s="107"/>
      <c r="OD124" s="107"/>
      <c r="OE124" s="107"/>
      <c r="OF124" s="107"/>
      <c r="OG124" s="107"/>
      <c r="OH124" s="107"/>
      <c r="OI124" s="107"/>
      <c r="OJ124" s="107"/>
      <c r="OK124" s="107"/>
      <c r="OL124" s="107"/>
      <c r="OM124" s="107"/>
      <c r="ON124" s="107"/>
      <c r="OO124" s="107"/>
      <c r="OP124" s="107"/>
      <c r="OQ124" s="107"/>
      <c r="OR124" s="107"/>
      <c r="OS124" s="107"/>
      <c r="OT124" s="107"/>
      <c r="OU124" s="107"/>
      <c r="OV124" s="107"/>
      <c r="OW124" s="107"/>
      <c r="OX124" s="107"/>
      <c r="OY124" s="107"/>
      <c r="OZ124" s="107"/>
      <c r="PA124" s="107"/>
      <c r="PB124" s="107"/>
      <c r="PC124" s="107"/>
      <c r="PD124" s="107"/>
      <c r="PE124" s="107"/>
      <c r="PF124" s="107"/>
      <c r="PG124" s="107"/>
      <c r="PH124" s="107"/>
      <c r="PI124" s="107"/>
      <c r="PJ124" s="107"/>
      <c r="PK124" s="107"/>
      <c r="PL124" s="107"/>
      <c r="PM124" s="107"/>
      <c r="PN124" s="107"/>
      <c r="PO124" s="107"/>
      <c r="PP124" s="107"/>
      <c r="PQ124" s="107"/>
      <c r="PR124" s="107"/>
      <c r="PS124" s="107"/>
      <c r="PT124" s="107"/>
      <c r="PU124" s="107"/>
      <c r="PV124" s="107"/>
      <c r="PW124" s="107"/>
      <c r="PX124" s="107"/>
      <c r="PY124" s="107"/>
      <c r="PZ124" s="107"/>
      <c r="QA124" s="107"/>
      <c r="QB124" s="107"/>
      <c r="QC124" s="107"/>
      <c r="QD124" s="107"/>
      <c r="QE124" s="107"/>
      <c r="QF124" s="107"/>
      <c r="QG124" s="107"/>
      <c r="QH124" s="107"/>
      <c r="QI124" s="107"/>
      <c r="QJ124" s="107"/>
      <c r="QK124" s="107"/>
      <c r="QL124" s="107"/>
      <c r="QM124" s="107"/>
      <c r="QN124" s="107"/>
      <c r="QO124" s="107"/>
      <c r="QP124" s="107"/>
      <c r="QQ124" s="107"/>
      <c r="QR124" s="107"/>
      <c r="QS124" s="107"/>
      <c r="QT124" s="107"/>
      <c r="QU124" s="107"/>
      <c r="QV124" s="107"/>
      <c r="QW124" s="107"/>
      <c r="QX124" s="107"/>
      <c r="QY124" s="107"/>
      <c r="QZ124" s="107"/>
      <c r="RA124" s="107"/>
      <c r="RB124" s="107"/>
      <c r="RC124" s="107"/>
      <c r="RD124" s="107"/>
      <c r="RE124" s="107"/>
      <c r="RF124" s="107"/>
      <c r="RG124" s="107"/>
      <c r="RH124" s="107"/>
      <c r="RI124" s="107"/>
      <c r="RJ124" s="107"/>
      <c r="RK124" s="107"/>
      <c r="RL124" s="107"/>
      <c r="RM124" s="107"/>
      <c r="RN124" s="107"/>
      <c r="RO124" s="107"/>
      <c r="RP124" s="107"/>
      <c r="RQ124" s="107"/>
      <c r="RR124" s="107"/>
    </row>
    <row r="125" spans="1:486" s="137" customFormat="1" ht="15" customHeight="1">
      <c r="A125" s="133"/>
      <c r="B125" s="87">
        <v>109</v>
      </c>
      <c r="C125" s="354">
        <v>44195</v>
      </c>
      <c r="D125" s="355"/>
      <c r="E125" s="154">
        <v>6310</v>
      </c>
      <c r="F125" s="356" t="s">
        <v>156</v>
      </c>
      <c r="G125" s="356"/>
      <c r="H125" s="356"/>
      <c r="I125" s="356"/>
      <c r="J125" s="356"/>
      <c r="K125" s="356"/>
      <c r="L125" s="356"/>
      <c r="M125" s="356"/>
      <c r="N125" s="357" t="s">
        <v>42</v>
      </c>
      <c r="O125" s="357"/>
      <c r="P125" s="357"/>
      <c r="Q125" s="358" t="s">
        <v>43</v>
      </c>
      <c r="R125" s="358"/>
      <c r="S125" s="358"/>
      <c r="T125" s="358"/>
      <c r="U125" s="359">
        <v>1414.55</v>
      </c>
      <c r="V125" s="360"/>
      <c r="W125" s="107"/>
      <c r="X125" s="149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  <c r="GO125" s="107"/>
      <c r="GP125" s="107"/>
      <c r="GQ125" s="107"/>
      <c r="GR125" s="107"/>
      <c r="GS125" s="107"/>
      <c r="GT125" s="107"/>
      <c r="GU125" s="107"/>
      <c r="GV125" s="107"/>
      <c r="GW125" s="107"/>
      <c r="GX125" s="107"/>
      <c r="GY125" s="107"/>
      <c r="GZ125" s="107"/>
      <c r="HA125" s="107"/>
      <c r="HB125" s="107"/>
      <c r="HC125" s="107"/>
      <c r="HD125" s="107"/>
      <c r="HE125" s="107"/>
      <c r="HF125" s="107"/>
      <c r="HG125" s="107"/>
      <c r="HH125" s="107"/>
      <c r="HI125" s="107"/>
      <c r="HJ125" s="107"/>
      <c r="HK125" s="107"/>
      <c r="HL125" s="107"/>
      <c r="HM125" s="107"/>
      <c r="HN125" s="107"/>
      <c r="HO125" s="107"/>
      <c r="HP125" s="107"/>
      <c r="HQ125" s="107"/>
      <c r="HR125" s="107"/>
      <c r="HS125" s="107"/>
      <c r="HT125" s="107"/>
      <c r="HU125" s="107"/>
      <c r="HV125" s="107"/>
      <c r="HW125" s="107"/>
      <c r="HX125" s="107"/>
      <c r="HY125" s="107"/>
      <c r="HZ125" s="107"/>
      <c r="IA125" s="107"/>
      <c r="IB125" s="107"/>
      <c r="IC125" s="107"/>
      <c r="ID125" s="107"/>
      <c r="IE125" s="107"/>
      <c r="IF125" s="107"/>
      <c r="IG125" s="107"/>
      <c r="IH125" s="107"/>
      <c r="II125" s="107"/>
      <c r="IJ125" s="107"/>
      <c r="IK125" s="107"/>
      <c r="IL125" s="107"/>
      <c r="IM125" s="107"/>
      <c r="IN125" s="107"/>
      <c r="IO125" s="107"/>
      <c r="IP125" s="107"/>
      <c r="IQ125" s="107"/>
      <c r="IR125" s="107"/>
      <c r="IS125" s="107"/>
      <c r="IT125" s="107"/>
      <c r="IU125" s="107"/>
      <c r="IV125" s="107"/>
      <c r="IW125" s="107"/>
      <c r="IX125" s="107"/>
      <c r="IY125" s="107"/>
      <c r="IZ125" s="107"/>
      <c r="JA125" s="107"/>
      <c r="JB125" s="107"/>
      <c r="JC125" s="107"/>
      <c r="JD125" s="107"/>
      <c r="JE125" s="107"/>
      <c r="JF125" s="107"/>
      <c r="JG125" s="107"/>
      <c r="JH125" s="107"/>
      <c r="JI125" s="107"/>
      <c r="JJ125" s="107"/>
      <c r="JK125" s="107"/>
      <c r="JL125" s="107"/>
      <c r="JM125" s="107"/>
      <c r="JN125" s="107"/>
      <c r="JO125" s="107"/>
      <c r="JP125" s="107"/>
      <c r="JQ125" s="107"/>
      <c r="JR125" s="107"/>
      <c r="JS125" s="107"/>
      <c r="JT125" s="107"/>
      <c r="JU125" s="107"/>
      <c r="JV125" s="107"/>
      <c r="JW125" s="107"/>
      <c r="JX125" s="107"/>
      <c r="JY125" s="107"/>
      <c r="JZ125" s="107"/>
      <c r="KA125" s="107"/>
      <c r="KB125" s="107"/>
      <c r="KC125" s="107"/>
      <c r="KD125" s="107"/>
      <c r="KE125" s="107"/>
      <c r="KF125" s="107"/>
      <c r="KG125" s="107"/>
      <c r="KH125" s="107"/>
      <c r="KI125" s="107"/>
      <c r="KJ125" s="107"/>
      <c r="KK125" s="107"/>
      <c r="KL125" s="107"/>
      <c r="KM125" s="107"/>
      <c r="KN125" s="107"/>
      <c r="KO125" s="107"/>
      <c r="KP125" s="107"/>
      <c r="KQ125" s="107"/>
      <c r="KR125" s="107"/>
      <c r="KS125" s="107"/>
      <c r="KT125" s="107"/>
      <c r="KU125" s="107"/>
      <c r="KV125" s="107"/>
      <c r="KW125" s="107"/>
      <c r="KX125" s="107"/>
      <c r="KY125" s="107"/>
      <c r="KZ125" s="107"/>
      <c r="LA125" s="107"/>
      <c r="LB125" s="107"/>
      <c r="LC125" s="107"/>
      <c r="LD125" s="107"/>
      <c r="LE125" s="107"/>
      <c r="LF125" s="107"/>
      <c r="LG125" s="107"/>
      <c r="LH125" s="107"/>
      <c r="LI125" s="107"/>
      <c r="LJ125" s="107"/>
      <c r="LK125" s="107"/>
      <c r="LL125" s="107"/>
      <c r="LM125" s="107"/>
      <c r="LN125" s="107"/>
      <c r="LO125" s="107"/>
      <c r="LP125" s="107"/>
      <c r="LQ125" s="107"/>
      <c r="LR125" s="107"/>
      <c r="LS125" s="107"/>
      <c r="LT125" s="107"/>
      <c r="LU125" s="107"/>
      <c r="LV125" s="107"/>
      <c r="LW125" s="107"/>
      <c r="LX125" s="107"/>
      <c r="LY125" s="107"/>
      <c r="LZ125" s="107"/>
      <c r="MA125" s="107"/>
      <c r="MB125" s="107"/>
      <c r="MC125" s="107"/>
      <c r="MD125" s="107"/>
      <c r="ME125" s="107"/>
      <c r="MF125" s="107"/>
      <c r="MG125" s="107"/>
      <c r="MH125" s="107"/>
      <c r="MI125" s="107"/>
      <c r="MJ125" s="107"/>
      <c r="MK125" s="107"/>
      <c r="ML125" s="107"/>
      <c r="MM125" s="107"/>
      <c r="MN125" s="107"/>
      <c r="MO125" s="107"/>
      <c r="MP125" s="107"/>
      <c r="MQ125" s="107"/>
      <c r="MR125" s="107"/>
      <c r="MS125" s="107"/>
      <c r="MT125" s="107"/>
      <c r="MU125" s="107"/>
      <c r="MV125" s="107"/>
      <c r="MW125" s="107"/>
      <c r="MX125" s="107"/>
      <c r="MY125" s="107"/>
      <c r="MZ125" s="107"/>
      <c r="NA125" s="107"/>
      <c r="NB125" s="107"/>
      <c r="NC125" s="107"/>
      <c r="ND125" s="107"/>
      <c r="NE125" s="107"/>
      <c r="NF125" s="107"/>
      <c r="NG125" s="107"/>
      <c r="NH125" s="107"/>
      <c r="NI125" s="107"/>
      <c r="NJ125" s="107"/>
      <c r="NK125" s="107"/>
      <c r="NL125" s="107"/>
      <c r="NM125" s="107"/>
      <c r="NN125" s="107"/>
      <c r="NO125" s="107"/>
      <c r="NP125" s="107"/>
      <c r="NQ125" s="107"/>
      <c r="NR125" s="107"/>
      <c r="NS125" s="107"/>
      <c r="NT125" s="107"/>
      <c r="NU125" s="107"/>
      <c r="NV125" s="107"/>
      <c r="NW125" s="107"/>
      <c r="NX125" s="107"/>
      <c r="NY125" s="107"/>
      <c r="NZ125" s="107"/>
      <c r="OA125" s="107"/>
      <c r="OB125" s="107"/>
      <c r="OC125" s="107"/>
      <c r="OD125" s="107"/>
      <c r="OE125" s="107"/>
      <c r="OF125" s="107"/>
      <c r="OG125" s="107"/>
      <c r="OH125" s="107"/>
      <c r="OI125" s="107"/>
      <c r="OJ125" s="107"/>
      <c r="OK125" s="107"/>
      <c r="OL125" s="107"/>
      <c r="OM125" s="107"/>
      <c r="ON125" s="107"/>
      <c r="OO125" s="107"/>
      <c r="OP125" s="107"/>
      <c r="OQ125" s="107"/>
      <c r="OR125" s="107"/>
      <c r="OS125" s="107"/>
      <c r="OT125" s="107"/>
      <c r="OU125" s="107"/>
      <c r="OV125" s="107"/>
      <c r="OW125" s="107"/>
      <c r="OX125" s="107"/>
      <c r="OY125" s="107"/>
      <c r="OZ125" s="107"/>
      <c r="PA125" s="107"/>
      <c r="PB125" s="107"/>
      <c r="PC125" s="107"/>
      <c r="PD125" s="107"/>
      <c r="PE125" s="107"/>
      <c r="PF125" s="107"/>
      <c r="PG125" s="107"/>
      <c r="PH125" s="107"/>
      <c r="PI125" s="107"/>
      <c r="PJ125" s="107"/>
      <c r="PK125" s="107"/>
      <c r="PL125" s="107"/>
      <c r="PM125" s="107"/>
      <c r="PN125" s="107"/>
      <c r="PO125" s="107"/>
      <c r="PP125" s="107"/>
      <c r="PQ125" s="107"/>
      <c r="PR125" s="107"/>
      <c r="PS125" s="107"/>
      <c r="PT125" s="107"/>
      <c r="PU125" s="107"/>
      <c r="PV125" s="107"/>
      <c r="PW125" s="107"/>
      <c r="PX125" s="107"/>
      <c r="PY125" s="107"/>
      <c r="PZ125" s="107"/>
      <c r="QA125" s="107"/>
      <c r="QB125" s="107"/>
      <c r="QC125" s="107"/>
      <c r="QD125" s="107"/>
      <c r="QE125" s="107"/>
      <c r="QF125" s="107"/>
      <c r="QG125" s="107"/>
      <c r="QH125" s="107"/>
      <c r="QI125" s="107"/>
      <c r="QJ125" s="107"/>
      <c r="QK125" s="107"/>
      <c r="QL125" s="107"/>
      <c r="QM125" s="107"/>
      <c r="QN125" s="107"/>
      <c r="QO125" s="107"/>
      <c r="QP125" s="107"/>
      <c r="QQ125" s="107"/>
      <c r="QR125" s="107"/>
      <c r="QS125" s="107"/>
      <c r="QT125" s="107"/>
      <c r="QU125" s="107"/>
      <c r="QV125" s="107"/>
      <c r="QW125" s="107"/>
      <c r="QX125" s="107"/>
      <c r="QY125" s="107"/>
      <c r="QZ125" s="107"/>
      <c r="RA125" s="107"/>
      <c r="RB125" s="107"/>
      <c r="RC125" s="107"/>
      <c r="RD125" s="107"/>
      <c r="RE125" s="107"/>
      <c r="RF125" s="107"/>
      <c r="RG125" s="107"/>
      <c r="RH125" s="107"/>
      <c r="RI125" s="107"/>
      <c r="RJ125" s="107"/>
      <c r="RK125" s="107"/>
      <c r="RL125" s="107"/>
      <c r="RM125" s="107"/>
      <c r="RN125" s="107"/>
      <c r="RO125" s="107"/>
      <c r="RP125" s="107"/>
      <c r="RQ125" s="107"/>
      <c r="RR125" s="107"/>
    </row>
    <row r="126" spans="1:486" s="137" customFormat="1" ht="15" customHeight="1">
      <c r="A126" s="133"/>
      <c r="B126" s="87">
        <v>110</v>
      </c>
      <c r="C126" s="354">
        <v>44195</v>
      </c>
      <c r="D126" s="355"/>
      <c r="E126" s="154">
        <v>6310</v>
      </c>
      <c r="F126" s="356" t="s">
        <v>157</v>
      </c>
      <c r="G126" s="356"/>
      <c r="H126" s="356"/>
      <c r="I126" s="356"/>
      <c r="J126" s="356"/>
      <c r="K126" s="356"/>
      <c r="L126" s="356"/>
      <c r="M126" s="356"/>
      <c r="N126" s="357" t="s">
        <v>42</v>
      </c>
      <c r="O126" s="357"/>
      <c r="P126" s="357"/>
      <c r="Q126" s="358" t="s">
        <v>43</v>
      </c>
      <c r="R126" s="358"/>
      <c r="S126" s="358"/>
      <c r="T126" s="358"/>
      <c r="U126" s="359">
        <v>2008.68</v>
      </c>
      <c r="V126" s="360"/>
      <c r="W126" s="107"/>
      <c r="X126" s="149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  <c r="GO126" s="107"/>
      <c r="GP126" s="107"/>
      <c r="GQ126" s="107"/>
      <c r="GR126" s="107"/>
      <c r="GS126" s="107"/>
      <c r="GT126" s="107"/>
      <c r="GU126" s="107"/>
      <c r="GV126" s="107"/>
      <c r="GW126" s="107"/>
      <c r="GX126" s="107"/>
      <c r="GY126" s="107"/>
      <c r="GZ126" s="107"/>
      <c r="HA126" s="107"/>
      <c r="HB126" s="107"/>
      <c r="HC126" s="107"/>
      <c r="HD126" s="107"/>
      <c r="HE126" s="107"/>
      <c r="HF126" s="107"/>
      <c r="HG126" s="107"/>
      <c r="HH126" s="107"/>
      <c r="HI126" s="107"/>
      <c r="HJ126" s="107"/>
      <c r="HK126" s="107"/>
      <c r="HL126" s="107"/>
      <c r="HM126" s="107"/>
      <c r="HN126" s="107"/>
      <c r="HO126" s="107"/>
      <c r="HP126" s="107"/>
      <c r="HQ126" s="107"/>
      <c r="HR126" s="107"/>
      <c r="HS126" s="107"/>
      <c r="HT126" s="107"/>
      <c r="HU126" s="107"/>
      <c r="HV126" s="107"/>
      <c r="HW126" s="107"/>
      <c r="HX126" s="107"/>
      <c r="HY126" s="107"/>
      <c r="HZ126" s="107"/>
      <c r="IA126" s="107"/>
      <c r="IB126" s="107"/>
      <c r="IC126" s="107"/>
      <c r="ID126" s="107"/>
      <c r="IE126" s="107"/>
      <c r="IF126" s="107"/>
      <c r="IG126" s="107"/>
      <c r="IH126" s="107"/>
      <c r="II126" s="107"/>
      <c r="IJ126" s="107"/>
      <c r="IK126" s="107"/>
      <c r="IL126" s="107"/>
      <c r="IM126" s="107"/>
      <c r="IN126" s="107"/>
      <c r="IO126" s="107"/>
      <c r="IP126" s="107"/>
      <c r="IQ126" s="107"/>
      <c r="IR126" s="107"/>
      <c r="IS126" s="107"/>
      <c r="IT126" s="107"/>
      <c r="IU126" s="107"/>
      <c r="IV126" s="107"/>
      <c r="IW126" s="107"/>
      <c r="IX126" s="107"/>
      <c r="IY126" s="107"/>
      <c r="IZ126" s="107"/>
      <c r="JA126" s="107"/>
      <c r="JB126" s="107"/>
      <c r="JC126" s="107"/>
      <c r="JD126" s="107"/>
      <c r="JE126" s="107"/>
      <c r="JF126" s="107"/>
      <c r="JG126" s="107"/>
      <c r="JH126" s="107"/>
      <c r="JI126" s="107"/>
      <c r="JJ126" s="107"/>
      <c r="JK126" s="107"/>
      <c r="JL126" s="107"/>
      <c r="JM126" s="107"/>
      <c r="JN126" s="107"/>
      <c r="JO126" s="107"/>
      <c r="JP126" s="107"/>
      <c r="JQ126" s="107"/>
      <c r="JR126" s="107"/>
      <c r="JS126" s="107"/>
      <c r="JT126" s="107"/>
      <c r="JU126" s="107"/>
      <c r="JV126" s="107"/>
      <c r="JW126" s="107"/>
      <c r="JX126" s="107"/>
      <c r="JY126" s="107"/>
      <c r="JZ126" s="107"/>
      <c r="KA126" s="107"/>
      <c r="KB126" s="107"/>
      <c r="KC126" s="107"/>
      <c r="KD126" s="107"/>
      <c r="KE126" s="107"/>
      <c r="KF126" s="107"/>
      <c r="KG126" s="107"/>
      <c r="KH126" s="107"/>
      <c r="KI126" s="107"/>
      <c r="KJ126" s="107"/>
      <c r="KK126" s="107"/>
      <c r="KL126" s="107"/>
      <c r="KM126" s="107"/>
      <c r="KN126" s="107"/>
      <c r="KO126" s="107"/>
      <c r="KP126" s="107"/>
      <c r="KQ126" s="107"/>
      <c r="KR126" s="107"/>
      <c r="KS126" s="107"/>
      <c r="KT126" s="107"/>
      <c r="KU126" s="107"/>
      <c r="KV126" s="107"/>
      <c r="KW126" s="107"/>
      <c r="KX126" s="107"/>
      <c r="KY126" s="107"/>
      <c r="KZ126" s="107"/>
      <c r="LA126" s="107"/>
      <c r="LB126" s="107"/>
      <c r="LC126" s="107"/>
      <c r="LD126" s="107"/>
      <c r="LE126" s="107"/>
      <c r="LF126" s="107"/>
      <c r="LG126" s="107"/>
      <c r="LH126" s="107"/>
      <c r="LI126" s="107"/>
      <c r="LJ126" s="107"/>
      <c r="LK126" s="107"/>
      <c r="LL126" s="107"/>
      <c r="LM126" s="107"/>
      <c r="LN126" s="107"/>
      <c r="LO126" s="107"/>
      <c r="LP126" s="107"/>
      <c r="LQ126" s="107"/>
      <c r="LR126" s="107"/>
      <c r="LS126" s="107"/>
      <c r="LT126" s="107"/>
      <c r="LU126" s="107"/>
      <c r="LV126" s="107"/>
      <c r="LW126" s="107"/>
      <c r="LX126" s="107"/>
      <c r="LY126" s="107"/>
      <c r="LZ126" s="107"/>
      <c r="MA126" s="107"/>
      <c r="MB126" s="107"/>
      <c r="MC126" s="107"/>
      <c r="MD126" s="107"/>
      <c r="ME126" s="107"/>
      <c r="MF126" s="107"/>
      <c r="MG126" s="107"/>
      <c r="MH126" s="107"/>
      <c r="MI126" s="107"/>
      <c r="MJ126" s="107"/>
      <c r="MK126" s="107"/>
      <c r="ML126" s="107"/>
      <c r="MM126" s="107"/>
      <c r="MN126" s="107"/>
      <c r="MO126" s="107"/>
      <c r="MP126" s="107"/>
      <c r="MQ126" s="107"/>
      <c r="MR126" s="107"/>
      <c r="MS126" s="107"/>
      <c r="MT126" s="107"/>
      <c r="MU126" s="107"/>
      <c r="MV126" s="107"/>
      <c r="MW126" s="107"/>
      <c r="MX126" s="107"/>
      <c r="MY126" s="107"/>
      <c r="MZ126" s="107"/>
      <c r="NA126" s="107"/>
      <c r="NB126" s="107"/>
      <c r="NC126" s="107"/>
      <c r="ND126" s="107"/>
      <c r="NE126" s="107"/>
      <c r="NF126" s="107"/>
      <c r="NG126" s="107"/>
      <c r="NH126" s="107"/>
      <c r="NI126" s="107"/>
      <c r="NJ126" s="107"/>
      <c r="NK126" s="107"/>
      <c r="NL126" s="107"/>
      <c r="NM126" s="107"/>
      <c r="NN126" s="107"/>
      <c r="NO126" s="107"/>
      <c r="NP126" s="107"/>
      <c r="NQ126" s="107"/>
      <c r="NR126" s="107"/>
      <c r="NS126" s="107"/>
      <c r="NT126" s="107"/>
      <c r="NU126" s="107"/>
      <c r="NV126" s="107"/>
      <c r="NW126" s="107"/>
      <c r="NX126" s="107"/>
      <c r="NY126" s="107"/>
      <c r="NZ126" s="107"/>
      <c r="OA126" s="107"/>
      <c r="OB126" s="107"/>
      <c r="OC126" s="107"/>
      <c r="OD126" s="107"/>
      <c r="OE126" s="107"/>
      <c r="OF126" s="107"/>
      <c r="OG126" s="107"/>
      <c r="OH126" s="107"/>
      <c r="OI126" s="107"/>
      <c r="OJ126" s="107"/>
      <c r="OK126" s="107"/>
      <c r="OL126" s="107"/>
      <c r="OM126" s="107"/>
      <c r="ON126" s="107"/>
      <c r="OO126" s="107"/>
      <c r="OP126" s="107"/>
      <c r="OQ126" s="107"/>
      <c r="OR126" s="107"/>
      <c r="OS126" s="107"/>
      <c r="OT126" s="107"/>
      <c r="OU126" s="107"/>
      <c r="OV126" s="107"/>
      <c r="OW126" s="107"/>
      <c r="OX126" s="107"/>
      <c r="OY126" s="107"/>
      <c r="OZ126" s="107"/>
      <c r="PA126" s="107"/>
      <c r="PB126" s="107"/>
      <c r="PC126" s="107"/>
      <c r="PD126" s="107"/>
      <c r="PE126" s="107"/>
      <c r="PF126" s="107"/>
      <c r="PG126" s="107"/>
      <c r="PH126" s="107"/>
      <c r="PI126" s="107"/>
      <c r="PJ126" s="107"/>
      <c r="PK126" s="107"/>
      <c r="PL126" s="107"/>
      <c r="PM126" s="107"/>
      <c r="PN126" s="107"/>
      <c r="PO126" s="107"/>
      <c r="PP126" s="107"/>
      <c r="PQ126" s="107"/>
      <c r="PR126" s="107"/>
      <c r="PS126" s="107"/>
      <c r="PT126" s="107"/>
      <c r="PU126" s="107"/>
      <c r="PV126" s="107"/>
      <c r="PW126" s="107"/>
      <c r="PX126" s="107"/>
      <c r="PY126" s="107"/>
      <c r="PZ126" s="107"/>
      <c r="QA126" s="107"/>
      <c r="QB126" s="107"/>
      <c r="QC126" s="107"/>
      <c r="QD126" s="107"/>
      <c r="QE126" s="107"/>
      <c r="QF126" s="107"/>
      <c r="QG126" s="107"/>
      <c r="QH126" s="107"/>
      <c r="QI126" s="107"/>
      <c r="QJ126" s="107"/>
      <c r="QK126" s="107"/>
      <c r="QL126" s="107"/>
      <c r="QM126" s="107"/>
      <c r="QN126" s="107"/>
      <c r="QO126" s="107"/>
      <c r="QP126" s="107"/>
      <c r="QQ126" s="107"/>
      <c r="QR126" s="107"/>
      <c r="QS126" s="107"/>
      <c r="QT126" s="107"/>
      <c r="QU126" s="107"/>
      <c r="QV126" s="107"/>
      <c r="QW126" s="107"/>
      <c r="QX126" s="107"/>
      <c r="QY126" s="107"/>
      <c r="QZ126" s="107"/>
      <c r="RA126" s="107"/>
      <c r="RB126" s="107"/>
      <c r="RC126" s="107"/>
      <c r="RD126" s="107"/>
      <c r="RE126" s="107"/>
      <c r="RF126" s="107"/>
      <c r="RG126" s="107"/>
      <c r="RH126" s="107"/>
      <c r="RI126" s="107"/>
      <c r="RJ126" s="107"/>
      <c r="RK126" s="107"/>
      <c r="RL126" s="107"/>
      <c r="RM126" s="107"/>
      <c r="RN126" s="107"/>
      <c r="RO126" s="107"/>
      <c r="RP126" s="107"/>
      <c r="RQ126" s="107"/>
      <c r="RR126" s="107"/>
    </row>
    <row r="127" spans="1:486" s="137" customFormat="1" ht="15" customHeight="1">
      <c r="A127" s="133"/>
      <c r="B127" s="87">
        <v>111</v>
      </c>
      <c r="C127" s="354">
        <v>44195</v>
      </c>
      <c r="D127" s="355"/>
      <c r="E127" s="154">
        <v>6310</v>
      </c>
      <c r="F127" s="356" t="s">
        <v>158</v>
      </c>
      <c r="G127" s="356"/>
      <c r="H127" s="356"/>
      <c r="I127" s="356"/>
      <c r="J127" s="356"/>
      <c r="K127" s="356"/>
      <c r="L127" s="356"/>
      <c r="M127" s="356"/>
      <c r="N127" s="357" t="s">
        <v>42</v>
      </c>
      <c r="O127" s="357"/>
      <c r="P127" s="357"/>
      <c r="Q127" s="358" t="s">
        <v>43</v>
      </c>
      <c r="R127" s="358"/>
      <c r="S127" s="358"/>
      <c r="T127" s="358"/>
      <c r="U127" s="359">
        <v>1356.37</v>
      </c>
      <c r="V127" s="360"/>
      <c r="W127" s="107"/>
      <c r="X127" s="149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  <c r="GO127" s="107"/>
      <c r="GP127" s="107"/>
      <c r="GQ127" s="107"/>
      <c r="GR127" s="107"/>
      <c r="GS127" s="107"/>
      <c r="GT127" s="107"/>
      <c r="GU127" s="107"/>
      <c r="GV127" s="107"/>
      <c r="GW127" s="107"/>
      <c r="GX127" s="107"/>
      <c r="GY127" s="107"/>
      <c r="GZ127" s="107"/>
      <c r="HA127" s="107"/>
      <c r="HB127" s="107"/>
      <c r="HC127" s="107"/>
      <c r="HD127" s="107"/>
      <c r="HE127" s="107"/>
      <c r="HF127" s="107"/>
      <c r="HG127" s="107"/>
      <c r="HH127" s="107"/>
      <c r="HI127" s="107"/>
      <c r="HJ127" s="107"/>
      <c r="HK127" s="107"/>
      <c r="HL127" s="107"/>
      <c r="HM127" s="107"/>
      <c r="HN127" s="107"/>
      <c r="HO127" s="107"/>
      <c r="HP127" s="107"/>
      <c r="HQ127" s="107"/>
      <c r="HR127" s="107"/>
      <c r="HS127" s="107"/>
      <c r="HT127" s="107"/>
      <c r="HU127" s="107"/>
      <c r="HV127" s="107"/>
      <c r="HW127" s="107"/>
      <c r="HX127" s="107"/>
      <c r="HY127" s="107"/>
      <c r="HZ127" s="107"/>
      <c r="IA127" s="107"/>
      <c r="IB127" s="107"/>
      <c r="IC127" s="107"/>
      <c r="ID127" s="107"/>
      <c r="IE127" s="107"/>
      <c r="IF127" s="107"/>
      <c r="IG127" s="107"/>
      <c r="IH127" s="107"/>
      <c r="II127" s="107"/>
      <c r="IJ127" s="107"/>
      <c r="IK127" s="107"/>
      <c r="IL127" s="107"/>
      <c r="IM127" s="107"/>
      <c r="IN127" s="107"/>
      <c r="IO127" s="107"/>
      <c r="IP127" s="107"/>
      <c r="IQ127" s="107"/>
      <c r="IR127" s="107"/>
      <c r="IS127" s="107"/>
      <c r="IT127" s="107"/>
      <c r="IU127" s="107"/>
      <c r="IV127" s="107"/>
      <c r="IW127" s="107"/>
      <c r="IX127" s="107"/>
      <c r="IY127" s="107"/>
      <c r="IZ127" s="107"/>
      <c r="JA127" s="107"/>
      <c r="JB127" s="107"/>
      <c r="JC127" s="107"/>
      <c r="JD127" s="107"/>
      <c r="JE127" s="107"/>
      <c r="JF127" s="107"/>
      <c r="JG127" s="107"/>
      <c r="JH127" s="107"/>
      <c r="JI127" s="107"/>
      <c r="JJ127" s="107"/>
      <c r="JK127" s="107"/>
      <c r="JL127" s="107"/>
      <c r="JM127" s="107"/>
      <c r="JN127" s="107"/>
      <c r="JO127" s="107"/>
      <c r="JP127" s="107"/>
      <c r="JQ127" s="107"/>
      <c r="JR127" s="107"/>
      <c r="JS127" s="107"/>
      <c r="JT127" s="107"/>
      <c r="JU127" s="107"/>
      <c r="JV127" s="107"/>
      <c r="JW127" s="107"/>
      <c r="JX127" s="107"/>
      <c r="JY127" s="107"/>
      <c r="JZ127" s="107"/>
      <c r="KA127" s="107"/>
      <c r="KB127" s="107"/>
      <c r="KC127" s="107"/>
      <c r="KD127" s="107"/>
      <c r="KE127" s="107"/>
      <c r="KF127" s="107"/>
      <c r="KG127" s="107"/>
      <c r="KH127" s="107"/>
      <c r="KI127" s="107"/>
      <c r="KJ127" s="107"/>
      <c r="KK127" s="107"/>
      <c r="KL127" s="107"/>
      <c r="KM127" s="107"/>
      <c r="KN127" s="107"/>
      <c r="KO127" s="107"/>
      <c r="KP127" s="107"/>
      <c r="KQ127" s="107"/>
      <c r="KR127" s="107"/>
      <c r="KS127" s="107"/>
      <c r="KT127" s="107"/>
      <c r="KU127" s="107"/>
      <c r="KV127" s="107"/>
      <c r="KW127" s="107"/>
      <c r="KX127" s="107"/>
      <c r="KY127" s="107"/>
      <c r="KZ127" s="107"/>
      <c r="LA127" s="107"/>
      <c r="LB127" s="107"/>
      <c r="LC127" s="107"/>
      <c r="LD127" s="107"/>
      <c r="LE127" s="107"/>
      <c r="LF127" s="107"/>
      <c r="LG127" s="107"/>
      <c r="LH127" s="107"/>
      <c r="LI127" s="107"/>
      <c r="LJ127" s="107"/>
      <c r="LK127" s="107"/>
      <c r="LL127" s="107"/>
      <c r="LM127" s="107"/>
      <c r="LN127" s="107"/>
      <c r="LO127" s="107"/>
      <c r="LP127" s="107"/>
      <c r="LQ127" s="107"/>
      <c r="LR127" s="107"/>
      <c r="LS127" s="107"/>
      <c r="LT127" s="107"/>
      <c r="LU127" s="107"/>
      <c r="LV127" s="107"/>
      <c r="LW127" s="107"/>
      <c r="LX127" s="107"/>
      <c r="LY127" s="107"/>
      <c r="LZ127" s="107"/>
      <c r="MA127" s="107"/>
      <c r="MB127" s="107"/>
      <c r="MC127" s="107"/>
      <c r="MD127" s="107"/>
      <c r="ME127" s="107"/>
      <c r="MF127" s="107"/>
      <c r="MG127" s="107"/>
      <c r="MH127" s="107"/>
      <c r="MI127" s="107"/>
      <c r="MJ127" s="107"/>
      <c r="MK127" s="107"/>
      <c r="ML127" s="107"/>
      <c r="MM127" s="107"/>
      <c r="MN127" s="107"/>
      <c r="MO127" s="107"/>
      <c r="MP127" s="107"/>
      <c r="MQ127" s="107"/>
      <c r="MR127" s="107"/>
      <c r="MS127" s="107"/>
      <c r="MT127" s="107"/>
      <c r="MU127" s="107"/>
      <c r="MV127" s="107"/>
      <c r="MW127" s="107"/>
      <c r="MX127" s="107"/>
      <c r="MY127" s="107"/>
      <c r="MZ127" s="107"/>
      <c r="NA127" s="107"/>
      <c r="NB127" s="107"/>
      <c r="NC127" s="107"/>
      <c r="ND127" s="107"/>
      <c r="NE127" s="107"/>
      <c r="NF127" s="107"/>
      <c r="NG127" s="107"/>
      <c r="NH127" s="107"/>
      <c r="NI127" s="107"/>
      <c r="NJ127" s="107"/>
      <c r="NK127" s="107"/>
      <c r="NL127" s="107"/>
      <c r="NM127" s="107"/>
      <c r="NN127" s="107"/>
      <c r="NO127" s="107"/>
      <c r="NP127" s="107"/>
      <c r="NQ127" s="107"/>
      <c r="NR127" s="107"/>
      <c r="NS127" s="107"/>
      <c r="NT127" s="107"/>
      <c r="NU127" s="107"/>
      <c r="NV127" s="107"/>
      <c r="NW127" s="107"/>
      <c r="NX127" s="107"/>
      <c r="NY127" s="107"/>
      <c r="NZ127" s="107"/>
      <c r="OA127" s="107"/>
      <c r="OB127" s="107"/>
      <c r="OC127" s="107"/>
      <c r="OD127" s="107"/>
      <c r="OE127" s="107"/>
      <c r="OF127" s="107"/>
      <c r="OG127" s="107"/>
      <c r="OH127" s="107"/>
      <c r="OI127" s="107"/>
      <c r="OJ127" s="107"/>
      <c r="OK127" s="107"/>
      <c r="OL127" s="107"/>
      <c r="OM127" s="107"/>
      <c r="ON127" s="107"/>
      <c r="OO127" s="107"/>
      <c r="OP127" s="107"/>
      <c r="OQ127" s="107"/>
      <c r="OR127" s="107"/>
      <c r="OS127" s="107"/>
      <c r="OT127" s="107"/>
      <c r="OU127" s="107"/>
      <c r="OV127" s="107"/>
      <c r="OW127" s="107"/>
      <c r="OX127" s="107"/>
      <c r="OY127" s="107"/>
      <c r="OZ127" s="107"/>
      <c r="PA127" s="107"/>
      <c r="PB127" s="107"/>
      <c r="PC127" s="107"/>
      <c r="PD127" s="107"/>
      <c r="PE127" s="107"/>
      <c r="PF127" s="107"/>
      <c r="PG127" s="107"/>
      <c r="PH127" s="107"/>
      <c r="PI127" s="107"/>
      <c r="PJ127" s="107"/>
      <c r="PK127" s="107"/>
      <c r="PL127" s="107"/>
      <c r="PM127" s="107"/>
      <c r="PN127" s="107"/>
      <c r="PO127" s="107"/>
      <c r="PP127" s="107"/>
      <c r="PQ127" s="107"/>
      <c r="PR127" s="107"/>
      <c r="PS127" s="107"/>
      <c r="PT127" s="107"/>
      <c r="PU127" s="107"/>
      <c r="PV127" s="107"/>
      <c r="PW127" s="107"/>
      <c r="PX127" s="107"/>
      <c r="PY127" s="107"/>
      <c r="PZ127" s="107"/>
      <c r="QA127" s="107"/>
      <c r="QB127" s="107"/>
      <c r="QC127" s="107"/>
      <c r="QD127" s="107"/>
      <c r="QE127" s="107"/>
      <c r="QF127" s="107"/>
      <c r="QG127" s="107"/>
      <c r="QH127" s="107"/>
      <c r="QI127" s="107"/>
      <c r="QJ127" s="107"/>
      <c r="QK127" s="107"/>
      <c r="QL127" s="107"/>
      <c r="QM127" s="107"/>
      <c r="QN127" s="107"/>
      <c r="QO127" s="107"/>
      <c r="QP127" s="107"/>
      <c r="QQ127" s="107"/>
      <c r="QR127" s="107"/>
      <c r="QS127" s="107"/>
      <c r="QT127" s="107"/>
      <c r="QU127" s="107"/>
      <c r="QV127" s="107"/>
      <c r="QW127" s="107"/>
      <c r="QX127" s="107"/>
      <c r="QY127" s="107"/>
      <c r="QZ127" s="107"/>
      <c r="RA127" s="107"/>
      <c r="RB127" s="107"/>
      <c r="RC127" s="107"/>
      <c r="RD127" s="107"/>
      <c r="RE127" s="107"/>
      <c r="RF127" s="107"/>
      <c r="RG127" s="107"/>
      <c r="RH127" s="107"/>
      <c r="RI127" s="107"/>
      <c r="RJ127" s="107"/>
      <c r="RK127" s="107"/>
      <c r="RL127" s="107"/>
      <c r="RM127" s="107"/>
      <c r="RN127" s="107"/>
      <c r="RO127" s="107"/>
      <c r="RP127" s="107"/>
      <c r="RQ127" s="107"/>
      <c r="RR127" s="107"/>
    </row>
    <row r="128" spans="1:486" s="137" customFormat="1" ht="15" customHeight="1">
      <c r="A128" s="133"/>
      <c r="B128" s="87">
        <v>112</v>
      </c>
      <c r="C128" s="354">
        <v>44195</v>
      </c>
      <c r="D128" s="355"/>
      <c r="E128" s="154">
        <v>6310</v>
      </c>
      <c r="F128" s="356" t="s">
        <v>159</v>
      </c>
      <c r="G128" s="356"/>
      <c r="H128" s="356"/>
      <c r="I128" s="356"/>
      <c r="J128" s="356"/>
      <c r="K128" s="356"/>
      <c r="L128" s="356"/>
      <c r="M128" s="356"/>
      <c r="N128" s="357" t="s">
        <v>42</v>
      </c>
      <c r="O128" s="357"/>
      <c r="P128" s="357"/>
      <c r="Q128" s="358" t="s">
        <v>43</v>
      </c>
      <c r="R128" s="358"/>
      <c r="S128" s="358"/>
      <c r="T128" s="358"/>
      <c r="U128" s="359">
        <v>1977.44</v>
      </c>
      <c r="V128" s="360"/>
      <c r="W128" s="107"/>
      <c r="X128" s="149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  <c r="GO128" s="107"/>
      <c r="GP128" s="107"/>
      <c r="GQ128" s="107"/>
      <c r="GR128" s="107"/>
      <c r="GS128" s="107"/>
      <c r="GT128" s="107"/>
      <c r="GU128" s="107"/>
      <c r="GV128" s="107"/>
      <c r="GW128" s="107"/>
      <c r="GX128" s="107"/>
      <c r="GY128" s="107"/>
      <c r="GZ128" s="107"/>
      <c r="HA128" s="107"/>
      <c r="HB128" s="107"/>
      <c r="HC128" s="107"/>
      <c r="HD128" s="107"/>
      <c r="HE128" s="107"/>
      <c r="HF128" s="107"/>
      <c r="HG128" s="107"/>
      <c r="HH128" s="107"/>
      <c r="HI128" s="107"/>
      <c r="HJ128" s="107"/>
      <c r="HK128" s="107"/>
      <c r="HL128" s="107"/>
      <c r="HM128" s="107"/>
      <c r="HN128" s="107"/>
      <c r="HO128" s="107"/>
      <c r="HP128" s="107"/>
      <c r="HQ128" s="107"/>
      <c r="HR128" s="107"/>
      <c r="HS128" s="107"/>
      <c r="HT128" s="107"/>
      <c r="HU128" s="107"/>
      <c r="HV128" s="107"/>
      <c r="HW128" s="107"/>
      <c r="HX128" s="107"/>
      <c r="HY128" s="107"/>
      <c r="HZ128" s="107"/>
      <c r="IA128" s="107"/>
      <c r="IB128" s="107"/>
      <c r="IC128" s="107"/>
      <c r="ID128" s="107"/>
      <c r="IE128" s="107"/>
      <c r="IF128" s="107"/>
      <c r="IG128" s="107"/>
      <c r="IH128" s="107"/>
      <c r="II128" s="107"/>
      <c r="IJ128" s="107"/>
      <c r="IK128" s="107"/>
      <c r="IL128" s="107"/>
      <c r="IM128" s="107"/>
      <c r="IN128" s="107"/>
      <c r="IO128" s="107"/>
      <c r="IP128" s="107"/>
      <c r="IQ128" s="107"/>
      <c r="IR128" s="107"/>
      <c r="IS128" s="107"/>
      <c r="IT128" s="107"/>
      <c r="IU128" s="107"/>
      <c r="IV128" s="107"/>
      <c r="IW128" s="107"/>
      <c r="IX128" s="107"/>
      <c r="IY128" s="107"/>
      <c r="IZ128" s="107"/>
      <c r="JA128" s="107"/>
      <c r="JB128" s="107"/>
      <c r="JC128" s="107"/>
      <c r="JD128" s="107"/>
      <c r="JE128" s="107"/>
      <c r="JF128" s="107"/>
      <c r="JG128" s="107"/>
      <c r="JH128" s="107"/>
      <c r="JI128" s="107"/>
      <c r="JJ128" s="107"/>
      <c r="JK128" s="107"/>
      <c r="JL128" s="107"/>
      <c r="JM128" s="107"/>
      <c r="JN128" s="107"/>
      <c r="JO128" s="107"/>
      <c r="JP128" s="107"/>
      <c r="JQ128" s="107"/>
      <c r="JR128" s="107"/>
      <c r="JS128" s="107"/>
      <c r="JT128" s="107"/>
      <c r="JU128" s="107"/>
      <c r="JV128" s="107"/>
      <c r="JW128" s="107"/>
      <c r="JX128" s="107"/>
      <c r="JY128" s="107"/>
      <c r="JZ128" s="107"/>
      <c r="KA128" s="107"/>
      <c r="KB128" s="107"/>
      <c r="KC128" s="107"/>
      <c r="KD128" s="107"/>
      <c r="KE128" s="107"/>
      <c r="KF128" s="107"/>
      <c r="KG128" s="107"/>
      <c r="KH128" s="107"/>
      <c r="KI128" s="107"/>
      <c r="KJ128" s="107"/>
      <c r="KK128" s="107"/>
      <c r="KL128" s="107"/>
      <c r="KM128" s="107"/>
      <c r="KN128" s="107"/>
      <c r="KO128" s="107"/>
      <c r="KP128" s="107"/>
      <c r="KQ128" s="107"/>
      <c r="KR128" s="107"/>
      <c r="KS128" s="107"/>
      <c r="KT128" s="107"/>
      <c r="KU128" s="107"/>
      <c r="KV128" s="107"/>
      <c r="KW128" s="107"/>
      <c r="KX128" s="107"/>
      <c r="KY128" s="107"/>
      <c r="KZ128" s="107"/>
      <c r="LA128" s="107"/>
      <c r="LB128" s="107"/>
      <c r="LC128" s="107"/>
      <c r="LD128" s="107"/>
      <c r="LE128" s="107"/>
      <c r="LF128" s="107"/>
      <c r="LG128" s="107"/>
      <c r="LH128" s="107"/>
      <c r="LI128" s="107"/>
      <c r="LJ128" s="107"/>
      <c r="LK128" s="107"/>
      <c r="LL128" s="107"/>
      <c r="LM128" s="107"/>
      <c r="LN128" s="107"/>
      <c r="LO128" s="107"/>
      <c r="LP128" s="107"/>
      <c r="LQ128" s="107"/>
      <c r="LR128" s="107"/>
      <c r="LS128" s="107"/>
      <c r="LT128" s="107"/>
      <c r="LU128" s="107"/>
      <c r="LV128" s="107"/>
      <c r="LW128" s="107"/>
      <c r="LX128" s="107"/>
      <c r="LY128" s="107"/>
      <c r="LZ128" s="107"/>
      <c r="MA128" s="107"/>
      <c r="MB128" s="107"/>
      <c r="MC128" s="107"/>
      <c r="MD128" s="107"/>
      <c r="ME128" s="107"/>
      <c r="MF128" s="107"/>
      <c r="MG128" s="107"/>
      <c r="MH128" s="107"/>
      <c r="MI128" s="107"/>
      <c r="MJ128" s="107"/>
      <c r="MK128" s="107"/>
      <c r="ML128" s="107"/>
      <c r="MM128" s="107"/>
      <c r="MN128" s="107"/>
      <c r="MO128" s="107"/>
      <c r="MP128" s="107"/>
      <c r="MQ128" s="107"/>
      <c r="MR128" s="107"/>
      <c r="MS128" s="107"/>
      <c r="MT128" s="107"/>
      <c r="MU128" s="107"/>
      <c r="MV128" s="107"/>
      <c r="MW128" s="107"/>
      <c r="MX128" s="107"/>
      <c r="MY128" s="107"/>
      <c r="MZ128" s="107"/>
      <c r="NA128" s="107"/>
      <c r="NB128" s="107"/>
      <c r="NC128" s="107"/>
      <c r="ND128" s="107"/>
      <c r="NE128" s="107"/>
      <c r="NF128" s="107"/>
      <c r="NG128" s="107"/>
      <c r="NH128" s="107"/>
      <c r="NI128" s="107"/>
      <c r="NJ128" s="107"/>
      <c r="NK128" s="107"/>
      <c r="NL128" s="107"/>
      <c r="NM128" s="107"/>
      <c r="NN128" s="107"/>
      <c r="NO128" s="107"/>
      <c r="NP128" s="107"/>
      <c r="NQ128" s="107"/>
      <c r="NR128" s="107"/>
      <c r="NS128" s="107"/>
      <c r="NT128" s="107"/>
      <c r="NU128" s="107"/>
      <c r="NV128" s="107"/>
      <c r="NW128" s="107"/>
      <c r="NX128" s="107"/>
      <c r="NY128" s="107"/>
      <c r="NZ128" s="107"/>
      <c r="OA128" s="107"/>
      <c r="OB128" s="107"/>
      <c r="OC128" s="107"/>
      <c r="OD128" s="107"/>
      <c r="OE128" s="107"/>
      <c r="OF128" s="107"/>
      <c r="OG128" s="107"/>
      <c r="OH128" s="107"/>
      <c r="OI128" s="107"/>
      <c r="OJ128" s="107"/>
      <c r="OK128" s="107"/>
      <c r="OL128" s="107"/>
      <c r="OM128" s="107"/>
      <c r="ON128" s="107"/>
      <c r="OO128" s="107"/>
      <c r="OP128" s="107"/>
      <c r="OQ128" s="107"/>
      <c r="OR128" s="107"/>
      <c r="OS128" s="107"/>
      <c r="OT128" s="107"/>
      <c r="OU128" s="107"/>
      <c r="OV128" s="107"/>
      <c r="OW128" s="107"/>
      <c r="OX128" s="107"/>
      <c r="OY128" s="107"/>
      <c r="OZ128" s="107"/>
      <c r="PA128" s="107"/>
      <c r="PB128" s="107"/>
      <c r="PC128" s="107"/>
      <c r="PD128" s="107"/>
      <c r="PE128" s="107"/>
      <c r="PF128" s="107"/>
      <c r="PG128" s="107"/>
      <c r="PH128" s="107"/>
      <c r="PI128" s="107"/>
      <c r="PJ128" s="107"/>
      <c r="PK128" s="107"/>
      <c r="PL128" s="107"/>
      <c r="PM128" s="107"/>
      <c r="PN128" s="107"/>
      <c r="PO128" s="107"/>
      <c r="PP128" s="107"/>
      <c r="PQ128" s="107"/>
      <c r="PR128" s="107"/>
      <c r="PS128" s="107"/>
      <c r="PT128" s="107"/>
      <c r="PU128" s="107"/>
      <c r="PV128" s="107"/>
      <c r="PW128" s="107"/>
      <c r="PX128" s="107"/>
      <c r="PY128" s="107"/>
      <c r="PZ128" s="107"/>
      <c r="QA128" s="107"/>
      <c r="QB128" s="107"/>
      <c r="QC128" s="107"/>
      <c r="QD128" s="107"/>
      <c r="QE128" s="107"/>
      <c r="QF128" s="107"/>
      <c r="QG128" s="107"/>
      <c r="QH128" s="107"/>
      <c r="QI128" s="107"/>
      <c r="QJ128" s="107"/>
      <c r="QK128" s="107"/>
      <c r="QL128" s="107"/>
      <c r="QM128" s="107"/>
      <c r="QN128" s="107"/>
      <c r="QO128" s="107"/>
      <c r="QP128" s="107"/>
      <c r="QQ128" s="107"/>
      <c r="QR128" s="107"/>
      <c r="QS128" s="107"/>
      <c r="QT128" s="107"/>
      <c r="QU128" s="107"/>
      <c r="QV128" s="107"/>
      <c r="QW128" s="107"/>
      <c r="QX128" s="107"/>
      <c r="QY128" s="107"/>
      <c r="QZ128" s="107"/>
      <c r="RA128" s="107"/>
      <c r="RB128" s="107"/>
      <c r="RC128" s="107"/>
      <c r="RD128" s="107"/>
      <c r="RE128" s="107"/>
      <c r="RF128" s="107"/>
      <c r="RG128" s="107"/>
      <c r="RH128" s="107"/>
      <c r="RI128" s="107"/>
      <c r="RJ128" s="107"/>
      <c r="RK128" s="107"/>
      <c r="RL128" s="107"/>
      <c r="RM128" s="107"/>
      <c r="RN128" s="107"/>
      <c r="RO128" s="107"/>
      <c r="RP128" s="107"/>
      <c r="RQ128" s="107"/>
      <c r="RR128" s="107"/>
    </row>
    <row r="129" spans="1:486" s="137" customFormat="1" ht="15" customHeight="1">
      <c r="A129" s="133"/>
      <c r="B129" s="87">
        <v>113</v>
      </c>
      <c r="C129" s="354">
        <v>44195</v>
      </c>
      <c r="D129" s="355"/>
      <c r="E129" s="154">
        <v>6310</v>
      </c>
      <c r="F129" s="356" t="s">
        <v>160</v>
      </c>
      <c r="G129" s="356"/>
      <c r="H129" s="356"/>
      <c r="I129" s="356"/>
      <c r="J129" s="356"/>
      <c r="K129" s="356"/>
      <c r="L129" s="356"/>
      <c r="M129" s="356"/>
      <c r="N129" s="357" t="s">
        <v>42</v>
      </c>
      <c r="O129" s="357"/>
      <c r="P129" s="357"/>
      <c r="Q129" s="358" t="s">
        <v>43</v>
      </c>
      <c r="R129" s="358"/>
      <c r="S129" s="358"/>
      <c r="T129" s="358"/>
      <c r="U129" s="359">
        <v>2631.09</v>
      </c>
      <c r="V129" s="360"/>
      <c r="W129" s="107"/>
      <c r="X129" s="149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  <c r="GO129" s="107"/>
      <c r="GP129" s="107"/>
      <c r="GQ129" s="107"/>
      <c r="GR129" s="107"/>
      <c r="GS129" s="107"/>
      <c r="GT129" s="107"/>
      <c r="GU129" s="107"/>
      <c r="GV129" s="107"/>
      <c r="GW129" s="107"/>
      <c r="GX129" s="107"/>
      <c r="GY129" s="107"/>
      <c r="GZ129" s="107"/>
      <c r="HA129" s="107"/>
      <c r="HB129" s="107"/>
      <c r="HC129" s="107"/>
      <c r="HD129" s="107"/>
      <c r="HE129" s="107"/>
      <c r="HF129" s="107"/>
      <c r="HG129" s="107"/>
      <c r="HH129" s="107"/>
      <c r="HI129" s="107"/>
      <c r="HJ129" s="107"/>
      <c r="HK129" s="107"/>
      <c r="HL129" s="107"/>
      <c r="HM129" s="107"/>
      <c r="HN129" s="107"/>
      <c r="HO129" s="107"/>
      <c r="HP129" s="107"/>
      <c r="HQ129" s="107"/>
      <c r="HR129" s="107"/>
      <c r="HS129" s="107"/>
      <c r="HT129" s="107"/>
      <c r="HU129" s="107"/>
      <c r="HV129" s="107"/>
      <c r="HW129" s="107"/>
      <c r="HX129" s="107"/>
      <c r="HY129" s="107"/>
      <c r="HZ129" s="107"/>
      <c r="IA129" s="107"/>
      <c r="IB129" s="107"/>
      <c r="IC129" s="107"/>
      <c r="ID129" s="107"/>
      <c r="IE129" s="107"/>
      <c r="IF129" s="107"/>
      <c r="IG129" s="107"/>
      <c r="IH129" s="107"/>
      <c r="II129" s="107"/>
      <c r="IJ129" s="107"/>
      <c r="IK129" s="107"/>
      <c r="IL129" s="107"/>
      <c r="IM129" s="107"/>
      <c r="IN129" s="107"/>
      <c r="IO129" s="107"/>
      <c r="IP129" s="107"/>
      <c r="IQ129" s="107"/>
      <c r="IR129" s="107"/>
      <c r="IS129" s="107"/>
      <c r="IT129" s="107"/>
      <c r="IU129" s="107"/>
      <c r="IV129" s="107"/>
      <c r="IW129" s="107"/>
      <c r="IX129" s="107"/>
      <c r="IY129" s="107"/>
      <c r="IZ129" s="107"/>
      <c r="JA129" s="107"/>
      <c r="JB129" s="107"/>
      <c r="JC129" s="107"/>
      <c r="JD129" s="107"/>
      <c r="JE129" s="107"/>
      <c r="JF129" s="107"/>
      <c r="JG129" s="107"/>
      <c r="JH129" s="107"/>
      <c r="JI129" s="107"/>
      <c r="JJ129" s="107"/>
      <c r="JK129" s="107"/>
      <c r="JL129" s="107"/>
      <c r="JM129" s="107"/>
      <c r="JN129" s="107"/>
      <c r="JO129" s="107"/>
      <c r="JP129" s="107"/>
      <c r="JQ129" s="107"/>
      <c r="JR129" s="107"/>
      <c r="JS129" s="107"/>
      <c r="JT129" s="107"/>
      <c r="JU129" s="107"/>
      <c r="JV129" s="107"/>
      <c r="JW129" s="107"/>
      <c r="JX129" s="107"/>
      <c r="JY129" s="107"/>
      <c r="JZ129" s="107"/>
      <c r="KA129" s="107"/>
      <c r="KB129" s="107"/>
      <c r="KC129" s="107"/>
      <c r="KD129" s="107"/>
      <c r="KE129" s="107"/>
      <c r="KF129" s="107"/>
      <c r="KG129" s="107"/>
      <c r="KH129" s="107"/>
      <c r="KI129" s="107"/>
      <c r="KJ129" s="107"/>
      <c r="KK129" s="107"/>
      <c r="KL129" s="107"/>
      <c r="KM129" s="107"/>
      <c r="KN129" s="107"/>
      <c r="KO129" s="107"/>
      <c r="KP129" s="107"/>
      <c r="KQ129" s="107"/>
      <c r="KR129" s="107"/>
      <c r="KS129" s="107"/>
      <c r="KT129" s="107"/>
      <c r="KU129" s="107"/>
      <c r="KV129" s="107"/>
      <c r="KW129" s="107"/>
      <c r="KX129" s="107"/>
      <c r="KY129" s="107"/>
      <c r="KZ129" s="107"/>
      <c r="LA129" s="107"/>
      <c r="LB129" s="107"/>
      <c r="LC129" s="107"/>
      <c r="LD129" s="107"/>
      <c r="LE129" s="107"/>
      <c r="LF129" s="107"/>
      <c r="LG129" s="107"/>
      <c r="LH129" s="107"/>
      <c r="LI129" s="107"/>
      <c r="LJ129" s="107"/>
      <c r="LK129" s="107"/>
      <c r="LL129" s="107"/>
      <c r="LM129" s="107"/>
      <c r="LN129" s="107"/>
      <c r="LO129" s="107"/>
      <c r="LP129" s="107"/>
      <c r="LQ129" s="107"/>
      <c r="LR129" s="107"/>
      <c r="LS129" s="107"/>
      <c r="LT129" s="107"/>
      <c r="LU129" s="107"/>
      <c r="LV129" s="107"/>
      <c r="LW129" s="107"/>
      <c r="LX129" s="107"/>
      <c r="LY129" s="107"/>
      <c r="LZ129" s="107"/>
      <c r="MA129" s="107"/>
      <c r="MB129" s="107"/>
      <c r="MC129" s="107"/>
      <c r="MD129" s="107"/>
      <c r="ME129" s="107"/>
      <c r="MF129" s="107"/>
      <c r="MG129" s="107"/>
      <c r="MH129" s="107"/>
      <c r="MI129" s="107"/>
      <c r="MJ129" s="107"/>
      <c r="MK129" s="107"/>
      <c r="ML129" s="107"/>
      <c r="MM129" s="107"/>
      <c r="MN129" s="107"/>
      <c r="MO129" s="107"/>
      <c r="MP129" s="107"/>
      <c r="MQ129" s="107"/>
      <c r="MR129" s="107"/>
      <c r="MS129" s="107"/>
      <c r="MT129" s="107"/>
      <c r="MU129" s="107"/>
      <c r="MV129" s="107"/>
      <c r="MW129" s="107"/>
      <c r="MX129" s="107"/>
      <c r="MY129" s="107"/>
      <c r="MZ129" s="107"/>
      <c r="NA129" s="107"/>
      <c r="NB129" s="107"/>
      <c r="NC129" s="107"/>
      <c r="ND129" s="107"/>
      <c r="NE129" s="107"/>
      <c r="NF129" s="107"/>
      <c r="NG129" s="107"/>
      <c r="NH129" s="107"/>
      <c r="NI129" s="107"/>
      <c r="NJ129" s="107"/>
      <c r="NK129" s="107"/>
      <c r="NL129" s="107"/>
      <c r="NM129" s="107"/>
      <c r="NN129" s="107"/>
      <c r="NO129" s="107"/>
      <c r="NP129" s="107"/>
      <c r="NQ129" s="107"/>
      <c r="NR129" s="107"/>
      <c r="NS129" s="107"/>
      <c r="NT129" s="107"/>
      <c r="NU129" s="107"/>
      <c r="NV129" s="107"/>
      <c r="NW129" s="107"/>
      <c r="NX129" s="107"/>
      <c r="NY129" s="107"/>
      <c r="NZ129" s="107"/>
      <c r="OA129" s="107"/>
      <c r="OB129" s="107"/>
      <c r="OC129" s="107"/>
      <c r="OD129" s="107"/>
      <c r="OE129" s="107"/>
      <c r="OF129" s="107"/>
      <c r="OG129" s="107"/>
      <c r="OH129" s="107"/>
      <c r="OI129" s="107"/>
      <c r="OJ129" s="107"/>
      <c r="OK129" s="107"/>
      <c r="OL129" s="107"/>
      <c r="OM129" s="107"/>
      <c r="ON129" s="107"/>
      <c r="OO129" s="107"/>
      <c r="OP129" s="107"/>
      <c r="OQ129" s="107"/>
      <c r="OR129" s="107"/>
      <c r="OS129" s="107"/>
      <c r="OT129" s="107"/>
      <c r="OU129" s="107"/>
      <c r="OV129" s="107"/>
      <c r="OW129" s="107"/>
      <c r="OX129" s="107"/>
      <c r="OY129" s="107"/>
      <c r="OZ129" s="107"/>
      <c r="PA129" s="107"/>
      <c r="PB129" s="107"/>
      <c r="PC129" s="107"/>
      <c r="PD129" s="107"/>
      <c r="PE129" s="107"/>
      <c r="PF129" s="107"/>
      <c r="PG129" s="107"/>
      <c r="PH129" s="107"/>
      <c r="PI129" s="107"/>
      <c r="PJ129" s="107"/>
      <c r="PK129" s="107"/>
      <c r="PL129" s="107"/>
      <c r="PM129" s="107"/>
      <c r="PN129" s="107"/>
      <c r="PO129" s="107"/>
      <c r="PP129" s="107"/>
      <c r="PQ129" s="107"/>
      <c r="PR129" s="107"/>
      <c r="PS129" s="107"/>
      <c r="PT129" s="107"/>
      <c r="PU129" s="107"/>
      <c r="PV129" s="107"/>
      <c r="PW129" s="107"/>
      <c r="PX129" s="107"/>
      <c r="PY129" s="107"/>
      <c r="PZ129" s="107"/>
      <c r="QA129" s="107"/>
      <c r="QB129" s="107"/>
      <c r="QC129" s="107"/>
      <c r="QD129" s="107"/>
      <c r="QE129" s="107"/>
      <c r="QF129" s="107"/>
      <c r="QG129" s="107"/>
      <c r="QH129" s="107"/>
      <c r="QI129" s="107"/>
      <c r="QJ129" s="107"/>
      <c r="QK129" s="107"/>
      <c r="QL129" s="107"/>
      <c r="QM129" s="107"/>
      <c r="QN129" s="107"/>
      <c r="QO129" s="107"/>
      <c r="QP129" s="107"/>
      <c r="QQ129" s="107"/>
      <c r="QR129" s="107"/>
      <c r="QS129" s="107"/>
      <c r="QT129" s="107"/>
      <c r="QU129" s="107"/>
      <c r="QV129" s="107"/>
      <c r="QW129" s="107"/>
      <c r="QX129" s="107"/>
      <c r="QY129" s="107"/>
      <c r="QZ129" s="107"/>
      <c r="RA129" s="107"/>
      <c r="RB129" s="107"/>
      <c r="RC129" s="107"/>
      <c r="RD129" s="107"/>
      <c r="RE129" s="107"/>
      <c r="RF129" s="107"/>
      <c r="RG129" s="107"/>
      <c r="RH129" s="107"/>
      <c r="RI129" s="107"/>
      <c r="RJ129" s="107"/>
      <c r="RK129" s="107"/>
      <c r="RL129" s="107"/>
      <c r="RM129" s="107"/>
      <c r="RN129" s="107"/>
      <c r="RO129" s="107"/>
      <c r="RP129" s="107"/>
      <c r="RQ129" s="107"/>
      <c r="RR129" s="107"/>
    </row>
    <row r="130" spans="1:486" s="137" customFormat="1" ht="15" customHeight="1">
      <c r="A130" s="133"/>
      <c r="B130" s="87">
        <v>114</v>
      </c>
      <c r="C130" s="354">
        <v>44195</v>
      </c>
      <c r="D130" s="355"/>
      <c r="E130" s="154">
        <v>6310</v>
      </c>
      <c r="F130" s="356" t="s">
        <v>161</v>
      </c>
      <c r="G130" s="356"/>
      <c r="H130" s="356"/>
      <c r="I130" s="356"/>
      <c r="J130" s="356"/>
      <c r="K130" s="356"/>
      <c r="L130" s="356"/>
      <c r="M130" s="356"/>
      <c r="N130" s="357" t="s">
        <v>42</v>
      </c>
      <c r="O130" s="357"/>
      <c r="P130" s="357"/>
      <c r="Q130" s="358" t="s">
        <v>43</v>
      </c>
      <c r="R130" s="358"/>
      <c r="S130" s="358"/>
      <c r="T130" s="358"/>
      <c r="U130" s="359">
        <v>2819.7</v>
      </c>
      <c r="V130" s="360"/>
      <c r="W130" s="107"/>
      <c r="X130" s="149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  <c r="GO130" s="107"/>
      <c r="GP130" s="107"/>
      <c r="GQ130" s="107"/>
      <c r="GR130" s="107"/>
      <c r="GS130" s="107"/>
      <c r="GT130" s="107"/>
      <c r="GU130" s="107"/>
      <c r="GV130" s="107"/>
      <c r="GW130" s="107"/>
      <c r="GX130" s="107"/>
      <c r="GY130" s="107"/>
      <c r="GZ130" s="107"/>
      <c r="HA130" s="107"/>
      <c r="HB130" s="107"/>
      <c r="HC130" s="107"/>
      <c r="HD130" s="107"/>
      <c r="HE130" s="107"/>
      <c r="HF130" s="107"/>
      <c r="HG130" s="107"/>
      <c r="HH130" s="107"/>
      <c r="HI130" s="107"/>
      <c r="HJ130" s="107"/>
      <c r="HK130" s="107"/>
      <c r="HL130" s="107"/>
      <c r="HM130" s="107"/>
      <c r="HN130" s="107"/>
      <c r="HO130" s="107"/>
      <c r="HP130" s="107"/>
      <c r="HQ130" s="107"/>
      <c r="HR130" s="107"/>
      <c r="HS130" s="107"/>
      <c r="HT130" s="107"/>
      <c r="HU130" s="107"/>
      <c r="HV130" s="107"/>
      <c r="HW130" s="107"/>
      <c r="HX130" s="107"/>
      <c r="HY130" s="107"/>
      <c r="HZ130" s="107"/>
      <c r="IA130" s="107"/>
      <c r="IB130" s="107"/>
      <c r="IC130" s="107"/>
      <c r="ID130" s="107"/>
      <c r="IE130" s="107"/>
      <c r="IF130" s="107"/>
      <c r="IG130" s="107"/>
      <c r="IH130" s="107"/>
      <c r="II130" s="107"/>
      <c r="IJ130" s="107"/>
      <c r="IK130" s="107"/>
      <c r="IL130" s="107"/>
      <c r="IM130" s="107"/>
      <c r="IN130" s="107"/>
      <c r="IO130" s="107"/>
      <c r="IP130" s="107"/>
      <c r="IQ130" s="107"/>
      <c r="IR130" s="107"/>
      <c r="IS130" s="107"/>
      <c r="IT130" s="107"/>
      <c r="IU130" s="107"/>
      <c r="IV130" s="107"/>
      <c r="IW130" s="107"/>
      <c r="IX130" s="107"/>
      <c r="IY130" s="107"/>
      <c r="IZ130" s="107"/>
      <c r="JA130" s="107"/>
      <c r="JB130" s="107"/>
      <c r="JC130" s="107"/>
      <c r="JD130" s="107"/>
      <c r="JE130" s="107"/>
      <c r="JF130" s="107"/>
      <c r="JG130" s="107"/>
      <c r="JH130" s="107"/>
      <c r="JI130" s="107"/>
      <c r="JJ130" s="107"/>
      <c r="JK130" s="107"/>
      <c r="JL130" s="107"/>
      <c r="JM130" s="107"/>
      <c r="JN130" s="107"/>
      <c r="JO130" s="107"/>
      <c r="JP130" s="107"/>
      <c r="JQ130" s="107"/>
      <c r="JR130" s="107"/>
      <c r="JS130" s="107"/>
      <c r="JT130" s="107"/>
      <c r="JU130" s="107"/>
      <c r="JV130" s="107"/>
      <c r="JW130" s="107"/>
      <c r="JX130" s="107"/>
      <c r="JY130" s="107"/>
      <c r="JZ130" s="107"/>
      <c r="KA130" s="107"/>
      <c r="KB130" s="107"/>
      <c r="KC130" s="107"/>
      <c r="KD130" s="107"/>
      <c r="KE130" s="107"/>
      <c r="KF130" s="107"/>
      <c r="KG130" s="107"/>
      <c r="KH130" s="107"/>
      <c r="KI130" s="107"/>
      <c r="KJ130" s="107"/>
      <c r="KK130" s="107"/>
      <c r="KL130" s="107"/>
      <c r="KM130" s="107"/>
      <c r="KN130" s="107"/>
      <c r="KO130" s="107"/>
      <c r="KP130" s="107"/>
      <c r="KQ130" s="107"/>
      <c r="KR130" s="107"/>
      <c r="KS130" s="107"/>
      <c r="KT130" s="107"/>
      <c r="KU130" s="107"/>
      <c r="KV130" s="107"/>
      <c r="KW130" s="107"/>
      <c r="KX130" s="107"/>
      <c r="KY130" s="107"/>
      <c r="KZ130" s="107"/>
      <c r="LA130" s="107"/>
      <c r="LB130" s="107"/>
      <c r="LC130" s="107"/>
      <c r="LD130" s="107"/>
      <c r="LE130" s="107"/>
      <c r="LF130" s="107"/>
      <c r="LG130" s="107"/>
      <c r="LH130" s="107"/>
      <c r="LI130" s="107"/>
      <c r="LJ130" s="107"/>
      <c r="LK130" s="107"/>
      <c r="LL130" s="107"/>
      <c r="LM130" s="107"/>
      <c r="LN130" s="107"/>
      <c r="LO130" s="107"/>
      <c r="LP130" s="107"/>
      <c r="LQ130" s="107"/>
      <c r="LR130" s="107"/>
      <c r="LS130" s="107"/>
      <c r="LT130" s="107"/>
      <c r="LU130" s="107"/>
      <c r="LV130" s="107"/>
      <c r="LW130" s="107"/>
      <c r="LX130" s="107"/>
      <c r="LY130" s="107"/>
      <c r="LZ130" s="107"/>
      <c r="MA130" s="107"/>
      <c r="MB130" s="107"/>
      <c r="MC130" s="107"/>
      <c r="MD130" s="107"/>
      <c r="ME130" s="107"/>
      <c r="MF130" s="107"/>
      <c r="MG130" s="107"/>
      <c r="MH130" s="107"/>
      <c r="MI130" s="107"/>
      <c r="MJ130" s="107"/>
      <c r="MK130" s="107"/>
      <c r="ML130" s="107"/>
      <c r="MM130" s="107"/>
      <c r="MN130" s="107"/>
      <c r="MO130" s="107"/>
      <c r="MP130" s="107"/>
      <c r="MQ130" s="107"/>
      <c r="MR130" s="107"/>
      <c r="MS130" s="107"/>
      <c r="MT130" s="107"/>
      <c r="MU130" s="107"/>
      <c r="MV130" s="107"/>
      <c r="MW130" s="107"/>
      <c r="MX130" s="107"/>
      <c r="MY130" s="107"/>
      <c r="MZ130" s="107"/>
      <c r="NA130" s="107"/>
      <c r="NB130" s="107"/>
      <c r="NC130" s="107"/>
      <c r="ND130" s="107"/>
      <c r="NE130" s="107"/>
      <c r="NF130" s="107"/>
      <c r="NG130" s="107"/>
      <c r="NH130" s="107"/>
      <c r="NI130" s="107"/>
      <c r="NJ130" s="107"/>
      <c r="NK130" s="107"/>
      <c r="NL130" s="107"/>
      <c r="NM130" s="107"/>
      <c r="NN130" s="107"/>
      <c r="NO130" s="107"/>
      <c r="NP130" s="107"/>
      <c r="NQ130" s="107"/>
      <c r="NR130" s="107"/>
      <c r="NS130" s="107"/>
      <c r="NT130" s="107"/>
      <c r="NU130" s="107"/>
      <c r="NV130" s="107"/>
      <c r="NW130" s="107"/>
      <c r="NX130" s="107"/>
      <c r="NY130" s="107"/>
      <c r="NZ130" s="107"/>
      <c r="OA130" s="107"/>
      <c r="OB130" s="107"/>
      <c r="OC130" s="107"/>
      <c r="OD130" s="107"/>
      <c r="OE130" s="107"/>
      <c r="OF130" s="107"/>
      <c r="OG130" s="107"/>
      <c r="OH130" s="107"/>
      <c r="OI130" s="107"/>
      <c r="OJ130" s="107"/>
      <c r="OK130" s="107"/>
      <c r="OL130" s="107"/>
      <c r="OM130" s="107"/>
      <c r="ON130" s="107"/>
      <c r="OO130" s="107"/>
      <c r="OP130" s="107"/>
      <c r="OQ130" s="107"/>
      <c r="OR130" s="107"/>
      <c r="OS130" s="107"/>
      <c r="OT130" s="107"/>
      <c r="OU130" s="107"/>
      <c r="OV130" s="107"/>
      <c r="OW130" s="107"/>
      <c r="OX130" s="107"/>
      <c r="OY130" s="107"/>
      <c r="OZ130" s="107"/>
      <c r="PA130" s="107"/>
      <c r="PB130" s="107"/>
      <c r="PC130" s="107"/>
      <c r="PD130" s="107"/>
      <c r="PE130" s="107"/>
      <c r="PF130" s="107"/>
      <c r="PG130" s="107"/>
      <c r="PH130" s="107"/>
      <c r="PI130" s="107"/>
      <c r="PJ130" s="107"/>
      <c r="PK130" s="107"/>
      <c r="PL130" s="107"/>
      <c r="PM130" s="107"/>
      <c r="PN130" s="107"/>
      <c r="PO130" s="107"/>
      <c r="PP130" s="107"/>
      <c r="PQ130" s="107"/>
      <c r="PR130" s="107"/>
      <c r="PS130" s="107"/>
      <c r="PT130" s="107"/>
      <c r="PU130" s="107"/>
      <c r="PV130" s="107"/>
      <c r="PW130" s="107"/>
      <c r="PX130" s="107"/>
      <c r="PY130" s="107"/>
      <c r="PZ130" s="107"/>
      <c r="QA130" s="107"/>
      <c r="QB130" s="107"/>
      <c r="QC130" s="107"/>
      <c r="QD130" s="107"/>
      <c r="QE130" s="107"/>
      <c r="QF130" s="107"/>
      <c r="QG130" s="107"/>
      <c r="QH130" s="107"/>
      <c r="QI130" s="107"/>
      <c r="QJ130" s="107"/>
      <c r="QK130" s="107"/>
      <c r="QL130" s="107"/>
      <c r="QM130" s="107"/>
      <c r="QN130" s="107"/>
      <c r="QO130" s="107"/>
      <c r="QP130" s="107"/>
      <c r="QQ130" s="107"/>
      <c r="QR130" s="107"/>
      <c r="QS130" s="107"/>
      <c r="QT130" s="107"/>
      <c r="QU130" s="107"/>
      <c r="QV130" s="107"/>
      <c r="QW130" s="107"/>
      <c r="QX130" s="107"/>
      <c r="QY130" s="107"/>
      <c r="QZ130" s="107"/>
      <c r="RA130" s="107"/>
      <c r="RB130" s="107"/>
      <c r="RC130" s="107"/>
      <c r="RD130" s="107"/>
      <c r="RE130" s="107"/>
      <c r="RF130" s="107"/>
      <c r="RG130" s="107"/>
      <c r="RH130" s="107"/>
      <c r="RI130" s="107"/>
      <c r="RJ130" s="107"/>
      <c r="RK130" s="107"/>
      <c r="RL130" s="107"/>
      <c r="RM130" s="107"/>
      <c r="RN130" s="107"/>
      <c r="RO130" s="107"/>
      <c r="RP130" s="107"/>
      <c r="RQ130" s="107"/>
      <c r="RR130" s="107"/>
    </row>
    <row r="131" spans="1:486" s="137" customFormat="1" ht="15" customHeight="1" thickBot="1">
      <c r="A131" s="133"/>
      <c r="B131" s="87">
        <v>115</v>
      </c>
      <c r="C131" s="354">
        <v>44195</v>
      </c>
      <c r="D131" s="355"/>
      <c r="E131" s="154">
        <v>6310</v>
      </c>
      <c r="F131" s="356" t="s">
        <v>162</v>
      </c>
      <c r="G131" s="356"/>
      <c r="H131" s="356"/>
      <c r="I131" s="356"/>
      <c r="J131" s="356"/>
      <c r="K131" s="356"/>
      <c r="L131" s="356"/>
      <c r="M131" s="356"/>
      <c r="N131" s="357" t="s">
        <v>42</v>
      </c>
      <c r="O131" s="357"/>
      <c r="P131" s="357"/>
      <c r="Q131" s="358" t="s">
        <v>43</v>
      </c>
      <c r="R131" s="358"/>
      <c r="S131" s="358"/>
      <c r="T131" s="358"/>
      <c r="U131" s="359">
        <v>1697.44</v>
      </c>
      <c r="V131" s="360"/>
      <c r="W131" s="107"/>
      <c r="X131" s="149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  <c r="GO131" s="107"/>
      <c r="GP131" s="107"/>
      <c r="GQ131" s="107"/>
      <c r="GR131" s="107"/>
      <c r="GS131" s="107"/>
      <c r="GT131" s="107"/>
      <c r="GU131" s="107"/>
      <c r="GV131" s="107"/>
      <c r="GW131" s="107"/>
      <c r="GX131" s="107"/>
      <c r="GY131" s="107"/>
      <c r="GZ131" s="107"/>
      <c r="HA131" s="107"/>
      <c r="HB131" s="107"/>
      <c r="HC131" s="107"/>
      <c r="HD131" s="107"/>
      <c r="HE131" s="107"/>
      <c r="HF131" s="107"/>
      <c r="HG131" s="107"/>
      <c r="HH131" s="107"/>
      <c r="HI131" s="107"/>
      <c r="HJ131" s="107"/>
      <c r="HK131" s="107"/>
      <c r="HL131" s="107"/>
      <c r="HM131" s="107"/>
      <c r="HN131" s="107"/>
      <c r="HO131" s="107"/>
      <c r="HP131" s="107"/>
      <c r="HQ131" s="107"/>
      <c r="HR131" s="107"/>
      <c r="HS131" s="107"/>
      <c r="HT131" s="107"/>
      <c r="HU131" s="107"/>
      <c r="HV131" s="107"/>
      <c r="HW131" s="107"/>
      <c r="HX131" s="107"/>
      <c r="HY131" s="107"/>
      <c r="HZ131" s="107"/>
      <c r="IA131" s="107"/>
      <c r="IB131" s="107"/>
      <c r="IC131" s="107"/>
      <c r="ID131" s="107"/>
      <c r="IE131" s="107"/>
      <c r="IF131" s="107"/>
      <c r="IG131" s="107"/>
      <c r="IH131" s="107"/>
      <c r="II131" s="107"/>
      <c r="IJ131" s="107"/>
      <c r="IK131" s="107"/>
      <c r="IL131" s="107"/>
      <c r="IM131" s="107"/>
      <c r="IN131" s="107"/>
      <c r="IO131" s="107"/>
      <c r="IP131" s="107"/>
      <c r="IQ131" s="107"/>
      <c r="IR131" s="107"/>
      <c r="IS131" s="107"/>
      <c r="IT131" s="107"/>
      <c r="IU131" s="107"/>
      <c r="IV131" s="107"/>
      <c r="IW131" s="107"/>
      <c r="IX131" s="107"/>
      <c r="IY131" s="107"/>
      <c r="IZ131" s="107"/>
      <c r="JA131" s="107"/>
      <c r="JB131" s="107"/>
      <c r="JC131" s="107"/>
      <c r="JD131" s="107"/>
      <c r="JE131" s="107"/>
      <c r="JF131" s="107"/>
      <c r="JG131" s="107"/>
      <c r="JH131" s="107"/>
      <c r="JI131" s="107"/>
      <c r="JJ131" s="107"/>
      <c r="JK131" s="107"/>
      <c r="JL131" s="107"/>
      <c r="JM131" s="107"/>
      <c r="JN131" s="107"/>
      <c r="JO131" s="107"/>
      <c r="JP131" s="107"/>
      <c r="JQ131" s="107"/>
      <c r="JR131" s="107"/>
      <c r="JS131" s="107"/>
      <c r="JT131" s="107"/>
      <c r="JU131" s="107"/>
      <c r="JV131" s="107"/>
      <c r="JW131" s="107"/>
      <c r="JX131" s="107"/>
      <c r="JY131" s="107"/>
      <c r="JZ131" s="107"/>
      <c r="KA131" s="107"/>
      <c r="KB131" s="107"/>
      <c r="KC131" s="107"/>
      <c r="KD131" s="107"/>
      <c r="KE131" s="107"/>
      <c r="KF131" s="107"/>
      <c r="KG131" s="107"/>
      <c r="KH131" s="107"/>
      <c r="KI131" s="107"/>
      <c r="KJ131" s="107"/>
      <c r="KK131" s="107"/>
      <c r="KL131" s="107"/>
      <c r="KM131" s="107"/>
      <c r="KN131" s="107"/>
      <c r="KO131" s="107"/>
      <c r="KP131" s="107"/>
      <c r="KQ131" s="107"/>
      <c r="KR131" s="107"/>
      <c r="KS131" s="107"/>
      <c r="KT131" s="107"/>
      <c r="KU131" s="107"/>
      <c r="KV131" s="107"/>
      <c r="KW131" s="107"/>
      <c r="KX131" s="107"/>
      <c r="KY131" s="107"/>
      <c r="KZ131" s="107"/>
      <c r="LA131" s="107"/>
      <c r="LB131" s="107"/>
      <c r="LC131" s="107"/>
      <c r="LD131" s="107"/>
      <c r="LE131" s="107"/>
      <c r="LF131" s="107"/>
      <c r="LG131" s="107"/>
      <c r="LH131" s="107"/>
      <c r="LI131" s="107"/>
      <c r="LJ131" s="107"/>
      <c r="LK131" s="107"/>
      <c r="LL131" s="107"/>
      <c r="LM131" s="107"/>
      <c r="LN131" s="107"/>
      <c r="LO131" s="107"/>
      <c r="LP131" s="107"/>
      <c r="LQ131" s="107"/>
      <c r="LR131" s="107"/>
      <c r="LS131" s="107"/>
      <c r="LT131" s="107"/>
      <c r="LU131" s="107"/>
      <c r="LV131" s="107"/>
      <c r="LW131" s="107"/>
      <c r="LX131" s="107"/>
      <c r="LY131" s="107"/>
      <c r="LZ131" s="107"/>
      <c r="MA131" s="107"/>
      <c r="MB131" s="107"/>
      <c r="MC131" s="107"/>
      <c r="MD131" s="107"/>
      <c r="ME131" s="107"/>
      <c r="MF131" s="107"/>
      <c r="MG131" s="107"/>
      <c r="MH131" s="107"/>
      <c r="MI131" s="107"/>
      <c r="MJ131" s="107"/>
      <c r="MK131" s="107"/>
      <c r="ML131" s="107"/>
      <c r="MM131" s="107"/>
      <c r="MN131" s="107"/>
      <c r="MO131" s="107"/>
      <c r="MP131" s="107"/>
      <c r="MQ131" s="107"/>
      <c r="MR131" s="107"/>
      <c r="MS131" s="107"/>
      <c r="MT131" s="107"/>
      <c r="MU131" s="107"/>
      <c r="MV131" s="107"/>
      <c r="MW131" s="107"/>
      <c r="MX131" s="107"/>
      <c r="MY131" s="107"/>
      <c r="MZ131" s="107"/>
      <c r="NA131" s="107"/>
      <c r="NB131" s="107"/>
      <c r="NC131" s="107"/>
      <c r="ND131" s="107"/>
      <c r="NE131" s="107"/>
      <c r="NF131" s="107"/>
      <c r="NG131" s="107"/>
      <c r="NH131" s="107"/>
      <c r="NI131" s="107"/>
      <c r="NJ131" s="107"/>
      <c r="NK131" s="107"/>
      <c r="NL131" s="107"/>
      <c r="NM131" s="107"/>
      <c r="NN131" s="107"/>
      <c r="NO131" s="107"/>
      <c r="NP131" s="107"/>
      <c r="NQ131" s="107"/>
      <c r="NR131" s="107"/>
      <c r="NS131" s="107"/>
      <c r="NT131" s="107"/>
      <c r="NU131" s="107"/>
      <c r="NV131" s="107"/>
      <c r="NW131" s="107"/>
      <c r="NX131" s="107"/>
      <c r="NY131" s="107"/>
      <c r="NZ131" s="107"/>
      <c r="OA131" s="107"/>
      <c r="OB131" s="107"/>
      <c r="OC131" s="107"/>
      <c r="OD131" s="107"/>
      <c r="OE131" s="107"/>
      <c r="OF131" s="107"/>
      <c r="OG131" s="107"/>
      <c r="OH131" s="107"/>
      <c r="OI131" s="107"/>
      <c r="OJ131" s="107"/>
      <c r="OK131" s="107"/>
      <c r="OL131" s="107"/>
      <c r="OM131" s="107"/>
      <c r="ON131" s="107"/>
      <c r="OO131" s="107"/>
      <c r="OP131" s="107"/>
      <c r="OQ131" s="107"/>
      <c r="OR131" s="107"/>
      <c r="OS131" s="107"/>
      <c r="OT131" s="107"/>
      <c r="OU131" s="107"/>
      <c r="OV131" s="107"/>
      <c r="OW131" s="107"/>
      <c r="OX131" s="107"/>
      <c r="OY131" s="107"/>
      <c r="OZ131" s="107"/>
      <c r="PA131" s="107"/>
      <c r="PB131" s="107"/>
      <c r="PC131" s="107"/>
      <c r="PD131" s="107"/>
      <c r="PE131" s="107"/>
      <c r="PF131" s="107"/>
      <c r="PG131" s="107"/>
      <c r="PH131" s="107"/>
      <c r="PI131" s="107"/>
      <c r="PJ131" s="107"/>
      <c r="PK131" s="107"/>
      <c r="PL131" s="107"/>
      <c r="PM131" s="107"/>
      <c r="PN131" s="107"/>
      <c r="PO131" s="107"/>
      <c r="PP131" s="107"/>
      <c r="PQ131" s="107"/>
      <c r="PR131" s="107"/>
      <c r="PS131" s="107"/>
      <c r="PT131" s="107"/>
      <c r="PU131" s="107"/>
      <c r="PV131" s="107"/>
      <c r="PW131" s="107"/>
      <c r="PX131" s="107"/>
      <c r="PY131" s="107"/>
      <c r="PZ131" s="107"/>
      <c r="QA131" s="107"/>
      <c r="QB131" s="107"/>
      <c r="QC131" s="107"/>
      <c r="QD131" s="107"/>
      <c r="QE131" s="107"/>
      <c r="QF131" s="107"/>
      <c r="QG131" s="107"/>
      <c r="QH131" s="107"/>
      <c r="QI131" s="107"/>
      <c r="QJ131" s="107"/>
      <c r="QK131" s="107"/>
      <c r="QL131" s="107"/>
      <c r="QM131" s="107"/>
      <c r="QN131" s="107"/>
      <c r="QO131" s="107"/>
      <c r="QP131" s="107"/>
      <c r="QQ131" s="107"/>
      <c r="QR131" s="107"/>
      <c r="QS131" s="107"/>
      <c r="QT131" s="107"/>
      <c r="QU131" s="107"/>
      <c r="QV131" s="107"/>
      <c r="QW131" s="107"/>
      <c r="QX131" s="107"/>
      <c r="QY131" s="107"/>
      <c r="QZ131" s="107"/>
      <c r="RA131" s="107"/>
      <c r="RB131" s="107"/>
      <c r="RC131" s="107"/>
      <c r="RD131" s="107"/>
      <c r="RE131" s="107"/>
      <c r="RF131" s="107"/>
      <c r="RG131" s="107"/>
      <c r="RH131" s="107"/>
      <c r="RI131" s="107"/>
      <c r="RJ131" s="107"/>
      <c r="RK131" s="107"/>
      <c r="RL131" s="107"/>
      <c r="RM131" s="107"/>
      <c r="RN131" s="107"/>
      <c r="RO131" s="107"/>
      <c r="RP131" s="107"/>
      <c r="RQ131" s="107"/>
      <c r="RR131" s="107"/>
    </row>
    <row r="132" spans="1:486" s="137" customFormat="1" ht="15" customHeight="1" thickBot="1">
      <c r="A132" s="133"/>
      <c r="B132" s="87">
        <v>116</v>
      </c>
      <c r="C132" s="361">
        <v>44195</v>
      </c>
      <c r="D132" s="362"/>
      <c r="E132" s="155">
        <v>6310</v>
      </c>
      <c r="F132" s="363" t="s">
        <v>163</v>
      </c>
      <c r="G132" s="363"/>
      <c r="H132" s="363"/>
      <c r="I132" s="363"/>
      <c r="J132" s="363"/>
      <c r="K132" s="363"/>
      <c r="L132" s="363"/>
      <c r="M132" s="363"/>
      <c r="N132" s="364" t="s">
        <v>42</v>
      </c>
      <c r="O132" s="364"/>
      <c r="P132" s="364"/>
      <c r="Q132" s="365" t="s">
        <v>43</v>
      </c>
      <c r="R132" s="365"/>
      <c r="S132" s="365"/>
      <c r="T132" s="365"/>
      <c r="U132" s="366">
        <v>2465.9299999999998</v>
      </c>
      <c r="V132" s="367"/>
      <c r="W132" s="156">
        <f>SUM(U105:V132)</f>
        <v>71463.41</v>
      </c>
      <c r="X132" s="149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  <c r="GO132" s="107"/>
      <c r="GP132" s="107"/>
      <c r="GQ132" s="107"/>
      <c r="GR132" s="107"/>
      <c r="GS132" s="107"/>
      <c r="GT132" s="107"/>
      <c r="GU132" s="107"/>
      <c r="GV132" s="107"/>
      <c r="GW132" s="107"/>
      <c r="GX132" s="107"/>
      <c r="GY132" s="107"/>
      <c r="GZ132" s="107"/>
      <c r="HA132" s="107"/>
      <c r="HB132" s="107"/>
      <c r="HC132" s="107"/>
      <c r="HD132" s="107"/>
      <c r="HE132" s="107"/>
      <c r="HF132" s="107"/>
      <c r="HG132" s="107"/>
      <c r="HH132" s="107"/>
      <c r="HI132" s="107"/>
      <c r="HJ132" s="107"/>
      <c r="HK132" s="107"/>
      <c r="HL132" s="107"/>
      <c r="HM132" s="107"/>
      <c r="HN132" s="107"/>
      <c r="HO132" s="107"/>
      <c r="HP132" s="107"/>
      <c r="HQ132" s="107"/>
      <c r="HR132" s="107"/>
      <c r="HS132" s="107"/>
      <c r="HT132" s="107"/>
      <c r="HU132" s="107"/>
      <c r="HV132" s="107"/>
      <c r="HW132" s="107"/>
      <c r="HX132" s="107"/>
      <c r="HY132" s="107"/>
      <c r="HZ132" s="107"/>
      <c r="IA132" s="107"/>
      <c r="IB132" s="107"/>
      <c r="IC132" s="107"/>
      <c r="ID132" s="107"/>
      <c r="IE132" s="107"/>
      <c r="IF132" s="107"/>
      <c r="IG132" s="107"/>
      <c r="IH132" s="107"/>
      <c r="II132" s="107"/>
      <c r="IJ132" s="107"/>
      <c r="IK132" s="107"/>
      <c r="IL132" s="107"/>
      <c r="IM132" s="107"/>
      <c r="IN132" s="107"/>
      <c r="IO132" s="107"/>
      <c r="IP132" s="107"/>
      <c r="IQ132" s="107"/>
      <c r="IR132" s="107"/>
      <c r="IS132" s="107"/>
      <c r="IT132" s="107"/>
      <c r="IU132" s="107"/>
      <c r="IV132" s="107"/>
      <c r="IW132" s="107"/>
      <c r="IX132" s="107"/>
      <c r="IY132" s="107"/>
      <c r="IZ132" s="107"/>
      <c r="JA132" s="107"/>
      <c r="JB132" s="107"/>
      <c r="JC132" s="107"/>
      <c r="JD132" s="107"/>
      <c r="JE132" s="107"/>
      <c r="JF132" s="107"/>
      <c r="JG132" s="107"/>
      <c r="JH132" s="107"/>
      <c r="JI132" s="107"/>
      <c r="JJ132" s="107"/>
      <c r="JK132" s="107"/>
      <c r="JL132" s="107"/>
      <c r="JM132" s="107"/>
      <c r="JN132" s="107"/>
      <c r="JO132" s="107"/>
      <c r="JP132" s="107"/>
      <c r="JQ132" s="107"/>
      <c r="JR132" s="107"/>
      <c r="JS132" s="107"/>
      <c r="JT132" s="107"/>
      <c r="JU132" s="107"/>
      <c r="JV132" s="107"/>
      <c r="JW132" s="107"/>
      <c r="JX132" s="107"/>
      <c r="JY132" s="107"/>
      <c r="JZ132" s="107"/>
      <c r="KA132" s="107"/>
      <c r="KB132" s="107"/>
      <c r="KC132" s="107"/>
      <c r="KD132" s="107"/>
      <c r="KE132" s="107"/>
      <c r="KF132" s="107"/>
      <c r="KG132" s="107"/>
      <c r="KH132" s="107"/>
      <c r="KI132" s="107"/>
      <c r="KJ132" s="107"/>
      <c r="KK132" s="107"/>
      <c r="KL132" s="107"/>
      <c r="KM132" s="107"/>
      <c r="KN132" s="107"/>
      <c r="KO132" s="107"/>
      <c r="KP132" s="107"/>
      <c r="KQ132" s="107"/>
      <c r="KR132" s="107"/>
      <c r="KS132" s="107"/>
      <c r="KT132" s="107"/>
      <c r="KU132" s="107"/>
      <c r="KV132" s="107"/>
      <c r="KW132" s="107"/>
      <c r="KX132" s="107"/>
      <c r="KY132" s="107"/>
      <c r="KZ132" s="107"/>
      <c r="LA132" s="107"/>
      <c r="LB132" s="107"/>
      <c r="LC132" s="107"/>
      <c r="LD132" s="107"/>
      <c r="LE132" s="107"/>
      <c r="LF132" s="107"/>
      <c r="LG132" s="107"/>
      <c r="LH132" s="107"/>
      <c r="LI132" s="107"/>
      <c r="LJ132" s="107"/>
      <c r="LK132" s="107"/>
      <c r="LL132" s="107"/>
      <c r="LM132" s="107"/>
      <c r="LN132" s="107"/>
      <c r="LO132" s="107"/>
      <c r="LP132" s="107"/>
      <c r="LQ132" s="107"/>
      <c r="LR132" s="107"/>
      <c r="LS132" s="107"/>
      <c r="LT132" s="107"/>
      <c r="LU132" s="107"/>
      <c r="LV132" s="107"/>
      <c r="LW132" s="107"/>
      <c r="LX132" s="107"/>
      <c r="LY132" s="107"/>
      <c r="LZ132" s="107"/>
      <c r="MA132" s="107"/>
      <c r="MB132" s="107"/>
      <c r="MC132" s="107"/>
      <c r="MD132" s="107"/>
      <c r="ME132" s="107"/>
      <c r="MF132" s="107"/>
      <c r="MG132" s="107"/>
      <c r="MH132" s="107"/>
      <c r="MI132" s="107"/>
      <c r="MJ132" s="107"/>
      <c r="MK132" s="107"/>
      <c r="ML132" s="107"/>
      <c r="MM132" s="107"/>
      <c r="MN132" s="107"/>
      <c r="MO132" s="107"/>
      <c r="MP132" s="107"/>
      <c r="MQ132" s="107"/>
      <c r="MR132" s="107"/>
      <c r="MS132" s="107"/>
      <c r="MT132" s="107"/>
      <c r="MU132" s="107"/>
      <c r="MV132" s="107"/>
      <c r="MW132" s="107"/>
      <c r="MX132" s="107"/>
      <c r="MY132" s="107"/>
      <c r="MZ132" s="107"/>
      <c r="NA132" s="107"/>
      <c r="NB132" s="107"/>
      <c r="NC132" s="107"/>
      <c r="ND132" s="107"/>
      <c r="NE132" s="107"/>
      <c r="NF132" s="107"/>
      <c r="NG132" s="107"/>
      <c r="NH132" s="107"/>
      <c r="NI132" s="107"/>
      <c r="NJ132" s="107"/>
      <c r="NK132" s="107"/>
      <c r="NL132" s="107"/>
      <c r="NM132" s="107"/>
      <c r="NN132" s="107"/>
      <c r="NO132" s="107"/>
      <c r="NP132" s="107"/>
      <c r="NQ132" s="107"/>
      <c r="NR132" s="107"/>
      <c r="NS132" s="107"/>
      <c r="NT132" s="107"/>
      <c r="NU132" s="107"/>
      <c r="NV132" s="107"/>
      <c r="NW132" s="107"/>
      <c r="NX132" s="107"/>
      <c r="NY132" s="107"/>
      <c r="NZ132" s="107"/>
      <c r="OA132" s="107"/>
      <c r="OB132" s="107"/>
      <c r="OC132" s="107"/>
      <c r="OD132" s="107"/>
      <c r="OE132" s="107"/>
      <c r="OF132" s="107"/>
      <c r="OG132" s="107"/>
      <c r="OH132" s="107"/>
      <c r="OI132" s="107"/>
      <c r="OJ132" s="107"/>
      <c r="OK132" s="107"/>
      <c r="OL132" s="107"/>
      <c r="OM132" s="107"/>
      <c r="ON132" s="107"/>
      <c r="OO132" s="107"/>
      <c r="OP132" s="107"/>
      <c r="OQ132" s="107"/>
      <c r="OR132" s="107"/>
      <c r="OS132" s="107"/>
      <c r="OT132" s="107"/>
      <c r="OU132" s="107"/>
      <c r="OV132" s="107"/>
      <c r="OW132" s="107"/>
      <c r="OX132" s="107"/>
      <c r="OY132" s="107"/>
      <c r="OZ132" s="107"/>
      <c r="PA132" s="107"/>
      <c r="PB132" s="107"/>
      <c r="PC132" s="107"/>
      <c r="PD132" s="107"/>
      <c r="PE132" s="107"/>
      <c r="PF132" s="107"/>
      <c r="PG132" s="107"/>
      <c r="PH132" s="107"/>
      <c r="PI132" s="107"/>
      <c r="PJ132" s="107"/>
      <c r="PK132" s="107"/>
      <c r="PL132" s="107"/>
      <c r="PM132" s="107"/>
      <c r="PN132" s="107"/>
      <c r="PO132" s="107"/>
      <c r="PP132" s="107"/>
      <c r="PQ132" s="107"/>
      <c r="PR132" s="107"/>
      <c r="PS132" s="107"/>
      <c r="PT132" s="107"/>
      <c r="PU132" s="107"/>
      <c r="PV132" s="107"/>
      <c r="PW132" s="107"/>
      <c r="PX132" s="107"/>
      <c r="PY132" s="107"/>
      <c r="PZ132" s="107"/>
      <c r="QA132" s="107"/>
      <c r="QB132" s="107"/>
      <c r="QC132" s="107"/>
      <c r="QD132" s="107"/>
      <c r="QE132" s="107"/>
      <c r="QF132" s="107"/>
      <c r="QG132" s="107"/>
      <c r="QH132" s="107"/>
      <c r="QI132" s="107"/>
      <c r="QJ132" s="107"/>
      <c r="QK132" s="107"/>
      <c r="QL132" s="107"/>
      <c r="QM132" s="107"/>
      <c r="QN132" s="107"/>
      <c r="QO132" s="107"/>
      <c r="QP132" s="107"/>
      <c r="QQ132" s="107"/>
      <c r="QR132" s="107"/>
      <c r="QS132" s="107"/>
      <c r="QT132" s="107"/>
      <c r="QU132" s="107"/>
      <c r="QV132" s="107"/>
      <c r="QW132" s="107"/>
      <c r="QX132" s="107"/>
      <c r="QY132" s="107"/>
      <c r="QZ132" s="107"/>
      <c r="RA132" s="107"/>
      <c r="RB132" s="107"/>
      <c r="RC132" s="107"/>
      <c r="RD132" s="107"/>
      <c r="RE132" s="107"/>
      <c r="RF132" s="107"/>
      <c r="RG132" s="107"/>
      <c r="RH132" s="107"/>
      <c r="RI132" s="107"/>
      <c r="RJ132" s="107"/>
      <c r="RK132" s="107"/>
      <c r="RL132" s="107"/>
      <c r="RM132" s="107"/>
      <c r="RN132" s="107"/>
      <c r="RO132" s="107"/>
      <c r="RP132" s="107"/>
      <c r="RQ132" s="107"/>
      <c r="RR132" s="107"/>
    </row>
    <row r="133" spans="1:486" s="137" customFormat="1" ht="15" customHeight="1">
      <c r="A133" s="133"/>
      <c r="B133" s="87">
        <v>117</v>
      </c>
      <c r="C133" s="280">
        <v>44195</v>
      </c>
      <c r="D133" s="281"/>
      <c r="E133" s="131">
        <v>123001</v>
      </c>
      <c r="F133" s="336" t="s">
        <v>164</v>
      </c>
      <c r="G133" s="336"/>
      <c r="H133" s="336"/>
      <c r="I133" s="336"/>
      <c r="J133" s="336"/>
      <c r="K133" s="336"/>
      <c r="L133" s="336"/>
      <c r="M133" s="336"/>
      <c r="N133" s="283" t="s">
        <v>42</v>
      </c>
      <c r="O133" s="283"/>
      <c r="P133" s="283"/>
      <c r="Q133" s="337" t="s">
        <v>43</v>
      </c>
      <c r="R133" s="337"/>
      <c r="S133" s="337"/>
      <c r="T133" s="337"/>
      <c r="U133" s="338">
        <v>1038.53</v>
      </c>
      <c r="V133" s="339"/>
      <c r="W133" s="107"/>
      <c r="X133" s="149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  <c r="GO133" s="107"/>
      <c r="GP133" s="107"/>
      <c r="GQ133" s="107"/>
      <c r="GR133" s="107"/>
      <c r="GS133" s="107"/>
      <c r="GT133" s="107"/>
      <c r="GU133" s="107"/>
      <c r="GV133" s="107"/>
      <c r="GW133" s="107"/>
      <c r="GX133" s="107"/>
      <c r="GY133" s="107"/>
      <c r="GZ133" s="107"/>
      <c r="HA133" s="107"/>
      <c r="HB133" s="107"/>
      <c r="HC133" s="107"/>
      <c r="HD133" s="107"/>
      <c r="HE133" s="107"/>
      <c r="HF133" s="107"/>
      <c r="HG133" s="107"/>
      <c r="HH133" s="107"/>
      <c r="HI133" s="107"/>
      <c r="HJ133" s="107"/>
      <c r="HK133" s="107"/>
      <c r="HL133" s="107"/>
      <c r="HM133" s="107"/>
      <c r="HN133" s="107"/>
      <c r="HO133" s="107"/>
      <c r="HP133" s="107"/>
      <c r="HQ133" s="107"/>
      <c r="HR133" s="107"/>
      <c r="HS133" s="107"/>
      <c r="HT133" s="107"/>
      <c r="HU133" s="107"/>
      <c r="HV133" s="107"/>
      <c r="HW133" s="107"/>
      <c r="HX133" s="107"/>
      <c r="HY133" s="107"/>
      <c r="HZ133" s="107"/>
      <c r="IA133" s="107"/>
      <c r="IB133" s="107"/>
      <c r="IC133" s="107"/>
      <c r="ID133" s="107"/>
      <c r="IE133" s="107"/>
      <c r="IF133" s="107"/>
      <c r="IG133" s="107"/>
      <c r="IH133" s="107"/>
      <c r="II133" s="107"/>
      <c r="IJ133" s="107"/>
      <c r="IK133" s="107"/>
      <c r="IL133" s="107"/>
      <c r="IM133" s="107"/>
      <c r="IN133" s="107"/>
      <c r="IO133" s="107"/>
      <c r="IP133" s="107"/>
      <c r="IQ133" s="107"/>
      <c r="IR133" s="107"/>
      <c r="IS133" s="107"/>
      <c r="IT133" s="107"/>
      <c r="IU133" s="107"/>
      <c r="IV133" s="107"/>
      <c r="IW133" s="107"/>
      <c r="IX133" s="107"/>
      <c r="IY133" s="107"/>
      <c r="IZ133" s="107"/>
      <c r="JA133" s="107"/>
      <c r="JB133" s="107"/>
      <c r="JC133" s="107"/>
      <c r="JD133" s="107"/>
      <c r="JE133" s="107"/>
      <c r="JF133" s="107"/>
      <c r="JG133" s="107"/>
      <c r="JH133" s="107"/>
      <c r="JI133" s="107"/>
      <c r="JJ133" s="107"/>
      <c r="JK133" s="107"/>
      <c r="JL133" s="107"/>
      <c r="JM133" s="107"/>
      <c r="JN133" s="107"/>
      <c r="JO133" s="107"/>
      <c r="JP133" s="107"/>
      <c r="JQ133" s="107"/>
      <c r="JR133" s="107"/>
      <c r="JS133" s="107"/>
      <c r="JT133" s="107"/>
      <c r="JU133" s="107"/>
      <c r="JV133" s="107"/>
      <c r="JW133" s="107"/>
      <c r="JX133" s="107"/>
      <c r="JY133" s="107"/>
      <c r="JZ133" s="107"/>
      <c r="KA133" s="107"/>
      <c r="KB133" s="107"/>
      <c r="KC133" s="107"/>
      <c r="KD133" s="107"/>
      <c r="KE133" s="107"/>
      <c r="KF133" s="107"/>
      <c r="KG133" s="107"/>
      <c r="KH133" s="107"/>
      <c r="KI133" s="107"/>
      <c r="KJ133" s="107"/>
      <c r="KK133" s="107"/>
      <c r="KL133" s="107"/>
      <c r="KM133" s="107"/>
      <c r="KN133" s="107"/>
      <c r="KO133" s="107"/>
      <c r="KP133" s="107"/>
      <c r="KQ133" s="107"/>
      <c r="KR133" s="107"/>
      <c r="KS133" s="107"/>
      <c r="KT133" s="107"/>
      <c r="KU133" s="107"/>
      <c r="KV133" s="107"/>
      <c r="KW133" s="107"/>
      <c r="KX133" s="107"/>
      <c r="KY133" s="107"/>
      <c r="KZ133" s="107"/>
      <c r="LA133" s="107"/>
      <c r="LB133" s="107"/>
      <c r="LC133" s="107"/>
      <c r="LD133" s="107"/>
      <c r="LE133" s="107"/>
      <c r="LF133" s="107"/>
      <c r="LG133" s="107"/>
      <c r="LH133" s="107"/>
      <c r="LI133" s="107"/>
      <c r="LJ133" s="107"/>
      <c r="LK133" s="107"/>
      <c r="LL133" s="107"/>
      <c r="LM133" s="107"/>
      <c r="LN133" s="107"/>
      <c r="LO133" s="107"/>
      <c r="LP133" s="107"/>
      <c r="LQ133" s="107"/>
      <c r="LR133" s="107"/>
      <c r="LS133" s="107"/>
      <c r="LT133" s="107"/>
      <c r="LU133" s="107"/>
      <c r="LV133" s="107"/>
      <c r="LW133" s="107"/>
      <c r="LX133" s="107"/>
      <c r="LY133" s="107"/>
      <c r="LZ133" s="107"/>
      <c r="MA133" s="107"/>
      <c r="MB133" s="107"/>
      <c r="MC133" s="107"/>
      <c r="MD133" s="107"/>
      <c r="ME133" s="107"/>
      <c r="MF133" s="107"/>
      <c r="MG133" s="107"/>
      <c r="MH133" s="107"/>
      <c r="MI133" s="107"/>
      <c r="MJ133" s="107"/>
      <c r="MK133" s="107"/>
      <c r="ML133" s="107"/>
      <c r="MM133" s="107"/>
      <c r="MN133" s="107"/>
      <c r="MO133" s="107"/>
      <c r="MP133" s="107"/>
      <c r="MQ133" s="107"/>
      <c r="MR133" s="107"/>
      <c r="MS133" s="107"/>
      <c r="MT133" s="107"/>
      <c r="MU133" s="107"/>
      <c r="MV133" s="107"/>
      <c r="MW133" s="107"/>
      <c r="MX133" s="107"/>
      <c r="MY133" s="107"/>
      <c r="MZ133" s="107"/>
      <c r="NA133" s="107"/>
      <c r="NB133" s="107"/>
      <c r="NC133" s="107"/>
      <c r="ND133" s="107"/>
      <c r="NE133" s="107"/>
      <c r="NF133" s="107"/>
      <c r="NG133" s="107"/>
      <c r="NH133" s="107"/>
      <c r="NI133" s="107"/>
      <c r="NJ133" s="107"/>
      <c r="NK133" s="107"/>
      <c r="NL133" s="107"/>
      <c r="NM133" s="107"/>
      <c r="NN133" s="107"/>
      <c r="NO133" s="107"/>
      <c r="NP133" s="107"/>
      <c r="NQ133" s="107"/>
      <c r="NR133" s="107"/>
      <c r="NS133" s="107"/>
      <c r="NT133" s="107"/>
      <c r="NU133" s="107"/>
      <c r="NV133" s="107"/>
      <c r="NW133" s="107"/>
      <c r="NX133" s="107"/>
      <c r="NY133" s="107"/>
      <c r="NZ133" s="107"/>
      <c r="OA133" s="107"/>
      <c r="OB133" s="107"/>
      <c r="OC133" s="107"/>
      <c r="OD133" s="107"/>
      <c r="OE133" s="107"/>
      <c r="OF133" s="107"/>
      <c r="OG133" s="107"/>
      <c r="OH133" s="107"/>
      <c r="OI133" s="107"/>
      <c r="OJ133" s="107"/>
      <c r="OK133" s="107"/>
      <c r="OL133" s="107"/>
      <c r="OM133" s="107"/>
      <c r="ON133" s="107"/>
      <c r="OO133" s="107"/>
      <c r="OP133" s="107"/>
      <c r="OQ133" s="107"/>
      <c r="OR133" s="107"/>
      <c r="OS133" s="107"/>
      <c r="OT133" s="107"/>
      <c r="OU133" s="107"/>
      <c r="OV133" s="107"/>
      <c r="OW133" s="107"/>
      <c r="OX133" s="107"/>
      <c r="OY133" s="107"/>
      <c r="OZ133" s="107"/>
      <c r="PA133" s="107"/>
      <c r="PB133" s="107"/>
      <c r="PC133" s="107"/>
      <c r="PD133" s="107"/>
      <c r="PE133" s="107"/>
      <c r="PF133" s="107"/>
      <c r="PG133" s="107"/>
      <c r="PH133" s="107"/>
      <c r="PI133" s="107"/>
      <c r="PJ133" s="107"/>
      <c r="PK133" s="107"/>
      <c r="PL133" s="107"/>
      <c r="PM133" s="107"/>
      <c r="PN133" s="107"/>
      <c r="PO133" s="107"/>
      <c r="PP133" s="107"/>
      <c r="PQ133" s="107"/>
      <c r="PR133" s="107"/>
      <c r="PS133" s="107"/>
      <c r="PT133" s="107"/>
      <c r="PU133" s="107"/>
      <c r="PV133" s="107"/>
      <c r="PW133" s="107"/>
      <c r="PX133" s="107"/>
      <c r="PY133" s="107"/>
      <c r="PZ133" s="107"/>
      <c r="QA133" s="107"/>
      <c r="QB133" s="107"/>
      <c r="QC133" s="107"/>
      <c r="QD133" s="107"/>
      <c r="QE133" s="107"/>
      <c r="QF133" s="107"/>
      <c r="QG133" s="107"/>
      <c r="QH133" s="107"/>
      <c r="QI133" s="107"/>
      <c r="QJ133" s="107"/>
      <c r="QK133" s="107"/>
      <c r="QL133" s="107"/>
      <c r="QM133" s="107"/>
      <c r="QN133" s="107"/>
      <c r="QO133" s="107"/>
      <c r="QP133" s="107"/>
      <c r="QQ133" s="107"/>
      <c r="QR133" s="107"/>
      <c r="QS133" s="107"/>
      <c r="QT133" s="107"/>
      <c r="QU133" s="107"/>
      <c r="QV133" s="107"/>
      <c r="QW133" s="107"/>
      <c r="QX133" s="107"/>
      <c r="QY133" s="107"/>
      <c r="QZ133" s="107"/>
      <c r="RA133" s="107"/>
      <c r="RB133" s="107"/>
      <c r="RC133" s="107"/>
      <c r="RD133" s="107"/>
      <c r="RE133" s="107"/>
      <c r="RF133" s="107"/>
      <c r="RG133" s="107"/>
      <c r="RH133" s="107"/>
      <c r="RI133" s="107"/>
      <c r="RJ133" s="107"/>
      <c r="RK133" s="107"/>
      <c r="RL133" s="107"/>
      <c r="RM133" s="107"/>
      <c r="RN133" s="107"/>
      <c r="RO133" s="107"/>
      <c r="RP133" s="107"/>
      <c r="RQ133" s="107"/>
      <c r="RR133" s="107"/>
    </row>
    <row r="134" spans="1:486" s="137" customFormat="1" ht="15" customHeight="1">
      <c r="A134" s="133"/>
      <c r="B134" s="87">
        <v>118</v>
      </c>
      <c r="C134" s="280">
        <v>44195</v>
      </c>
      <c r="D134" s="281"/>
      <c r="E134" s="131">
        <v>123002</v>
      </c>
      <c r="F134" s="336" t="s">
        <v>165</v>
      </c>
      <c r="G134" s="336"/>
      <c r="H134" s="336"/>
      <c r="I134" s="336"/>
      <c r="J134" s="336"/>
      <c r="K134" s="336"/>
      <c r="L134" s="336"/>
      <c r="M134" s="336"/>
      <c r="N134" s="283" t="s">
        <v>42</v>
      </c>
      <c r="O134" s="283"/>
      <c r="P134" s="283"/>
      <c r="Q134" s="337" t="s">
        <v>43</v>
      </c>
      <c r="R134" s="337"/>
      <c r="S134" s="337"/>
      <c r="T134" s="337"/>
      <c r="U134" s="338">
        <v>4032.67</v>
      </c>
      <c r="V134" s="339"/>
      <c r="W134" s="107"/>
      <c r="X134" s="149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  <c r="GO134" s="107"/>
      <c r="GP134" s="107"/>
      <c r="GQ134" s="107"/>
      <c r="GR134" s="107"/>
      <c r="GS134" s="107"/>
      <c r="GT134" s="107"/>
      <c r="GU134" s="107"/>
      <c r="GV134" s="107"/>
      <c r="GW134" s="107"/>
      <c r="GX134" s="107"/>
      <c r="GY134" s="107"/>
      <c r="GZ134" s="107"/>
      <c r="HA134" s="107"/>
      <c r="HB134" s="107"/>
      <c r="HC134" s="107"/>
      <c r="HD134" s="107"/>
      <c r="HE134" s="107"/>
      <c r="HF134" s="107"/>
      <c r="HG134" s="107"/>
      <c r="HH134" s="107"/>
      <c r="HI134" s="107"/>
      <c r="HJ134" s="107"/>
      <c r="HK134" s="107"/>
      <c r="HL134" s="107"/>
      <c r="HM134" s="107"/>
      <c r="HN134" s="107"/>
      <c r="HO134" s="107"/>
      <c r="HP134" s="107"/>
      <c r="HQ134" s="107"/>
      <c r="HR134" s="107"/>
      <c r="HS134" s="107"/>
      <c r="HT134" s="107"/>
      <c r="HU134" s="107"/>
      <c r="HV134" s="107"/>
      <c r="HW134" s="107"/>
      <c r="HX134" s="107"/>
      <c r="HY134" s="107"/>
      <c r="HZ134" s="107"/>
      <c r="IA134" s="107"/>
      <c r="IB134" s="107"/>
      <c r="IC134" s="107"/>
      <c r="ID134" s="107"/>
      <c r="IE134" s="107"/>
      <c r="IF134" s="107"/>
      <c r="IG134" s="107"/>
      <c r="IH134" s="107"/>
      <c r="II134" s="107"/>
      <c r="IJ134" s="107"/>
      <c r="IK134" s="107"/>
      <c r="IL134" s="107"/>
      <c r="IM134" s="107"/>
      <c r="IN134" s="107"/>
      <c r="IO134" s="107"/>
      <c r="IP134" s="107"/>
      <c r="IQ134" s="107"/>
      <c r="IR134" s="107"/>
      <c r="IS134" s="107"/>
      <c r="IT134" s="107"/>
      <c r="IU134" s="107"/>
      <c r="IV134" s="107"/>
      <c r="IW134" s="107"/>
      <c r="IX134" s="107"/>
      <c r="IY134" s="107"/>
      <c r="IZ134" s="107"/>
      <c r="JA134" s="107"/>
      <c r="JB134" s="107"/>
      <c r="JC134" s="107"/>
      <c r="JD134" s="107"/>
      <c r="JE134" s="107"/>
      <c r="JF134" s="107"/>
      <c r="JG134" s="107"/>
      <c r="JH134" s="107"/>
      <c r="JI134" s="107"/>
      <c r="JJ134" s="107"/>
      <c r="JK134" s="107"/>
      <c r="JL134" s="107"/>
      <c r="JM134" s="107"/>
      <c r="JN134" s="107"/>
      <c r="JO134" s="107"/>
      <c r="JP134" s="107"/>
      <c r="JQ134" s="107"/>
      <c r="JR134" s="107"/>
      <c r="JS134" s="107"/>
      <c r="JT134" s="107"/>
      <c r="JU134" s="107"/>
      <c r="JV134" s="107"/>
      <c r="JW134" s="107"/>
      <c r="JX134" s="107"/>
      <c r="JY134" s="107"/>
      <c r="JZ134" s="107"/>
      <c r="KA134" s="107"/>
      <c r="KB134" s="107"/>
      <c r="KC134" s="107"/>
      <c r="KD134" s="107"/>
      <c r="KE134" s="107"/>
      <c r="KF134" s="107"/>
      <c r="KG134" s="107"/>
      <c r="KH134" s="107"/>
      <c r="KI134" s="107"/>
      <c r="KJ134" s="107"/>
      <c r="KK134" s="107"/>
      <c r="KL134" s="107"/>
      <c r="KM134" s="107"/>
      <c r="KN134" s="107"/>
      <c r="KO134" s="107"/>
      <c r="KP134" s="107"/>
      <c r="KQ134" s="107"/>
      <c r="KR134" s="107"/>
      <c r="KS134" s="107"/>
      <c r="KT134" s="107"/>
      <c r="KU134" s="107"/>
      <c r="KV134" s="107"/>
      <c r="KW134" s="107"/>
      <c r="KX134" s="107"/>
      <c r="KY134" s="107"/>
      <c r="KZ134" s="107"/>
      <c r="LA134" s="107"/>
      <c r="LB134" s="107"/>
      <c r="LC134" s="107"/>
      <c r="LD134" s="107"/>
      <c r="LE134" s="107"/>
      <c r="LF134" s="107"/>
      <c r="LG134" s="107"/>
      <c r="LH134" s="107"/>
      <c r="LI134" s="107"/>
      <c r="LJ134" s="107"/>
      <c r="LK134" s="107"/>
      <c r="LL134" s="107"/>
      <c r="LM134" s="107"/>
      <c r="LN134" s="107"/>
      <c r="LO134" s="107"/>
      <c r="LP134" s="107"/>
      <c r="LQ134" s="107"/>
      <c r="LR134" s="107"/>
      <c r="LS134" s="107"/>
      <c r="LT134" s="107"/>
      <c r="LU134" s="107"/>
      <c r="LV134" s="107"/>
      <c r="LW134" s="107"/>
      <c r="LX134" s="107"/>
      <c r="LY134" s="107"/>
      <c r="LZ134" s="107"/>
      <c r="MA134" s="107"/>
      <c r="MB134" s="107"/>
      <c r="MC134" s="107"/>
      <c r="MD134" s="107"/>
      <c r="ME134" s="107"/>
      <c r="MF134" s="107"/>
      <c r="MG134" s="107"/>
      <c r="MH134" s="107"/>
      <c r="MI134" s="107"/>
      <c r="MJ134" s="107"/>
      <c r="MK134" s="107"/>
      <c r="ML134" s="107"/>
      <c r="MM134" s="107"/>
      <c r="MN134" s="107"/>
      <c r="MO134" s="107"/>
      <c r="MP134" s="107"/>
      <c r="MQ134" s="107"/>
      <c r="MR134" s="107"/>
      <c r="MS134" s="107"/>
      <c r="MT134" s="107"/>
      <c r="MU134" s="107"/>
      <c r="MV134" s="107"/>
      <c r="MW134" s="107"/>
      <c r="MX134" s="107"/>
      <c r="MY134" s="107"/>
      <c r="MZ134" s="107"/>
      <c r="NA134" s="107"/>
      <c r="NB134" s="107"/>
      <c r="NC134" s="107"/>
      <c r="ND134" s="107"/>
      <c r="NE134" s="107"/>
      <c r="NF134" s="107"/>
      <c r="NG134" s="107"/>
      <c r="NH134" s="107"/>
      <c r="NI134" s="107"/>
      <c r="NJ134" s="107"/>
      <c r="NK134" s="107"/>
      <c r="NL134" s="107"/>
      <c r="NM134" s="107"/>
      <c r="NN134" s="107"/>
      <c r="NO134" s="107"/>
      <c r="NP134" s="107"/>
      <c r="NQ134" s="107"/>
      <c r="NR134" s="107"/>
      <c r="NS134" s="107"/>
      <c r="NT134" s="107"/>
      <c r="NU134" s="107"/>
      <c r="NV134" s="107"/>
      <c r="NW134" s="107"/>
      <c r="NX134" s="107"/>
      <c r="NY134" s="107"/>
      <c r="NZ134" s="107"/>
      <c r="OA134" s="107"/>
      <c r="OB134" s="107"/>
      <c r="OC134" s="107"/>
      <c r="OD134" s="107"/>
      <c r="OE134" s="107"/>
      <c r="OF134" s="107"/>
      <c r="OG134" s="107"/>
      <c r="OH134" s="107"/>
      <c r="OI134" s="107"/>
      <c r="OJ134" s="107"/>
      <c r="OK134" s="107"/>
      <c r="OL134" s="107"/>
      <c r="OM134" s="107"/>
      <c r="ON134" s="107"/>
      <c r="OO134" s="107"/>
      <c r="OP134" s="107"/>
      <c r="OQ134" s="107"/>
      <c r="OR134" s="107"/>
      <c r="OS134" s="107"/>
      <c r="OT134" s="107"/>
      <c r="OU134" s="107"/>
      <c r="OV134" s="107"/>
      <c r="OW134" s="107"/>
      <c r="OX134" s="107"/>
      <c r="OY134" s="107"/>
      <c r="OZ134" s="107"/>
      <c r="PA134" s="107"/>
      <c r="PB134" s="107"/>
      <c r="PC134" s="107"/>
      <c r="PD134" s="107"/>
      <c r="PE134" s="107"/>
      <c r="PF134" s="107"/>
      <c r="PG134" s="107"/>
      <c r="PH134" s="107"/>
      <c r="PI134" s="107"/>
      <c r="PJ134" s="107"/>
      <c r="PK134" s="107"/>
      <c r="PL134" s="107"/>
      <c r="PM134" s="107"/>
      <c r="PN134" s="107"/>
      <c r="PO134" s="107"/>
      <c r="PP134" s="107"/>
      <c r="PQ134" s="107"/>
      <c r="PR134" s="107"/>
      <c r="PS134" s="107"/>
      <c r="PT134" s="107"/>
      <c r="PU134" s="107"/>
      <c r="PV134" s="107"/>
      <c r="PW134" s="107"/>
      <c r="PX134" s="107"/>
      <c r="PY134" s="107"/>
      <c r="PZ134" s="107"/>
      <c r="QA134" s="107"/>
      <c r="QB134" s="107"/>
      <c r="QC134" s="107"/>
      <c r="QD134" s="107"/>
      <c r="QE134" s="107"/>
      <c r="QF134" s="107"/>
      <c r="QG134" s="107"/>
      <c r="QH134" s="107"/>
      <c r="QI134" s="107"/>
      <c r="QJ134" s="107"/>
      <c r="QK134" s="107"/>
      <c r="QL134" s="107"/>
      <c r="QM134" s="107"/>
      <c r="QN134" s="107"/>
      <c r="QO134" s="107"/>
      <c r="QP134" s="107"/>
      <c r="QQ134" s="107"/>
      <c r="QR134" s="107"/>
      <c r="QS134" s="107"/>
      <c r="QT134" s="107"/>
      <c r="QU134" s="107"/>
      <c r="QV134" s="107"/>
      <c r="QW134" s="107"/>
      <c r="QX134" s="107"/>
      <c r="QY134" s="107"/>
      <c r="QZ134" s="107"/>
      <c r="RA134" s="107"/>
      <c r="RB134" s="107"/>
      <c r="RC134" s="107"/>
      <c r="RD134" s="107"/>
      <c r="RE134" s="107"/>
      <c r="RF134" s="107"/>
      <c r="RG134" s="107"/>
      <c r="RH134" s="107"/>
      <c r="RI134" s="107"/>
      <c r="RJ134" s="107"/>
      <c r="RK134" s="107"/>
      <c r="RL134" s="107"/>
      <c r="RM134" s="107"/>
      <c r="RN134" s="107"/>
      <c r="RO134" s="107"/>
      <c r="RP134" s="107"/>
      <c r="RQ134" s="107"/>
      <c r="RR134" s="107"/>
    </row>
    <row r="135" spans="1:486" s="137" customFormat="1" ht="15" customHeight="1">
      <c r="A135" s="133"/>
      <c r="B135" s="87">
        <v>119</v>
      </c>
      <c r="C135" s="280">
        <v>44195</v>
      </c>
      <c r="D135" s="281"/>
      <c r="E135" s="131">
        <v>123003</v>
      </c>
      <c r="F135" s="336" t="s">
        <v>166</v>
      </c>
      <c r="G135" s="336"/>
      <c r="H135" s="336"/>
      <c r="I135" s="336"/>
      <c r="J135" s="336"/>
      <c r="K135" s="336"/>
      <c r="L135" s="336"/>
      <c r="M135" s="336"/>
      <c r="N135" s="283" t="s">
        <v>42</v>
      </c>
      <c r="O135" s="283"/>
      <c r="P135" s="283"/>
      <c r="Q135" s="337" t="s">
        <v>43</v>
      </c>
      <c r="R135" s="337"/>
      <c r="S135" s="337"/>
      <c r="T135" s="337"/>
      <c r="U135" s="338">
        <v>2311.0300000000002</v>
      </c>
      <c r="V135" s="339"/>
      <c r="W135" s="107"/>
      <c r="X135" s="149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  <c r="GO135" s="107"/>
      <c r="GP135" s="107"/>
      <c r="GQ135" s="107"/>
      <c r="GR135" s="107"/>
      <c r="GS135" s="107"/>
      <c r="GT135" s="107"/>
      <c r="GU135" s="107"/>
      <c r="GV135" s="107"/>
      <c r="GW135" s="107"/>
      <c r="GX135" s="107"/>
      <c r="GY135" s="107"/>
      <c r="GZ135" s="107"/>
      <c r="HA135" s="107"/>
      <c r="HB135" s="107"/>
      <c r="HC135" s="107"/>
      <c r="HD135" s="107"/>
      <c r="HE135" s="107"/>
      <c r="HF135" s="107"/>
      <c r="HG135" s="107"/>
      <c r="HH135" s="107"/>
      <c r="HI135" s="107"/>
      <c r="HJ135" s="107"/>
      <c r="HK135" s="107"/>
      <c r="HL135" s="107"/>
      <c r="HM135" s="107"/>
      <c r="HN135" s="107"/>
      <c r="HO135" s="107"/>
      <c r="HP135" s="107"/>
      <c r="HQ135" s="107"/>
      <c r="HR135" s="107"/>
      <c r="HS135" s="107"/>
      <c r="HT135" s="107"/>
      <c r="HU135" s="107"/>
      <c r="HV135" s="107"/>
      <c r="HW135" s="107"/>
      <c r="HX135" s="107"/>
      <c r="HY135" s="107"/>
      <c r="HZ135" s="107"/>
      <c r="IA135" s="107"/>
      <c r="IB135" s="107"/>
      <c r="IC135" s="107"/>
      <c r="ID135" s="107"/>
      <c r="IE135" s="107"/>
      <c r="IF135" s="107"/>
      <c r="IG135" s="107"/>
      <c r="IH135" s="107"/>
      <c r="II135" s="107"/>
      <c r="IJ135" s="107"/>
      <c r="IK135" s="107"/>
      <c r="IL135" s="107"/>
      <c r="IM135" s="107"/>
      <c r="IN135" s="107"/>
      <c r="IO135" s="107"/>
      <c r="IP135" s="107"/>
      <c r="IQ135" s="107"/>
      <c r="IR135" s="107"/>
      <c r="IS135" s="107"/>
      <c r="IT135" s="107"/>
      <c r="IU135" s="107"/>
      <c r="IV135" s="107"/>
      <c r="IW135" s="107"/>
      <c r="IX135" s="107"/>
      <c r="IY135" s="107"/>
      <c r="IZ135" s="107"/>
      <c r="JA135" s="107"/>
      <c r="JB135" s="107"/>
      <c r="JC135" s="107"/>
      <c r="JD135" s="107"/>
      <c r="JE135" s="107"/>
      <c r="JF135" s="107"/>
      <c r="JG135" s="107"/>
      <c r="JH135" s="107"/>
      <c r="JI135" s="107"/>
      <c r="JJ135" s="107"/>
      <c r="JK135" s="107"/>
      <c r="JL135" s="107"/>
      <c r="JM135" s="107"/>
      <c r="JN135" s="107"/>
      <c r="JO135" s="107"/>
      <c r="JP135" s="107"/>
      <c r="JQ135" s="107"/>
      <c r="JR135" s="107"/>
      <c r="JS135" s="107"/>
      <c r="JT135" s="107"/>
      <c r="JU135" s="107"/>
      <c r="JV135" s="107"/>
      <c r="JW135" s="107"/>
      <c r="JX135" s="107"/>
      <c r="JY135" s="107"/>
      <c r="JZ135" s="107"/>
      <c r="KA135" s="107"/>
      <c r="KB135" s="107"/>
      <c r="KC135" s="107"/>
      <c r="KD135" s="107"/>
      <c r="KE135" s="107"/>
      <c r="KF135" s="107"/>
      <c r="KG135" s="107"/>
      <c r="KH135" s="107"/>
      <c r="KI135" s="107"/>
      <c r="KJ135" s="107"/>
      <c r="KK135" s="107"/>
      <c r="KL135" s="107"/>
      <c r="KM135" s="107"/>
      <c r="KN135" s="107"/>
      <c r="KO135" s="107"/>
      <c r="KP135" s="107"/>
      <c r="KQ135" s="107"/>
      <c r="KR135" s="107"/>
      <c r="KS135" s="107"/>
      <c r="KT135" s="107"/>
      <c r="KU135" s="107"/>
      <c r="KV135" s="107"/>
      <c r="KW135" s="107"/>
      <c r="KX135" s="107"/>
      <c r="KY135" s="107"/>
      <c r="KZ135" s="107"/>
      <c r="LA135" s="107"/>
      <c r="LB135" s="107"/>
      <c r="LC135" s="107"/>
      <c r="LD135" s="107"/>
      <c r="LE135" s="107"/>
      <c r="LF135" s="107"/>
      <c r="LG135" s="107"/>
      <c r="LH135" s="107"/>
      <c r="LI135" s="107"/>
      <c r="LJ135" s="107"/>
      <c r="LK135" s="107"/>
      <c r="LL135" s="107"/>
      <c r="LM135" s="107"/>
      <c r="LN135" s="107"/>
      <c r="LO135" s="107"/>
      <c r="LP135" s="107"/>
      <c r="LQ135" s="107"/>
      <c r="LR135" s="107"/>
      <c r="LS135" s="107"/>
      <c r="LT135" s="107"/>
      <c r="LU135" s="107"/>
      <c r="LV135" s="107"/>
      <c r="LW135" s="107"/>
      <c r="LX135" s="107"/>
      <c r="LY135" s="107"/>
      <c r="LZ135" s="107"/>
      <c r="MA135" s="107"/>
      <c r="MB135" s="107"/>
      <c r="MC135" s="107"/>
      <c r="MD135" s="107"/>
      <c r="ME135" s="107"/>
      <c r="MF135" s="107"/>
      <c r="MG135" s="107"/>
      <c r="MH135" s="107"/>
      <c r="MI135" s="107"/>
      <c r="MJ135" s="107"/>
      <c r="MK135" s="107"/>
      <c r="ML135" s="107"/>
      <c r="MM135" s="107"/>
      <c r="MN135" s="107"/>
      <c r="MO135" s="107"/>
      <c r="MP135" s="107"/>
      <c r="MQ135" s="107"/>
      <c r="MR135" s="107"/>
      <c r="MS135" s="107"/>
      <c r="MT135" s="107"/>
      <c r="MU135" s="107"/>
      <c r="MV135" s="107"/>
      <c r="MW135" s="107"/>
      <c r="MX135" s="107"/>
      <c r="MY135" s="107"/>
      <c r="MZ135" s="107"/>
      <c r="NA135" s="107"/>
      <c r="NB135" s="107"/>
      <c r="NC135" s="107"/>
      <c r="ND135" s="107"/>
      <c r="NE135" s="107"/>
      <c r="NF135" s="107"/>
      <c r="NG135" s="107"/>
      <c r="NH135" s="107"/>
      <c r="NI135" s="107"/>
      <c r="NJ135" s="107"/>
      <c r="NK135" s="107"/>
      <c r="NL135" s="107"/>
      <c r="NM135" s="107"/>
      <c r="NN135" s="107"/>
      <c r="NO135" s="107"/>
      <c r="NP135" s="107"/>
      <c r="NQ135" s="107"/>
      <c r="NR135" s="107"/>
      <c r="NS135" s="107"/>
      <c r="NT135" s="107"/>
      <c r="NU135" s="107"/>
      <c r="NV135" s="107"/>
      <c r="NW135" s="107"/>
      <c r="NX135" s="107"/>
      <c r="NY135" s="107"/>
      <c r="NZ135" s="107"/>
      <c r="OA135" s="107"/>
      <c r="OB135" s="107"/>
      <c r="OC135" s="107"/>
      <c r="OD135" s="107"/>
      <c r="OE135" s="107"/>
      <c r="OF135" s="107"/>
      <c r="OG135" s="107"/>
      <c r="OH135" s="107"/>
      <c r="OI135" s="107"/>
      <c r="OJ135" s="107"/>
      <c r="OK135" s="107"/>
      <c r="OL135" s="107"/>
      <c r="OM135" s="107"/>
      <c r="ON135" s="107"/>
      <c r="OO135" s="107"/>
      <c r="OP135" s="107"/>
      <c r="OQ135" s="107"/>
      <c r="OR135" s="107"/>
      <c r="OS135" s="107"/>
      <c r="OT135" s="107"/>
      <c r="OU135" s="107"/>
      <c r="OV135" s="107"/>
      <c r="OW135" s="107"/>
      <c r="OX135" s="107"/>
      <c r="OY135" s="107"/>
      <c r="OZ135" s="107"/>
      <c r="PA135" s="107"/>
      <c r="PB135" s="107"/>
      <c r="PC135" s="107"/>
      <c r="PD135" s="107"/>
      <c r="PE135" s="107"/>
      <c r="PF135" s="107"/>
      <c r="PG135" s="107"/>
      <c r="PH135" s="107"/>
      <c r="PI135" s="107"/>
      <c r="PJ135" s="107"/>
      <c r="PK135" s="107"/>
      <c r="PL135" s="107"/>
      <c r="PM135" s="107"/>
      <c r="PN135" s="107"/>
      <c r="PO135" s="107"/>
      <c r="PP135" s="107"/>
      <c r="PQ135" s="107"/>
      <c r="PR135" s="107"/>
      <c r="PS135" s="107"/>
      <c r="PT135" s="107"/>
      <c r="PU135" s="107"/>
      <c r="PV135" s="107"/>
      <c r="PW135" s="107"/>
      <c r="PX135" s="107"/>
      <c r="PY135" s="107"/>
      <c r="PZ135" s="107"/>
      <c r="QA135" s="107"/>
      <c r="QB135" s="107"/>
      <c r="QC135" s="107"/>
      <c r="QD135" s="107"/>
      <c r="QE135" s="107"/>
      <c r="QF135" s="107"/>
      <c r="QG135" s="107"/>
      <c r="QH135" s="107"/>
      <c r="QI135" s="107"/>
      <c r="QJ135" s="107"/>
      <c r="QK135" s="107"/>
      <c r="QL135" s="107"/>
      <c r="QM135" s="107"/>
      <c r="QN135" s="107"/>
      <c r="QO135" s="107"/>
      <c r="QP135" s="107"/>
      <c r="QQ135" s="107"/>
      <c r="QR135" s="107"/>
      <c r="QS135" s="107"/>
      <c r="QT135" s="107"/>
      <c r="QU135" s="107"/>
      <c r="QV135" s="107"/>
      <c r="QW135" s="107"/>
      <c r="QX135" s="107"/>
      <c r="QY135" s="107"/>
      <c r="QZ135" s="107"/>
      <c r="RA135" s="107"/>
      <c r="RB135" s="107"/>
      <c r="RC135" s="107"/>
      <c r="RD135" s="107"/>
      <c r="RE135" s="107"/>
      <c r="RF135" s="107"/>
      <c r="RG135" s="107"/>
      <c r="RH135" s="107"/>
      <c r="RI135" s="107"/>
      <c r="RJ135" s="107"/>
      <c r="RK135" s="107"/>
      <c r="RL135" s="107"/>
      <c r="RM135" s="107"/>
      <c r="RN135" s="107"/>
      <c r="RO135" s="107"/>
      <c r="RP135" s="107"/>
      <c r="RQ135" s="107"/>
      <c r="RR135" s="107"/>
    </row>
    <row r="136" spans="1:486" s="137" customFormat="1" ht="15" customHeight="1">
      <c r="A136" s="133"/>
      <c r="B136" s="87">
        <v>120</v>
      </c>
      <c r="C136" s="280">
        <v>44195</v>
      </c>
      <c r="D136" s="281"/>
      <c r="E136" s="131">
        <v>123004</v>
      </c>
      <c r="F136" s="336" t="s">
        <v>167</v>
      </c>
      <c r="G136" s="336"/>
      <c r="H136" s="336"/>
      <c r="I136" s="336"/>
      <c r="J136" s="336"/>
      <c r="K136" s="336"/>
      <c r="L136" s="336"/>
      <c r="M136" s="336"/>
      <c r="N136" s="283">
        <v>44187</v>
      </c>
      <c r="O136" s="283"/>
      <c r="P136" s="283"/>
      <c r="Q136" s="337" t="s">
        <v>43</v>
      </c>
      <c r="R136" s="337"/>
      <c r="S136" s="337"/>
      <c r="T136" s="337"/>
      <c r="U136" s="338">
        <v>2513.7600000000002</v>
      </c>
      <c r="V136" s="339"/>
      <c r="W136" s="107"/>
      <c r="X136" s="149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  <c r="GO136" s="107"/>
      <c r="GP136" s="107"/>
      <c r="GQ136" s="107"/>
      <c r="GR136" s="107"/>
      <c r="GS136" s="107"/>
      <c r="GT136" s="107"/>
      <c r="GU136" s="107"/>
      <c r="GV136" s="107"/>
      <c r="GW136" s="107"/>
      <c r="GX136" s="107"/>
      <c r="GY136" s="107"/>
      <c r="GZ136" s="107"/>
      <c r="HA136" s="107"/>
      <c r="HB136" s="107"/>
      <c r="HC136" s="107"/>
      <c r="HD136" s="107"/>
      <c r="HE136" s="107"/>
      <c r="HF136" s="107"/>
      <c r="HG136" s="107"/>
      <c r="HH136" s="107"/>
      <c r="HI136" s="107"/>
      <c r="HJ136" s="107"/>
      <c r="HK136" s="107"/>
      <c r="HL136" s="107"/>
      <c r="HM136" s="107"/>
      <c r="HN136" s="107"/>
      <c r="HO136" s="107"/>
      <c r="HP136" s="107"/>
      <c r="HQ136" s="107"/>
      <c r="HR136" s="107"/>
      <c r="HS136" s="107"/>
      <c r="HT136" s="107"/>
      <c r="HU136" s="107"/>
      <c r="HV136" s="107"/>
      <c r="HW136" s="107"/>
      <c r="HX136" s="107"/>
      <c r="HY136" s="107"/>
      <c r="HZ136" s="107"/>
      <c r="IA136" s="107"/>
      <c r="IB136" s="107"/>
      <c r="IC136" s="107"/>
      <c r="ID136" s="107"/>
      <c r="IE136" s="107"/>
      <c r="IF136" s="107"/>
      <c r="IG136" s="107"/>
      <c r="IH136" s="107"/>
      <c r="II136" s="107"/>
      <c r="IJ136" s="107"/>
      <c r="IK136" s="107"/>
      <c r="IL136" s="107"/>
      <c r="IM136" s="107"/>
      <c r="IN136" s="107"/>
      <c r="IO136" s="107"/>
      <c r="IP136" s="107"/>
      <c r="IQ136" s="107"/>
      <c r="IR136" s="107"/>
      <c r="IS136" s="107"/>
      <c r="IT136" s="107"/>
      <c r="IU136" s="107"/>
      <c r="IV136" s="107"/>
      <c r="IW136" s="107"/>
      <c r="IX136" s="107"/>
      <c r="IY136" s="107"/>
      <c r="IZ136" s="107"/>
      <c r="JA136" s="107"/>
      <c r="JB136" s="107"/>
      <c r="JC136" s="107"/>
      <c r="JD136" s="107"/>
      <c r="JE136" s="107"/>
      <c r="JF136" s="107"/>
      <c r="JG136" s="107"/>
      <c r="JH136" s="107"/>
      <c r="JI136" s="107"/>
      <c r="JJ136" s="107"/>
      <c r="JK136" s="107"/>
      <c r="JL136" s="107"/>
      <c r="JM136" s="107"/>
      <c r="JN136" s="107"/>
      <c r="JO136" s="107"/>
      <c r="JP136" s="107"/>
      <c r="JQ136" s="107"/>
      <c r="JR136" s="107"/>
      <c r="JS136" s="107"/>
      <c r="JT136" s="107"/>
      <c r="JU136" s="107"/>
      <c r="JV136" s="107"/>
      <c r="JW136" s="107"/>
      <c r="JX136" s="107"/>
      <c r="JY136" s="107"/>
      <c r="JZ136" s="107"/>
      <c r="KA136" s="107"/>
      <c r="KB136" s="107"/>
      <c r="KC136" s="107"/>
      <c r="KD136" s="107"/>
      <c r="KE136" s="107"/>
      <c r="KF136" s="107"/>
      <c r="KG136" s="107"/>
      <c r="KH136" s="107"/>
      <c r="KI136" s="107"/>
      <c r="KJ136" s="107"/>
      <c r="KK136" s="107"/>
      <c r="KL136" s="107"/>
      <c r="KM136" s="107"/>
      <c r="KN136" s="107"/>
      <c r="KO136" s="107"/>
      <c r="KP136" s="107"/>
      <c r="KQ136" s="107"/>
      <c r="KR136" s="107"/>
      <c r="KS136" s="107"/>
      <c r="KT136" s="107"/>
      <c r="KU136" s="107"/>
      <c r="KV136" s="107"/>
      <c r="KW136" s="107"/>
      <c r="KX136" s="107"/>
      <c r="KY136" s="107"/>
      <c r="KZ136" s="107"/>
      <c r="LA136" s="107"/>
      <c r="LB136" s="107"/>
      <c r="LC136" s="107"/>
      <c r="LD136" s="107"/>
      <c r="LE136" s="107"/>
      <c r="LF136" s="107"/>
      <c r="LG136" s="107"/>
      <c r="LH136" s="107"/>
      <c r="LI136" s="107"/>
      <c r="LJ136" s="107"/>
      <c r="LK136" s="107"/>
      <c r="LL136" s="107"/>
      <c r="LM136" s="107"/>
      <c r="LN136" s="107"/>
      <c r="LO136" s="107"/>
      <c r="LP136" s="107"/>
      <c r="LQ136" s="107"/>
      <c r="LR136" s="107"/>
      <c r="LS136" s="107"/>
      <c r="LT136" s="107"/>
      <c r="LU136" s="107"/>
      <c r="LV136" s="107"/>
      <c r="LW136" s="107"/>
      <c r="LX136" s="107"/>
      <c r="LY136" s="107"/>
      <c r="LZ136" s="107"/>
      <c r="MA136" s="107"/>
      <c r="MB136" s="107"/>
      <c r="MC136" s="107"/>
      <c r="MD136" s="107"/>
      <c r="ME136" s="107"/>
      <c r="MF136" s="107"/>
      <c r="MG136" s="107"/>
      <c r="MH136" s="107"/>
      <c r="MI136" s="107"/>
      <c r="MJ136" s="107"/>
      <c r="MK136" s="107"/>
      <c r="ML136" s="107"/>
      <c r="MM136" s="107"/>
      <c r="MN136" s="107"/>
      <c r="MO136" s="107"/>
      <c r="MP136" s="107"/>
      <c r="MQ136" s="107"/>
      <c r="MR136" s="107"/>
      <c r="MS136" s="107"/>
      <c r="MT136" s="107"/>
      <c r="MU136" s="107"/>
      <c r="MV136" s="107"/>
      <c r="MW136" s="107"/>
      <c r="MX136" s="107"/>
      <c r="MY136" s="107"/>
      <c r="MZ136" s="107"/>
      <c r="NA136" s="107"/>
      <c r="NB136" s="107"/>
      <c r="NC136" s="107"/>
      <c r="ND136" s="107"/>
      <c r="NE136" s="107"/>
      <c r="NF136" s="107"/>
      <c r="NG136" s="107"/>
      <c r="NH136" s="107"/>
      <c r="NI136" s="107"/>
      <c r="NJ136" s="107"/>
      <c r="NK136" s="107"/>
      <c r="NL136" s="107"/>
      <c r="NM136" s="107"/>
      <c r="NN136" s="107"/>
      <c r="NO136" s="107"/>
      <c r="NP136" s="107"/>
      <c r="NQ136" s="107"/>
      <c r="NR136" s="107"/>
      <c r="NS136" s="107"/>
      <c r="NT136" s="107"/>
      <c r="NU136" s="107"/>
      <c r="NV136" s="107"/>
      <c r="NW136" s="107"/>
      <c r="NX136" s="107"/>
      <c r="NY136" s="107"/>
      <c r="NZ136" s="107"/>
      <c r="OA136" s="107"/>
      <c r="OB136" s="107"/>
      <c r="OC136" s="107"/>
      <c r="OD136" s="107"/>
      <c r="OE136" s="107"/>
      <c r="OF136" s="107"/>
      <c r="OG136" s="107"/>
      <c r="OH136" s="107"/>
      <c r="OI136" s="107"/>
      <c r="OJ136" s="107"/>
      <c r="OK136" s="107"/>
      <c r="OL136" s="107"/>
      <c r="OM136" s="107"/>
      <c r="ON136" s="107"/>
      <c r="OO136" s="107"/>
      <c r="OP136" s="107"/>
      <c r="OQ136" s="107"/>
      <c r="OR136" s="107"/>
      <c r="OS136" s="107"/>
      <c r="OT136" s="107"/>
      <c r="OU136" s="107"/>
      <c r="OV136" s="107"/>
      <c r="OW136" s="107"/>
      <c r="OX136" s="107"/>
      <c r="OY136" s="107"/>
      <c r="OZ136" s="107"/>
      <c r="PA136" s="107"/>
      <c r="PB136" s="107"/>
      <c r="PC136" s="107"/>
      <c r="PD136" s="107"/>
      <c r="PE136" s="107"/>
      <c r="PF136" s="107"/>
      <c r="PG136" s="107"/>
      <c r="PH136" s="107"/>
      <c r="PI136" s="107"/>
      <c r="PJ136" s="107"/>
      <c r="PK136" s="107"/>
      <c r="PL136" s="107"/>
      <c r="PM136" s="107"/>
      <c r="PN136" s="107"/>
      <c r="PO136" s="107"/>
      <c r="PP136" s="107"/>
      <c r="PQ136" s="107"/>
      <c r="PR136" s="107"/>
      <c r="PS136" s="107"/>
      <c r="PT136" s="107"/>
      <c r="PU136" s="107"/>
      <c r="PV136" s="107"/>
      <c r="PW136" s="107"/>
      <c r="PX136" s="107"/>
      <c r="PY136" s="107"/>
      <c r="PZ136" s="107"/>
      <c r="QA136" s="107"/>
      <c r="QB136" s="107"/>
      <c r="QC136" s="107"/>
      <c r="QD136" s="107"/>
      <c r="QE136" s="107"/>
      <c r="QF136" s="107"/>
      <c r="QG136" s="107"/>
      <c r="QH136" s="107"/>
      <c r="QI136" s="107"/>
      <c r="QJ136" s="107"/>
      <c r="QK136" s="107"/>
      <c r="QL136" s="107"/>
      <c r="QM136" s="107"/>
      <c r="QN136" s="107"/>
      <c r="QO136" s="107"/>
      <c r="QP136" s="107"/>
      <c r="QQ136" s="107"/>
      <c r="QR136" s="107"/>
      <c r="QS136" s="107"/>
      <c r="QT136" s="107"/>
      <c r="QU136" s="107"/>
      <c r="QV136" s="107"/>
      <c r="QW136" s="107"/>
      <c r="QX136" s="107"/>
      <c r="QY136" s="107"/>
      <c r="QZ136" s="107"/>
      <c r="RA136" s="107"/>
      <c r="RB136" s="107"/>
      <c r="RC136" s="107"/>
      <c r="RD136" s="107"/>
      <c r="RE136" s="107"/>
      <c r="RF136" s="107"/>
      <c r="RG136" s="107"/>
      <c r="RH136" s="107"/>
      <c r="RI136" s="107"/>
      <c r="RJ136" s="107"/>
      <c r="RK136" s="107"/>
      <c r="RL136" s="107"/>
      <c r="RM136" s="107"/>
      <c r="RN136" s="107"/>
      <c r="RO136" s="107"/>
      <c r="RP136" s="107"/>
      <c r="RQ136" s="107"/>
      <c r="RR136" s="107"/>
    </row>
    <row r="137" spans="1:486" s="137" customFormat="1" ht="15" customHeight="1">
      <c r="A137" s="133"/>
      <c r="B137" s="87">
        <v>121</v>
      </c>
      <c r="C137" s="280">
        <v>44195</v>
      </c>
      <c r="D137" s="281"/>
      <c r="E137" s="131">
        <v>123005</v>
      </c>
      <c r="F137" s="336" t="s">
        <v>168</v>
      </c>
      <c r="G137" s="336"/>
      <c r="H137" s="336"/>
      <c r="I137" s="336"/>
      <c r="J137" s="336"/>
      <c r="K137" s="336"/>
      <c r="L137" s="336"/>
      <c r="M137" s="336"/>
      <c r="N137" s="283">
        <v>44188</v>
      </c>
      <c r="O137" s="283"/>
      <c r="P137" s="283"/>
      <c r="Q137" s="337" t="s">
        <v>43</v>
      </c>
      <c r="R137" s="337"/>
      <c r="S137" s="337"/>
      <c r="T137" s="337"/>
      <c r="U137" s="338">
        <v>1200</v>
      </c>
      <c r="V137" s="339"/>
      <c r="W137" s="107"/>
      <c r="X137" s="149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  <c r="GO137" s="107"/>
      <c r="GP137" s="107"/>
      <c r="GQ137" s="107"/>
      <c r="GR137" s="107"/>
      <c r="GS137" s="107"/>
      <c r="GT137" s="107"/>
      <c r="GU137" s="107"/>
      <c r="GV137" s="107"/>
      <c r="GW137" s="107"/>
      <c r="GX137" s="107"/>
      <c r="GY137" s="107"/>
      <c r="GZ137" s="107"/>
      <c r="HA137" s="107"/>
      <c r="HB137" s="107"/>
      <c r="HC137" s="107"/>
      <c r="HD137" s="107"/>
      <c r="HE137" s="107"/>
      <c r="HF137" s="107"/>
      <c r="HG137" s="107"/>
      <c r="HH137" s="107"/>
      <c r="HI137" s="107"/>
      <c r="HJ137" s="107"/>
      <c r="HK137" s="107"/>
      <c r="HL137" s="107"/>
      <c r="HM137" s="107"/>
      <c r="HN137" s="107"/>
      <c r="HO137" s="107"/>
      <c r="HP137" s="107"/>
      <c r="HQ137" s="107"/>
      <c r="HR137" s="107"/>
      <c r="HS137" s="107"/>
      <c r="HT137" s="107"/>
      <c r="HU137" s="107"/>
      <c r="HV137" s="107"/>
      <c r="HW137" s="107"/>
      <c r="HX137" s="107"/>
      <c r="HY137" s="107"/>
      <c r="HZ137" s="107"/>
      <c r="IA137" s="107"/>
      <c r="IB137" s="107"/>
      <c r="IC137" s="107"/>
      <c r="ID137" s="107"/>
      <c r="IE137" s="107"/>
      <c r="IF137" s="107"/>
      <c r="IG137" s="107"/>
      <c r="IH137" s="107"/>
      <c r="II137" s="107"/>
      <c r="IJ137" s="107"/>
      <c r="IK137" s="107"/>
      <c r="IL137" s="107"/>
      <c r="IM137" s="107"/>
      <c r="IN137" s="107"/>
      <c r="IO137" s="107"/>
      <c r="IP137" s="107"/>
      <c r="IQ137" s="107"/>
      <c r="IR137" s="107"/>
      <c r="IS137" s="107"/>
      <c r="IT137" s="107"/>
      <c r="IU137" s="107"/>
      <c r="IV137" s="107"/>
      <c r="IW137" s="107"/>
      <c r="IX137" s="107"/>
      <c r="IY137" s="107"/>
      <c r="IZ137" s="107"/>
      <c r="JA137" s="107"/>
      <c r="JB137" s="107"/>
      <c r="JC137" s="107"/>
      <c r="JD137" s="107"/>
      <c r="JE137" s="107"/>
      <c r="JF137" s="107"/>
      <c r="JG137" s="107"/>
      <c r="JH137" s="107"/>
      <c r="JI137" s="107"/>
      <c r="JJ137" s="107"/>
      <c r="JK137" s="107"/>
      <c r="JL137" s="107"/>
      <c r="JM137" s="107"/>
      <c r="JN137" s="107"/>
      <c r="JO137" s="107"/>
      <c r="JP137" s="107"/>
      <c r="JQ137" s="107"/>
      <c r="JR137" s="107"/>
      <c r="JS137" s="107"/>
      <c r="JT137" s="107"/>
      <c r="JU137" s="107"/>
      <c r="JV137" s="107"/>
      <c r="JW137" s="107"/>
      <c r="JX137" s="107"/>
      <c r="JY137" s="107"/>
      <c r="JZ137" s="107"/>
      <c r="KA137" s="107"/>
      <c r="KB137" s="107"/>
      <c r="KC137" s="107"/>
      <c r="KD137" s="107"/>
      <c r="KE137" s="107"/>
      <c r="KF137" s="107"/>
      <c r="KG137" s="107"/>
      <c r="KH137" s="107"/>
      <c r="KI137" s="107"/>
      <c r="KJ137" s="107"/>
      <c r="KK137" s="107"/>
      <c r="KL137" s="107"/>
      <c r="KM137" s="107"/>
      <c r="KN137" s="107"/>
      <c r="KO137" s="107"/>
      <c r="KP137" s="107"/>
      <c r="KQ137" s="107"/>
      <c r="KR137" s="107"/>
      <c r="KS137" s="107"/>
      <c r="KT137" s="107"/>
      <c r="KU137" s="107"/>
      <c r="KV137" s="107"/>
      <c r="KW137" s="107"/>
      <c r="KX137" s="107"/>
      <c r="KY137" s="107"/>
      <c r="KZ137" s="107"/>
      <c r="LA137" s="107"/>
      <c r="LB137" s="107"/>
      <c r="LC137" s="107"/>
      <c r="LD137" s="107"/>
      <c r="LE137" s="107"/>
      <c r="LF137" s="107"/>
      <c r="LG137" s="107"/>
      <c r="LH137" s="107"/>
      <c r="LI137" s="107"/>
      <c r="LJ137" s="107"/>
      <c r="LK137" s="107"/>
      <c r="LL137" s="107"/>
      <c r="LM137" s="107"/>
      <c r="LN137" s="107"/>
      <c r="LO137" s="107"/>
      <c r="LP137" s="107"/>
      <c r="LQ137" s="107"/>
      <c r="LR137" s="107"/>
      <c r="LS137" s="107"/>
      <c r="LT137" s="107"/>
      <c r="LU137" s="107"/>
      <c r="LV137" s="107"/>
      <c r="LW137" s="107"/>
      <c r="LX137" s="107"/>
      <c r="LY137" s="107"/>
      <c r="LZ137" s="107"/>
      <c r="MA137" s="107"/>
      <c r="MB137" s="107"/>
      <c r="MC137" s="107"/>
      <c r="MD137" s="107"/>
      <c r="ME137" s="107"/>
      <c r="MF137" s="107"/>
      <c r="MG137" s="107"/>
      <c r="MH137" s="107"/>
      <c r="MI137" s="107"/>
      <c r="MJ137" s="107"/>
      <c r="MK137" s="107"/>
      <c r="ML137" s="107"/>
      <c r="MM137" s="107"/>
      <c r="MN137" s="107"/>
      <c r="MO137" s="107"/>
      <c r="MP137" s="107"/>
      <c r="MQ137" s="107"/>
      <c r="MR137" s="107"/>
      <c r="MS137" s="107"/>
      <c r="MT137" s="107"/>
      <c r="MU137" s="107"/>
      <c r="MV137" s="107"/>
      <c r="MW137" s="107"/>
      <c r="MX137" s="107"/>
      <c r="MY137" s="107"/>
      <c r="MZ137" s="107"/>
      <c r="NA137" s="107"/>
      <c r="NB137" s="107"/>
      <c r="NC137" s="107"/>
      <c r="ND137" s="107"/>
      <c r="NE137" s="107"/>
      <c r="NF137" s="107"/>
      <c r="NG137" s="107"/>
      <c r="NH137" s="107"/>
      <c r="NI137" s="107"/>
      <c r="NJ137" s="107"/>
      <c r="NK137" s="107"/>
      <c r="NL137" s="107"/>
      <c r="NM137" s="107"/>
      <c r="NN137" s="107"/>
      <c r="NO137" s="107"/>
      <c r="NP137" s="107"/>
      <c r="NQ137" s="107"/>
      <c r="NR137" s="107"/>
      <c r="NS137" s="107"/>
      <c r="NT137" s="107"/>
      <c r="NU137" s="107"/>
      <c r="NV137" s="107"/>
      <c r="NW137" s="107"/>
      <c r="NX137" s="107"/>
      <c r="NY137" s="107"/>
      <c r="NZ137" s="107"/>
      <c r="OA137" s="107"/>
      <c r="OB137" s="107"/>
      <c r="OC137" s="107"/>
      <c r="OD137" s="107"/>
      <c r="OE137" s="107"/>
      <c r="OF137" s="107"/>
      <c r="OG137" s="107"/>
      <c r="OH137" s="107"/>
      <c r="OI137" s="107"/>
      <c r="OJ137" s="107"/>
      <c r="OK137" s="107"/>
      <c r="OL137" s="107"/>
      <c r="OM137" s="107"/>
      <c r="ON137" s="107"/>
      <c r="OO137" s="107"/>
      <c r="OP137" s="107"/>
      <c r="OQ137" s="107"/>
      <c r="OR137" s="107"/>
      <c r="OS137" s="107"/>
      <c r="OT137" s="107"/>
      <c r="OU137" s="107"/>
      <c r="OV137" s="107"/>
      <c r="OW137" s="107"/>
      <c r="OX137" s="107"/>
      <c r="OY137" s="107"/>
      <c r="OZ137" s="107"/>
      <c r="PA137" s="107"/>
      <c r="PB137" s="107"/>
      <c r="PC137" s="107"/>
      <c r="PD137" s="107"/>
      <c r="PE137" s="107"/>
      <c r="PF137" s="107"/>
      <c r="PG137" s="107"/>
      <c r="PH137" s="107"/>
      <c r="PI137" s="107"/>
      <c r="PJ137" s="107"/>
      <c r="PK137" s="107"/>
      <c r="PL137" s="107"/>
      <c r="PM137" s="107"/>
      <c r="PN137" s="107"/>
      <c r="PO137" s="107"/>
      <c r="PP137" s="107"/>
      <c r="PQ137" s="107"/>
      <c r="PR137" s="107"/>
      <c r="PS137" s="107"/>
      <c r="PT137" s="107"/>
      <c r="PU137" s="107"/>
      <c r="PV137" s="107"/>
      <c r="PW137" s="107"/>
      <c r="PX137" s="107"/>
      <c r="PY137" s="107"/>
      <c r="PZ137" s="107"/>
      <c r="QA137" s="107"/>
      <c r="QB137" s="107"/>
      <c r="QC137" s="107"/>
      <c r="QD137" s="107"/>
      <c r="QE137" s="107"/>
      <c r="QF137" s="107"/>
      <c r="QG137" s="107"/>
      <c r="QH137" s="107"/>
      <c r="QI137" s="107"/>
      <c r="QJ137" s="107"/>
      <c r="QK137" s="107"/>
      <c r="QL137" s="107"/>
      <c r="QM137" s="107"/>
      <c r="QN137" s="107"/>
      <c r="QO137" s="107"/>
      <c r="QP137" s="107"/>
      <c r="QQ137" s="107"/>
      <c r="QR137" s="107"/>
      <c r="QS137" s="107"/>
      <c r="QT137" s="107"/>
      <c r="QU137" s="107"/>
      <c r="QV137" s="107"/>
      <c r="QW137" s="107"/>
      <c r="QX137" s="107"/>
      <c r="QY137" s="107"/>
      <c r="QZ137" s="107"/>
      <c r="RA137" s="107"/>
      <c r="RB137" s="107"/>
      <c r="RC137" s="107"/>
      <c r="RD137" s="107"/>
      <c r="RE137" s="107"/>
      <c r="RF137" s="107"/>
      <c r="RG137" s="107"/>
      <c r="RH137" s="107"/>
      <c r="RI137" s="107"/>
      <c r="RJ137" s="107"/>
      <c r="RK137" s="107"/>
      <c r="RL137" s="107"/>
      <c r="RM137" s="107"/>
      <c r="RN137" s="107"/>
      <c r="RO137" s="107"/>
      <c r="RP137" s="107"/>
      <c r="RQ137" s="107"/>
      <c r="RR137" s="107"/>
    </row>
    <row r="138" spans="1:486" s="137" customFormat="1" ht="15" customHeight="1" thickBot="1">
      <c r="A138" s="133"/>
      <c r="B138" s="87">
        <v>122</v>
      </c>
      <c r="C138" s="368">
        <v>44195</v>
      </c>
      <c r="D138" s="369"/>
      <c r="E138" s="157">
        <v>123006</v>
      </c>
      <c r="F138" s="370" t="s">
        <v>169</v>
      </c>
      <c r="G138" s="370"/>
      <c r="H138" s="370"/>
      <c r="I138" s="370"/>
      <c r="J138" s="370"/>
      <c r="K138" s="370"/>
      <c r="L138" s="370"/>
      <c r="M138" s="370"/>
      <c r="N138" s="371" t="s">
        <v>42</v>
      </c>
      <c r="O138" s="371"/>
      <c r="P138" s="371"/>
      <c r="Q138" s="372" t="s">
        <v>43</v>
      </c>
      <c r="R138" s="372"/>
      <c r="S138" s="372"/>
      <c r="T138" s="372"/>
      <c r="U138" s="373">
        <v>415.41</v>
      </c>
      <c r="V138" s="374"/>
      <c r="W138" s="107"/>
      <c r="X138" s="149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  <c r="GO138" s="107"/>
      <c r="GP138" s="107"/>
      <c r="GQ138" s="107"/>
      <c r="GR138" s="107"/>
      <c r="GS138" s="107"/>
      <c r="GT138" s="107"/>
      <c r="GU138" s="107"/>
      <c r="GV138" s="107"/>
      <c r="GW138" s="107"/>
      <c r="GX138" s="107"/>
      <c r="GY138" s="107"/>
      <c r="GZ138" s="107"/>
      <c r="HA138" s="107"/>
      <c r="HB138" s="107"/>
      <c r="HC138" s="107"/>
      <c r="HD138" s="107"/>
      <c r="HE138" s="107"/>
      <c r="HF138" s="107"/>
      <c r="HG138" s="107"/>
      <c r="HH138" s="107"/>
      <c r="HI138" s="107"/>
      <c r="HJ138" s="107"/>
      <c r="HK138" s="107"/>
      <c r="HL138" s="107"/>
      <c r="HM138" s="107"/>
      <c r="HN138" s="107"/>
      <c r="HO138" s="107"/>
      <c r="HP138" s="107"/>
      <c r="HQ138" s="107"/>
      <c r="HR138" s="107"/>
      <c r="HS138" s="107"/>
      <c r="HT138" s="107"/>
      <c r="HU138" s="107"/>
      <c r="HV138" s="107"/>
      <c r="HW138" s="107"/>
      <c r="HX138" s="107"/>
      <c r="HY138" s="107"/>
      <c r="HZ138" s="107"/>
      <c r="IA138" s="107"/>
      <c r="IB138" s="107"/>
      <c r="IC138" s="107"/>
      <c r="ID138" s="107"/>
      <c r="IE138" s="107"/>
      <c r="IF138" s="107"/>
      <c r="IG138" s="107"/>
      <c r="IH138" s="107"/>
      <c r="II138" s="107"/>
      <c r="IJ138" s="107"/>
      <c r="IK138" s="107"/>
      <c r="IL138" s="107"/>
      <c r="IM138" s="107"/>
      <c r="IN138" s="107"/>
      <c r="IO138" s="107"/>
      <c r="IP138" s="107"/>
      <c r="IQ138" s="107"/>
      <c r="IR138" s="107"/>
      <c r="IS138" s="107"/>
      <c r="IT138" s="107"/>
      <c r="IU138" s="107"/>
      <c r="IV138" s="107"/>
      <c r="IW138" s="107"/>
      <c r="IX138" s="107"/>
      <c r="IY138" s="107"/>
      <c r="IZ138" s="107"/>
      <c r="JA138" s="107"/>
      <c r="JB138" s="107"/>
      <c r="JC138" s="107"/>
      <c r="JD138" s="107"/>
      <c r="JE138" s="107"/>
      <c r="JF138" s="107"/>
      <c r="JG138" s="107"/>
      <c r="JH138" s="107"/>
      <c r="JI138" s="107"/>
      <c r="JJ138" s="107"/>
      <c r="JK138" s="107"/>
      <c r="JL138" s="107"/>
      <c r="JM138" s="107"/>
      <c r="JN138" s="107"/>
      <c r="JO138" s="107"/>
      <c r="JP138" s="107"/>
      <c r="JQ138" s="107"/>
      <c r="JR138" s="107"/>
      <c r="JS138" s="107"/>
      <c r="JT138" s="107"/>
      <c r="JU138" s="107"/>
      <c r="JV138" s="107"/>
      <c r="JW138" s="107"/>
      <c r="JX138" s="107"/>
      <c r="JY138" s="107"/>
      <c r="JZ138" s="107"/>
      <c r="KA138" s="107"/>
      <c r="KB138" s="107"/>
      <c r="KC138" s="107"/>
      <c r="KD138" s="107"/>
      <c r="KE138" s="107"/>
      <c r="KF138" s="107"/>
      <c r="KG138" s="107"/>
      <c r="KH138" s="107"/>
      <c r="KI138" s="107"/>
      <c r="KJ138" s="107"/>
      <c r="KK138" s="107"/>
      <c r="KL138" s="107"/>
      <c r="KM138" s="107"/>
      <c r="KN138" s="107"/>
      <c r="KO138" s="107"/>
      <c r="KP138" s="107"/>
      <c r="KQ138" s="107"/>
      <c r="KR138" s="107"/>
      <c r="KS138" s="107"/>
      <c r="KT138" s="107"/>
      <c r="KU138" s="107"/>
      <c r="KV138" s="107"/>
      <c r="KW138" s="107"/>
      <c r="KX138" s="107"/>
      <c r="KY138" s="107"/>
      <c r="KZ138" s="107"/>
      <c r="LA138" s="107"/>
      <c r="LB138" s="107"/>
      <c r="LC138" s="107"/>
      <c r="LD138" s="107"/>
      <c r="LE138" s="107"/>
      <c r="LF138" s="107"/>
      <c r="LG138" s="107"/>
      <c r="LH138" s="107"/>
      <c r="LI138" s="107"/>
      <c r="LJ138" s="107"/>
      <c r="LK138" s="107"/>
      <c r="LL138" s="107"/>
      <c r="LM138" s="107"/>
      <c r="LN138" s="107"/>
      <c r="LO138" s="107"/>
      <c r="LP138" s="107"/>
      <c r="LQ138" s="107"/>
      <c r="LR138" s="107"/>
      <c r="LS138" s="107"/>
      <c r="LT138" s="107"/>
      <c r="LU138" s="107"/>
      <c r="LV138" s="107"/>
      <c r="LW138" s="107"/>
      <c r="LX138" s="107"/>
      <c r="LY138" s="107"/>
      <c r="LZ138" s="107"/>
      <c r="MA138" s="107"/>
      <c r="MB138" s="107"/>
      <c r="MC138" s="107"/>
      <c r="MD138" s="107"/>
      <c r="ME138" s="107"/>
      <c r="MF138" s="107"/>
      <c r="MG138" s="107"/>
      <c r="MH138" s="107"/>
      <c r="MI138" s="107"/>
      <c r="MJ138" s="107"/>
      <c r="MK138" s="107"/>
      <c r="ML138" s="107"/>
      <c r="MM138" s="107"/>
      <c r="MN138" s="107"/>
      <c r="MO138" s="107"/>
      <c r="MP138" s="107"/>
      <c r="MQ138" s="107"/>
      <c r="MR138" s="107"/>
      <c r="MS138" s="107"/>
      <c r="MT138" s="107"/>
      <c r="MU138" s="107"/>
      <c r="MV138" s="107"/>
      <c r="MW138" s="107"/>
      <c r="MX138" s="107"/>
      <c r="MY138" s="107"/>
      <c r="MZ138" s="107"/>
      <c r="NA138" s="107"/>
      <c r="NB138" s="107"/>
      <c r="NC138" s="107"/>
      <c r="ND138" s="107"/>
      <c r="NE138" s="107"/>
      <c r="NF138" s="107"/>
      <c r="NG138" s="107"/>
      <c r="NH138" s="107"/>
      <c r="NI138" s="107"/>
      <c r="NJ138" s="107"/>
      <c r="NK138" s="107"/>
      <c r="NL138" s="107"/>
      <c r="NM138" s="107"/>
      <c r="NN138" s="107"/>
      <c r="NO138" s="107"/>
      <c r="NP138" s="107"/>
      <c r="NQ138" s="107"/>
      <c r="NR138" s="107"/>
      <c r="NS138" s="107"/>
      <c r="NT138" s="107"/>
      <c r="NU138" s="107"/>
      <c r="NV138" s="107"/>
      <c r="NW138" s="107"/>
      <c r="NX138" s="107"/>
      <c r="NY138" s="107"/>
      <c r="NZ138" s="107"/>
      <c r="OA138" s="107"/>
      <c r="OB138" s="107"/>
      <c r="OC138" s="107"/>
      <c r="OD138" s="107"/>
      <c r="OE138" s="107"/>
      <c r="OF138" s="107"/>
      <c r="OG138" s="107"/>
      <c r="OH138" s="107"/>
      <c r="OI138" s="107"/>
      <c r="OJ138" s="107"/>
      <c r="OK138" s="107"/>
      <c r="OL138" s="107"/>
      <c r="OM138" s="107"/>
      <c r="ON138" s="107"/>
      <c r="OO138" s="107"/>
      <c r="OP138" s="107"/>
      <c r="OQ138" s="107"/>
      <c r="OR138" s="107"/>
      <c r="OS138" s="107"/>
      <c r="OT138" s="107"/>
      <c r="OU138" s="107"/>
      <c r="OV138" s="107"/>
      <c r="OW138" s="107"/>
      <c r="OX138" s="107"/>
      <c r="OY138" s="107"/>
      <c r="OZ138" s="107"/>
      <c r="PA138" s="107"/>
      <c r="PB138" s="107"/>
      <c r="PC138" s="107"/>
      <c r="PD138" s="107"/>
      <c r="PE138" s="107"/>
      <c r="PF138" s="107"/>
      <c r="PG138" s="107"/>
      <c r="PH138" s="107"/>
      <c r="PI138" s="107"/>
      <c r="PJ138" s="107"/>
      <c r="PK138" s="107"/>
      <c r="PL138" s="107"/>
      <c r="PM138" s="107"/>
      <c r="PN138" s="107"/>
      <c r="PO138" s="107"/>
      <c r="PP138" s="107"/>
      <c r="PQ138" s="107"/>
      <c r="PR138" s="107"/>
      <c r="PS138" s="107"/>
      <c r="PT138" s="107"/>
      <c r="PU138" s="107"/>
      <c r="PV138" s="107"/>
      <c r="PW138" s="107"/>
      <c r="PX138" s="107"/>
      <c r="PY138" s="107"/>
      <c r="PZ138" s="107"/>
      <c r="QA138" s="107"/>
      <c r="QB138" s="107"/>
      <c r="QC138" s="107"/>
      <c r="QD138" s="107"/>
      <c r="QE138" s="107"/>
      <c r="QF138" s="107"/>
      <c r="QG138" s="107"/>
      <c r="QH138" s="107"/>
      <c r="QI138" s="107"/>
      <c r="QJ138" s="107"/>
      <c r="QK138" s="107"/>
      <c r="QL138" s="107"/>
      <c r="QM138" s="107"/>
      <c r="QN138" s="107"/>
      <c r="QO138" s="107"/>
      <c r="QP138" s="107"/>
      <c r="QQ138" s="107"/>
      <c r="QR138" s="107"/>
      <c r="QS138" s="107"/>
      <c r="QT138" s="107"/>
      <c r="QU138" s="107"/>
      <c r="QV138" s="107"/>
      <c r="QW138" s="107"/>
      <c r="QX138" s="107"/>
      <c r="QY138" s="107"/>
      <c r="QZ138" s="107"/>
      <c r="RA138" s="107"/>
      <c r="RB138" s="107"/>
      <c r="RC138" s="107"/>
      <c r="RD138" s="107"/>
      <c r="RE138" s="107"/>
      <c r="RF138" s="107"/>
      <c r="RG138" s="107"/>
      <c r="RH138" s="107"/>
      <c r="RI138" s="107"/>
      <c r="RJ138" s="107"/>
      <c r="RK138" s="107"/>
      <c r="RL138" s="107"/>
      <c r="RM138" s="107"/>
      <c r="RN138" s="107"/>
      <c r="RO138" s="107"/>
      <c r="RP138" s="107"/>
      <c r="RQ138" s="107"/>
      <c r="RR138" s="107"/>
    </row>
    <row r="139" spans="1:486" s="112" customFormat="1" ht="15" customHeight="1" thickBot="1">
      <c r="A139" s="106"/>
      <c r="B139" s="375"/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6"/>
      <c r="S139" s="376"/>
      <c r="T139" s="376"/>
      <c r="U139" s="376"/>
      <c r="V139" s="377"/>
      <c r="W139" s="111"/>
      <c r="X139" s="158"/>
    </row>
    <row r="140" spans="1:486" s="112" customFormat="1" ht="15" customHeight="1" thickBot="1">
      <c r="A140" s="106"/>
      <c r="B140" s="382"/>
      <c r="C140" s="383"/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Q140" s="383"/>
      <c r="R140" s="383"/>
      <c r="S140" s="383"/>
      <c r="T140" s="383"/>
      <c r="U140" s="384">
        <f>SUM(U17:V138)</f>
        <v>250462.12000000005</v>
      </c>
      <c r="V140" s="385"/>
      <c r="W140" s="159"/>
      <c r="X140" s="158"/>
    </row>
    <row r="141" spans="1:486" s="165" customFormat="1" ht="3.75" customHeight="1" thickBot="1">
      <c r="A141" s="1"/>
      <c r="B141" s="160"/>
      <c r="C141" s="161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3"/>
      <c r="W141" s="164"/>
      <c r="X141" s="3"/>
    </row>
    <row r="142" spans="1:486" s="169" customFormat="1" ht="17.25" customHeight="1" thickBot="1">
      <c r="A142" s="166"/>
      <c r="B142" s="386" t="s">
        <v>170</v>
      </c>
      <c r="C142" s="387"/>
      <c r="D142" s="387"/>
      <c r="E142" s="387"/>
      <c r="F142" s="387"/>
      <c r="G142" s="387"/>
      <c r="H142" s="387"/>
      <c r="I142" s="387"/>
      <c r="J142" s="387"/>
      <c r="K142" s="387"/>
      <c r="L142" s="387"/>
      <c r="M142" s="387"/>
      <c r="N142" s="387"/>
      <c r="O142" s="387"/>
      <c r="P142" s="387"/>
      <c r="Q142" s="387"/>
      <c r="R142" s="387"/>
      <c r="S142" s="387"/>
      <c r="T142" s="387"/>
      <c r="U142" s="387"/>
      <c r="V142" s="388"/>
      <c r="W142" s="167"/>
      <c r="X142" s="168"/>
    </row>
    <row r="143" spans="1:486" s="171" customFormat="1" ht="5.25" customHeight="1">
      <c r="A143" s="1"/>
      <c r="B143" s="389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170"/>
      <c r="X143" s="168"/>
    </row>
    <row r="144" spans="1:486" s="171" customFormat="1" ht="11.25" customHeight="1">
      <c r="A144" s="1"/>
      <c r="B144" s="391" t="s">
        <v>171</v>
      </c>
      <c r="C144" s="392"/>
      <c r="D144" s="392"/>
      <c r="E144" s="392"/>
      <c r="F144" s="392"/>
      <c r="G144" s="392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2"/>
      <c r="T144" s="392"/>
      <c r="U144" s="392"/>
      <c r="V144" s="392"/>
      <c r="W144" s="170"/>
      <c r="X144" s="168"/>
    </row>
    <row r="145" spans="1:30" s="171" customFormat="1" ht="11.25" customHeight="1">
      <c r="A145" s="1"/>
      <c r="B145" s="393"/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170"/>
      <c r="X145" s="168"/>
    </row>
    <row r="146" spans="1:30" s="171" customFormat="1" ht="14.25" customHeight="1">
      <c r="A146" s="1"/>
      <c r="B146" s="393"/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170"/>
      <c r="X146" s="168"/>
    </row>
    <row r="147" spans="1:30" s="171" customFormat="1" ht="18.75" customHeight="1">
      <c r="A147" s="1"/>
      <c r="B147" s="378" t="s">
        <v>172</v>
      </c>
      <c r="C147" s="378"/>
      <c r="D147" s="378"/>
      <c r="E147" s="378"/>
      <c r="F147" s="172"/>
      <c r="G147" s="173"/>
      <c r="H147" s="173"/>
      <c r="I147" s="379" t="s">
        <v>173</v>
      </c>
      <c r="J147" s="379"/>
      <c r="K147" s="379"/>
      <c r="L147" s="379"/>
      <c r="M147" s="174"/>
      <c r="O147" s="175"/>
      <c r="P147" s="175" t="s">
        <v>174</v>
      </c>
      <c r="Q147" s="175"/>
      <c r="R147" s="175"/>
      <c r="S147" s="175"/>
      <c r="T147" s="175"/>
      <c r="U147" s="175"/>
      <c r="V147" s="170"/>
      <c r="W147" s="170"/>
      <c r="X147" s="168"/>
    </row>
    <row r="148" spans="1:30" s="171" customFormat="1" ht="6" customHeight="1">
      <c r="A148" s="1"/>
      <c r="B148" s="380" t="s">
        <v>175</v>
      </c>
      <c r="C148" s="380"/>
      <c r="D148" s="380"/>
      <c r="E148" s="380"/>
      <c r="F148" s="380"/>
      <c r="G148" s="380"/>
      <c r="H148" s="380"/>
      <c r="I148" s="380"/>
      <c r="J148" s="380"/>
      <c r="K148" s="380"/>
      <c r="L148" s="380"/>
      <c r="M148" s="380"/>
      <c r="N148" s="380"/>
      <c r="O148" s="380"/>
      <c r="P148" s="380"/>
      <c r="Q148" s="380"/>
      <c r="R148" s="380"/>
      <c r="S148" s="380"/>
      <c r="T148" s="380"/>
      <c r="U148" s="380"/>
      <c r="V148" s="380"/>
      <c r="W148" s="170"/>
      <c r="X148" s="168"/>
    </row>
    <row r="149" spans="1:30" s="171" customFormat="1" ht="21.75" customHeight="1">
      <c r="A149" s="1"/>
      <c r="B149" s="380"/>
      <c r="C149" s="380"/>
      <c r="D149" s="380"/>
      <c r="E149" s="380"/>
      <c r="F149" s="380"/>
      <c r="G149" s="380"/>
      <c r="H149" s="380"/>
      <c r="I149" s="380"/>
      <c r="J149" s="380"/>
      <c r="K149" s="380"/>
      <c r="L149" s="380"/>
      <c r="M149" s="380"/>
      <c r="N149" s="380"/>
      <c r="O149" s="380"/>
      <c r="P149" s="380"/>
      <c r="Q149" s="380"/>
      <c r="R149" s="380"/>
      <c r="S149" s="380"/>
      <c r="T149" s="380"/>
      <c r="U149" s="380"/>
      <c r="V149" s="380"/>
      <c r="W149" s="170"/>
      <c r="X149" s="168"/>
    </row>
    <row r="150" spans="1:30" s="171" customFormat="1" ht="21.75" customHeight="1">
      <c r="A150" s="1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0"/>
      <c r="X150" s="168"/>
    </row>
    <row r="151" spans="1:30" s="180" customFormat="1" ht="24.75" customHeight="1">
      <c r="A151" s="177"/>
      <c r="B151" s="381" t="s">
        <v>176</v>
      </c>
      <c r="C151" s="381"/>
      <c r="D151" s="381"/>
      <c r="E151" s="381"/>
      <c r="F151" s="381"/>
      <c r="G151" s="381"/>
      <c r="H151" s="381"/>
      <c r="I151" s="381"/>
      <c r="J151" s="381"/>
      <c r="K151" s="381"/>
      <c r="L151" s="381"/>
      <c r="M151" s="381"/>
      <c r="N151" s="381"/>
      <c r="O151" s="381"/>
      <c r="P151" s="381"/>
      <c r="Q151" s="381"/>
      <c r="R151" s="381"/>
      <c r="S151" s="381"/>
      <c r="T151" s="381"/>
      <c r="U151" s="381"/>
      <c r="V151" s="381"/>
      <c r="W151" s="178"/>
      <c r="X151" s="179"/>
    </row>
    <row r="152" spans="1:30" ht="5.2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30" ht="5.25" customHeight="1"/>
    <row r="154" spans="1:30" ht="32.1" customHeight="1">
      <c r="B154" s="182" t="s">
        <v>177</v>
      </c>
    </row>
    <row r="155" spans="1:30" ht="15.75" customHeight="1">
      <c r="B155" s="183" t="s">
        <v>4</v>
      </c>
      <c r="AD155" s="184"/>
    </row>
    <row r="156" spans="1:30" ht="15.75" customHeight="1">
      <c r="B156" s="4" t="s">
        <v>178</v>
      </c>
    </row>
    <row r="157" spans="1:30" ht="15.75" customHeight="1">
      <c r="B157" s="183" t="s">
        <v>11</v>
      </c>
    </row>
    <row r="158" spans="1:30" ht="15.75" customHeight="1">
      <c r="B158" s="4" t="s">
        <v>179</v>
      </c>
    </row>
    <row r="159" spans="1:30" ht="15.75" customHeight="1">
      <c r="B159" s="183" t="s">
        <v>180</v>
      </c>
    </row>
    <row r="160" spans="1:30" s="187" customFormat="1" ht="17.100000000000001" customHeight="1">
      <c r="A160" s="185"/>
      <c r="B160" s="186" t="s">
        <v>181</v>
      </c>
      <c r="X160" s="30"/>
    </row>
    <row r="161" spans="1:24" s="187" customFormat="1" ht="18.399999999999999" customHeight="1">
      <c r="A161" s="185"/>
      <c r="B161" s="186" t="s">
        <v>182</v>
      </c>
      <c r="X161" s="30"/>
    </row>
    <row r="162" spans="1:24" s="187" customFormat="1" ht="18.399999999999999" customHeight="1">
      <c r="A162" s="185"/>
      <c r="B162" s="186" t="s">
        <v>183</v>
      </c>
      <c r="X162" s="30"/>
    </row>
    <row r="163" spans="1:24" s="187" customFormat="1" ht="18.399999999999999" customHeight="1">
      <c r="A163" s="185"/>
      <c r="B163" s="186" t="s">
        <v>184</v>
      </c>
      <c r="X163" s="30"/>
    </row>
    <row r="164" spans="1:24" s="187" customFormat="1" ht="18.399999999999999" customHeight="1">
      <c r="A164" s="185"/>
      <c r="B164" s="186" t="s">
        <v>185</v>
      </c>
      <c r="X164" s="30"/>
    </row>
    <row r="165" spans="1:24" s="190" customFormat="1" ht="18.399999999999999" customHeight="1">
      <c r="A165" s="188"/>
      <c r="B165" s="189" t="s">
        <v>186</v>
      </c>
      <c r="X165" s="3"/>
    </row>
    <row r="166" spans="1:24" s="193" customFormat="1" ht="15.4" customHeight="1">
      <c r="A166" s="191"/>
      <c r="B166" s="192" t="s">
        <v>187</v>
      </c>
      <c r="X166" s="3"/>
    </row>
    <row r="167" spans="1:24" s="193" customFormat="1" ht="15.4" customHeight="1">
      <c r="A167" s="191"/>
      <c r="B167" s="192" t="s">
        <v>188</v>
      </c>
      <c r="X167" s="3"/>
    </row>
    <row r="168" spans="1:24" s="193" customFormat="1" ht="15.4" customHeight="1">
      <c r="A168" s="191"/>
      <c r="B168" s="192" t="s">
        <v>189</v>
      </c>
      <c r="X168" s="3"/>
    </row>
    <row r="169" spans="1:24" s="193" customFormat="1" ht="15.4" customHeight="1">
      <c r="A169" s="191"/>
      <c r="B169" s="192" t="s">
        <v>190</v>
      </c>
      <c r="X169" s="3"/>
    </row>
    <row r="170" spans="1:24" s="193" customFormat="1" ht="15.4" customHeight="1">
      <c r="A170" s="191"/>
      <c r="B170" s="192" t="s">
        <v>191</v>
      </c>
      <c r="X170" s="3"/>
    </row>
    <row r="171" spans="1:24" s="193" customFormat="1" ht="15.4" customHeight="1">
      <c r="A171" s="191"/>
      <c r="B171" s="192" t="s">
        <v>192</v>
      </c>
      <c r="X171" s="3"/>
    </row>
    <row r="172" spans="1:24" s="193" customFormat="1" ht="15.4" customHeight="1">
      <c r="A172" s="191"/>
      <c r="B172" s="192" t="s">
        <v>193</v>
      </c>
      <c r="X172" s="3"/>
    </row>
    <row r="173" spans="1:24" s="193" customFormat="1" ht="15.4" customHeight="1">
      <c r="A173" s="191"/>
      <c r="B173" s="192" t="s">
        <v>194</v>
      </c>
      <c r="X173" s="3"/>
    </row>
    <row r="174" spans="1:24" s="193" customFormat="1" ht="15.4" customHeight="1">
      <c r="A174" s="191"/>
      <c r="B174" s="192" t="s">
        <v>195</v>
      </c>
      <c r="X174" s="3"/>
    </row>
    <row r="175" spans="1:24" s="193" customFormat="1" ht="15.4" customHeight="1">
      <c r="A175" s="191"/>
      <c r="B175" s="192" t="s">
        <v>196</v>
      </c>
      <c r="X175" s="3"/>
    </row>
    <row r="176" spans="1:24" s="193" customFormat="1" ht="15.4" customHeight="1">
      <c r="A176" s="191"/>
      <c r="B176" s="192" t="s">
        <v>197</v>
      </c>
      <c r="X176" s="3"/>
    </row>
    <row r="177" spans="1:2" ht="26.1" customHeight="1">
      <c r="B177" s="183" t="s">
        <v>198</v>
      </c>
    </row>
    <row r="178" spans="1:2" ht="5.25" customHeight="1"/>
    <row r="179" spans="1:2" ht="5.25" customHeight="1"/>
    <row r="180" spans="1:2" ht="5.25" customHeight="1"/>
    <row r="181" spans="1:2" ht="5.25" customHeight="1"/>
    <row r="182" spans="1:2" ht="5.25" customHeight="1"/>
    <row r="183" spans="1:2" ht="5.25" customHeight="1"/>
    <row r="184" spans="1:2" ht="5.25" customHeight="1"/>
    <row r="185" spans="1:2" ht="5.25" customHeight="1"/>
    <row r="186" spans="1:2" ht="5.25" customHeight="1"/>
    <row r="187" spans="1:2" ht="5.25" customHeight="1"/>
    <row r="188" spans="1:2" ht="5.25" customHeight="1"/>
    <row r="189" spans="1:2" ht="5.25" customHeight="1"/>
    <row r="190" spans="1:2" ht="5.25" customHeight="1">
      <c r="A190" s="4"/>
    </row>
    <row r="191" spans="1:2" ht="5.25" customHeight="1">
      <c r="A191" s="4"/>
    </row>
    <row r="192" spans="1:2" ht="5.25" customHeight="1">
      <c r="A192" s="4"/>
    </row>
    <row r="193" spans="1:7" ht="5.25" customHeight="1">
      <c r="A193" s="4"/>
    </row>
    <row r="194" spans="1:7" ht="5.25" customHeight="1">
      <c r="A194" s="4"/>
    </row>
    <row r="195" spans="1:7" ht="5.25" customHeight="1">
      <c r="A195" s="4"/>
    </row>
    <row r="196" spans="1:7" ht="5.25" customHeight="1">
      <c r="A196" s="4"/>
    </row>
    <row r="197" spans="1:7" ht="5.25" customHeight="1">
      <c r="A197" s="4"/>
    </row>
    <row r="198" spans="1:7" ht="15.75" customHeight="1">
      <c r="A198" s="4"/>
      <c r="G198" s="194"/>
    </row>
    <row r="199" spans="1:7" ht="15" customHeight="1">
      <c r="A199" s="4"/>
      <c r="G199" s="194"/>
    </row>
  </sheetData>
  <mergeCells count="646">
    <mergeCell ref="B147:E147"/>
    <mergeCell ref="I147:L147"/>
    <mergeCell ref="B148:V149"/>
    <mergeCell ref="B151:V151"/>
    <mergeCell ref="B140:T140"/>
    <mergeCell ref="U140:V140"/>
    <mergeCell ref="B142:V142"/>
    <mergeCell ref="B143:V143"/>
    <mergeCell ref="B144:V144"/>
    <mergeCell ref="B145:V146"/>
    <mergeCell ref="C138:D138"/>
    <mergeCell ref="F138:M138"/>
    <mergeCell ref="N138:P138"/>
    <mergeCell ref="Q138:T138"/>
    <mergeCell ref="U138:V138"/>
    <mergeCell ref="B139:V139"/>
    <mergeCell ref="C136:D136"/>
    <mergeCell ref="F136:M136"/>
    <mergeCell ref="N136:P136"/>
    <mergeCell ref="Q136:T136"/>
    <mergeCell ref="U136:V136"/>
    <mergeCell ref="C137:D137"/>
    <mergeCell ref="F137:M137"/>
    <mergeCell ref="N137:P137"/>
    <mergeCell ref="Q137:T137"/>
    <mergeCell ref="U137:V137"/>
    <mergeCell ref="C134:D134"/>
    <mergeCell ref="F134:M134"/>
    <mergeCell ref="N134:P134"/>
    <mergeCell ref="Q134:T134"/>
    <mergeCell ref="U134:V134"/>
    <mergeCell ref="C135:D135"/>
    <mergeCell ref="F135:M135"/>
    <mergeCell ref="N135:P135"/>
    <mergeCell ref="Q135:T135"/>
    <mergeCell ref="U135:V135"/>
    <mergeCell ref="C132:D132"/>
    <mergeCell ref="F132:M132"/>
    <mergeCell ref="N132:P132"/>
    <mergeCell ref="Q132:T132"/>
    <mergeCell ref="U132:V132"/>
    <mergeCell ref="C133:D133"/>
    <mergeCell ref="F133:M133"/>
    <mergeCell ref="N133:P133"/>
    <mergeCell ref="Q133:T133"/>
    <mergeCell ref="U133:V133"/>
    <mergeCell ref="C130:D130"/>
    <mergeCell ref="F130:M130"/>
    <mergeCell ref="N130:P130"/>
    <mergeCell ref="Q130:T130"/>
    <mergeCell ref="U130:V130"/>
    <mergeCell ref="C131:D131"/>
    <mergeCell ref="F131:M131"/>
    <mergeCell ref="N131:P131"/>
    <mergeCell ref="Q131:T131"/>
    <mergeCell ref="U131:V131"/>
    <mergeCell ref="C128:D128"/>
    <mergeCell ref="F128:M128"/>
    <mergeCell ref="N128:P128"/>
    <mergeCell ref="Q128:T128"/>
    <mergeCell ref="U128:V128"/>
    <mergeCell ref="C129:D129"/>
    <mergeCell ref="F129:M129"/>
    <mergeCell ref="N129:P129"/>
    <mergeCell ref="Q129:T129"/>
    <mergeCell ref="U129:V129"/>
    <mergeCell ref="C126:D126"/>
    <mergeCell ref="F126:M126"/>
    <mergeCell ref="N126:P126"/>
    <mergeCell ref="Q126:T126"/>
    <mergeCell ref="U126:V126"/>
    <mergeCell ref="C127:D127"/>
    <mergeCell ref="F127:M127"/>
    <mergeCell ref="N127:P127"/>
    <mergeCell ref="Q127:T127"/>
    <mergeCell ref="U127:V127"/>
    <mergeCell ref="C124:D124"/>
    <mergeCell ref="F124:M124"/>
    <mergeCell ref="N124:P124"/>
    <mergeCell ref="Q124:T124"/>
    <mergeCell ref="U124:V124"/>
    <mergeCell ref="C125:D125"/>
    <mergeCell ref="F125:M125"/>
    <mergeCell ref="N125:P125"/>
    <mergeCell ref="Q125:T125"/>
    <mergeCell ref="U125:V125"/>
    <mergeCell ref="C122:D122"/>
    <mergeCell ref="F122:M122"/>
    <mergeCell ref="N122:P122"/>
    <mergeCell ref="Q122:T122"/>
    <mergeCell ref="U122:V122"/>
    <mergeCell ref="C123:D123"/>
    <mergeCell ref="F123:M123"/>
    <mergeCell ref="N123:P123"/>
    <mergeCell ref="Q123:T123"/>
    <mergeCell ref="U123:V123"/>
    <mergeCell ref="C120:D120"/>
    <mergeCell ref="F120:M120"/>
    <mergeCell ref="N120:P120"/>
    <mergeCell ref="Q120:T120"/>
    <mergeCell ref="U120:V120"/>
    <mergeCell ref="C121:D121"/>
    <mergeCell ref="F121:M121"/>
    <mergeCell ref="N121:P121"/>
    <mergeCell ref="Q121:T121"/>
    <mergeCell ref="U121:V121"/>
    <mergeCell ref="C118:D118"/>
    <mergeCell ref="F118:M118"/>
    <mergeCell ref="N118:P118"/>
    <mergeCell ref="Q118:T118"/>
    <mergeCell ref="U118:V118"/>
    <mergeCell ref="C119:D119"/>
    <mergeCell ref="F119:M119"/>
    <mergeCell ref="N119:P119"/>
    <mergeCell ref="Q119:T119"/>
    <mergeCell ref="U119:V119"/>
    <mergeCell ref="C116:D116"/>
    <mergeCell ref="F116:M116"/>
    <mergeCell ref="N116:P116"/>
    <mergeCell ref="Q116:T116"/>
    <mergeCell ref="U116:V116"/>
    <mergeCell ref="C117:D117"/>
    <mergeCell ref="F117:M117"/>
    <mergeCell ref="N117:P117"/>
    <mergeCell ref="Q117:T117"/>
    <mergeCell ref="U117:V117"/>
    <mergeCell ref="C114:D114"/>
    <mergeCell ref="F114:M114"/>
    <mergeCell ref="N114:P114"/>
    <mergeCell ref="Q114:T114"/>
    <mergeCell ref="U114:V114"/>
    <mergeCell ref="C115:D115"/>
    <mergeCell ref="F115:M115"/>
    <mergeCell ref="N115:P115"/>
    <mergeCell ref="Q115:T115"/>
    <mergeCell ref="U115:V115"/>
    <mergeCell ref="C112:D112"/>
    <mergeCell ref="F112:M112"/>
    <mergeCell ref="N112:P112"/>
    <mergeCell ref="Q112:T112"/>
    <mergeCell ref="U112:V112"/>
    <mergeCell ref="C113:D113"/>
    <mergeCell ref="F113:M113"/>
    <mergeCell ref="N113:P113"/>
    <mergeCell ref="Q113:T113"/>
    <mergeCell ref="U113:V113"/>
    <mergeCell ref="C110:D110"/>
    <mergeCell ref="F110:M110"/>
    <mergeCell ref="N110:P110"/>
    <mergeCell ref="Q110:T110"/>
    <mergeCell ref="U110:V110"/>
    <mergeCell ref="C111:D111"/>
    <mergeCell ref="F111:M111"/>
    <mergeCell ref="N111:P111"/>
    <mergeCell ref="Q111:T111"/>
    <mergeCell ref="U111:V111"/>
    <mergeCell ref="C108:D108"/>
    <mergeCell ref="F108:M108"/>
    <mergeCell ref="N108:P108"/>
    <mergeCell ref="Q108:T108"/>
    <mergeCell ref="U108:V108"/>
    <mergeCell ref="C109:D109"/>
    <mergeCell ref="F109:M109"/>
    <mergeCell ref="N109:P109"/>
    <mergeCell ref="Q109:T109"/>
    <mergeCell ref="U109:V109"/>
    <mergeCell ref="C106:D106"/>
    <mergeCell ref="F106:M106"/>
    <mergeCell ref="N106:P106"/>
    <mergeCell ref="Q106:T106"/>
    <mergeCell ref="U106:V106"/>
    <mergeCell ref="C107:D107"/>
    <mergeCell ref="F107:M107"/>
    <mergeCell ref="N107:P107"/>
    <mergeCell ref="Q107:T107"/>
    <mergeCell ref="U107:V107"/>
    <mergeCell ref="C104:D104"/>
    <mergeCell ref="F104:M104"/>
    <mergeCell ref="N104:P104"/>
    <mergeCell ref="Q104:T104"/>
    <mergeCell ref="U104:V104"/>
    <mergeCell ref="C105:D105"/>
    <mergeCell ref="F105:M105"/>
    <mergeCell ref="N105:P105"/>
    <mergeCell ref="Q105:T105"/>
    <mergeCell ref="U105:V105"/>
    <mergeCell ref="C102:D102"/>
    <mergeCell ref="F102:M102"/>
    <mergeCell ref="N102:P102"/>
    <mergeCell ref="Q102:T102"/>
    <mergeCell ref="U102:V102"/>
    <mergeCell ref="C103:D103"/>
    <mergeCell ref="F103:M103"/>
    <mergeCell ref="N103:P103"/>
    <mergeCell ref="Q103:T103"/>
    <mergeCell ref="U103:V103"/>
    <mergeCell ref="C100:D100"/>
    <mergeCell ref="F100:M100"/>
    <mergeCell ref="N100:P100"/>
    <mergeCell ref="Q100:T100"/>
    <mergeCell ref="U100:V100"/>
    <mergeCell ref="C101:D101"/>
    <mergeCell ref="F101:M101"/>
    <mergeCell ref="N101:P101"/>
    <mergeCell ref="Q101:T101"/>
    <mergeCell ref="U101:V101"/>
    <mergeCell ref="C98:D98"/>
    <mergeCell ref="F98:M98"/>
    <mergeCell ref="N98:P98"/>
    <mergeCell ref="Q98:T98"/>
    <mergeCell ref="U98:V98"/>
    <mergeCell ref="C99:D99"/>
    <mergeCell ref="F99:M99"/>
    <mergeCell ref="N99:P99"/>
    <mergeCell ref="Q99:T99"/>
    <mergeCell ref="U99:V99"/>
    <mergeCell ref="C96:D96"/>
    <mergeCell ref="F96:M96"/>
    <mergeCell ref="N96:P96"/>
    <mergeCell ref="Q96:T96"/>
    <mergeCell ref="U96:V96"/>
    <mergeCell ref="C97:D97"/>
    <mergeCell ref="F97:M97"/>
    <mergeCell ref="N97:P97"/>
    <mergeCell ref="Q97:T97"/>
    <mergeCell ref="U97:V97"/>
    <mergeCell ref="C94:D94"/>
    <mergeCell ref="F94:M94"/>
    <mergeCell ref="N94:P94"/>
    <mergeCell ref="Q94:T94"/>
    <mergeCell ref="U94:V94"/>
    <mergeCell ref="C95:D95"/>
    <mergeCell ref="F95:M95"/>
    <mergeCell ref="N95:P95"/>
    <mergeCell ref="Q95:T95"/>
    <mergeCell ref="U95:V95"/>
    <mergeCell ref="C92:D92"/>
    <mergeCell ref="F92:M92"/>
    <mergeCell ref="N92:P92"/>
    <mergeCell ref="Q92:T92"/>
    <mergeCell ref="U92:V92"/>
    <mergeCell ref="C93:D93"/>
    <mergeCell ref="F93:M93"/>
    <mergeCell ref="N93:P93"/>
    <mergeCell ref="Q93:T93"/>
    <mergeCell ref="U93:V93"/>
    <mergeCell ref="C90:D90"/>
    <mergeCell ref="F90:M90"/>
    <mergeCell ref="N90:P90"/>
    <mergeCell ref="Q90:T90"/>
    <mergeCell ref="U90:V90"/>
    <mergeCell ref="C91:D91"/>
    <mergeCell ref="F91:M91"/>
    <mergeCell ref="N91:P91"/>
    <mergeCell ref="Q91:T91"/>
    <mergeCell ref="U91:V91"/>
    <mergeCell ref="C88:D88"/>
    <mergeCell ref="F88:M88"/>
    <mergeCell ref="N88:P88"/>
    <mergeCell ref="Q88:T88"/>
    <mergeCell ref="U88:V88"/>
    <mergeCell ref="C89:D89"/>
    <mergeCell ref="F89:M89"/>
    <mergeCell ref="N89:P89"/>
    <mergeCell ref="Q89:T89"/>
    <mergeCell ref="U89:V89"/>
    <mergeCell ref="C86:D86"/>
    <mergeCell ref="F86:M86"/>
    <mergeCell ref="N86:P86"/>
    <mergeCell ref="Q86:T86"/>
    <mergeCell ref="U86:V86"/>
    <mergeCell ref="C87:D87"/>
    <mergeCell ref="F87:M87"/>
    <mergeCell ref="N87:P87"/>
    <mergeCell ref="Q87:T87"/>
    <mergeCell ref="U87:V87"/>
    <mergeCell ref="C84:D84"/>
    <mergeCell ref="F84:M84"/>
    <mergeCell ref="N84:P84"/>
    <mergeCell ref="Q84:T84"/>
    <mergeCell ref="U84:V84"/>
    <mergeCell ref="C85:D85"/>
    <mergeCell ref="F85:M85"/>
    <mergeCell ref="N85:P85"/>
    <mergeCell ref="Q85:T85"/>
    <mergeCell ref="U85:V85"/>
    <mergeCell ref="C82:D82"/>
    <mergeCell ref="F82:M82"/>
    <mergeCell ref="N82:P82"/>
    <mergeCell ref="Q82:T82"/>
    <mergeCell ref="U82:V82"/>
    <mergeCell ref="C83:D83"/>
    <mergeCell ref="F83:M83"/>
    <mergeCell ref="N83:P83"/>
    <mergeCell ref="Q83:T83"/>
    <mergeCell ref="U83:V83"/>
    <mergeCell ref="C80:D80"/>
    <mergeCell ref="F80:M80"/>
    <mergeCell ref="N80:P80"/>
    <mergeCell ref="Q80:T80"/>
    <mergeCell ref="U80:V80"/>
    <mergeCell ref="C81:D81"/>
    <mergeCell ref="F81:M81"/>
    <mergeCell ref="N81:P81"/>
    <mergeCell ref="Q81:T81"/>
    <mergeCell ref="U81:V81"/>
    <mergeCell ref="C78:D78"/>
    <mergeCell ref="F78:M78"/>
    <mergeCell ref="N78:P78"/>
    <mergeCell ref="Q78:T78"/>
    <mergeCell ref="U78:V78"/>
    <mergeCell ref="C79:D79"/>
    <mergeCell ref="F79:M79"/>
    <mergeCell ref="N79:P79"/>
    <mergeCell ref="Q79:T79"/>
    <mergeCell ref="U79:V79"/>
    <mergeCell ref="C76:D76"/>
    <mergeCell ref="F76:M76"/>
    <mergeCell ref="N76:P76"/>
    <mergeCell ref="Q76:T76"/>
    <mergeCell ref="U76:V76"/>
    <mergeCell ref="C77:D77"/>
    <mergeCell ref="F77:M77"/>
    <mergeCell ref="N77:P77"/>
    <mergeCell ref="Q77:T77"/>
    <mergeCell ref="U77:V77"/>
    <mergeCell ref="C74:D74"/>
    <mergeCell ref="F74:M74"/>
    <mergeCell ref="N74:P74"/>
    <mergeCell ref="Q74:T74"/>
    <mergeCell ref="U74:V74"/>
    <mergeCell ref="C75:D75"/>
    <mergeCell ref="F75:M75"/>
    <mergeCell ref="N75:P75"/>
    <mergeCell ref="Q75:T75"/>
    <mergeCell ref="U75:V75"/>
    <mergeCell ref="C72:D72"/>
    <mergeCell ref="F72:M72"/>
    <mergeCell ref="N72:P72"/>
    <mergeCell ref="Q72:T72"/>
    <mergeCell ref="U72:V72"/>
    <mergeCell ref="C73:D73"/>
    <mergeCell ref="F73:M73"/>
    <mergeCell ref="N73:P73"/>
    <mergeCell ref="Q73:T73"/>
    <mergeCell ref="U73:V73"/>
    <mergeCell ref="C70:D70"/>
    <mergeCell ref="F70:M70"/>
    <mergeCell ref="N70:P70"/>
    <mergeCell ref="Q70:T70"/>
    <mergeCell ref="U70:V70"/>
    <mergeCell ref="C71:D71"/>
    <mergeCell ref="F71:M71"/>
    <mergeCell ref="N71:P71"/>
    <mergeCell ref="Q71:T71"/>
    <mergeCell ref="U71:V71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4:D64"/>
    <mergeCell ref="F64:M64"/>
    <mergeCell ref="N64:P64"/>
    <mergeCell ref="Q64:T64"/>
    <mergeCell ref="U64:V64"/>
    <mergeCell ref="C65:D65"/>
    <mergeCell ref="F65:M65"/>
    <mergeCell ref="N65:P65"/>
    <mergeCell ref="Q65:T65"/>
    <mergeCell ref="U65:V65"/>
    <mergeCell ref="C62:D62"/>
    <mergeCell ref="F62:M62"/>
    <mergeCell ref="N62:P62"/>
    <mergeCell ref="Q62:T62"/>
    <mergeCell ref="U62:V62"/>
    <mergeCell ref="C63:D63"/>
    <mergeCell ref="F63:M63"/>
    <mergeCell ref="N63:P63"/>
    <mergeCell ref="Q63:T63"/>
    <mergeCell ref="U63:V63"/>
    <mergeCell ref="C60:D60"/>
    <mergeCell ref="F60:M60"/>
    <mergeCell ref="N60:P60"/>
    <mergeCell ref="Q60:T60"/>
    <mergeCell ref="U60:V60"/>
    <mergeCell ref="C61:D61"/>
    <mergeCell ref="F61:M61"/>
    <mergeCell ref="N61:P61"/>
    <mergeCell ref="Q61:T61"/>
    <mergeCell ref="U61:V61"/>
    <mergeCell ref="C58:D58"/>
    <mergeCell ref="F58:M58"/>
    <mergeCell ref="N58:P58"/>
    <mergeCell ref="Q58:T58"/>
    <mergeCell ref="U58:V58"/>
    <mergeCell ref="C59:D59"/>
    <mergeCell ref="F59:M59"/>
    <mergeCell ref="N59:P59"/>
    <mergeCell ref="Q59:T59"/>
    <mergeCell ref="U59:V59"/>
    <mergeCell ref="C56:D56"/>
    <mergeCell ref="F56:M56"/>
    <mergeCell ref="N56:P56"/>
    <mergeCell ref="Q56:T56"/>
    <mergeCell ref="U56:V56"/>
    <mergeCell ref="C57:D57"/>
    <mergeCell ref="F57:M57"/>
    <mergeCell ref="N57:P57"/>
    <mergeCell ref="Q57:T57"/>
    <mergeCell ref="U57:V57"/>
    <mergeCell ref="C54:D54"/>
    <mergeCell ref="F54:M54"/>
    <mergeCell ref="N54:P54"/>
    <mergeCell ref="Q54:T54"/>
    <mergeCell ref="U54:V54"/>
    <mergeCell ref="C55:D55"/>
    <mergeCell ref="F55:M55"/>
    <mergeCell ref="N55:P55"/>
    <mergeCell ref="Q55:T55"/>
    <mergeCell ref="U55:V55"/>
    <mergeCell ref="C52:D52"/>
    <mergeCell ref="F52:M52"/>
    <mergeCell ref="N52:P52"/>
    <mergeCell ref="Q52:T52"/>
    <mergeCell ref="U52:V52"/>
    <mergeCell ref="C53:D53"/>
    <mergeCell ref="F53:M53"/>
    <mergeCell ref="N53:P53"/>
    <mergeCell ref="Q53:T53"/>
    <mergeCell ref="U53:V53"/>
    <mergeCell ref="C50:D50"/>
    <mergeCell ref="F50:M50"/>
    <mergeCell ref="N50:P50"/>
    <mergeCell ref="Q50:T50"/>
    <mergeCell ref="U50:V50"/>
    <mergeCell ref="C51:D51"/>
    <mergeCell ref="F51:M51"/>
    <mergeCell ref="N51:P51"/>
    <mergeCell ref="Q51:T51"/>
    <mergeCell ref="U51:V51"/>
    <mergeCell ref="C48:D48"/>
    <mergeCell ref="F48:M48"/>
    <mergeCell ref="N48:P48"/>
    <mergeCell ref="Q48:T48"/>
    <mergeCell ref="U48:V48"/>
    <mergeCell ref="C49:D49"/>
    <mergeCell ref="F49:M49"/>
    <mergeCell ref="N49:P49"/>
    <mergeCell ref="Q49:T49"/>
    <mergeCell ref="U49:V49"/>
    <mergeCell ref="Y46:AC46"/>
    <mergeCell ref="C47:D47"/>
    <mergeCell ref="F47:M47"/>
    <mergeCell ref="N47:P47"/>
    <mergeCell ref="Q47:T47"/>
    <mergeCell ref="U47:V47"/>
    <mergeCell ref="C45:D45"/>
    <mergeCell ref="F45:M45"/>
    <mergeCell ref="N45:P45"/>
    <mergeCell ref="Q45:T45"/>
    <mergeCell ref="U45:V45"/>
    <mergeCell ref="C46:D46"/>
    <mergeCell ref="F46:M46"/>
    <mergeCell ref="N46:P46"/>
    <mergeCell ref="Q46:T46"/>
    <mergeCell ref="U46:V46"/>
    <mergeCell ref="C43:D43"/>
    <mergeCell ref="F43:M43"/>
    <mergeCell ref="N43:P43"/>
    <mergeCell ref="Q43:T43"/>
    <mergeCell ref="U43:V43"/>
    <mergeCell ref="C44:D44"/>
    <mergeCell ref="F44:M44"/>
    <mergeCell ref="N44:P44"/>
    <mergeCell ref="Q44:T44"/>
    <mergeCell ref="U44:V44"/>
    <mergeCell ref="C41:D41"/>
    <mergeCell ref="F41:M41"/>
    <mergeCell ref="N41:P41"/>
    <mergeCell ref="Q41:T41"/>
    <mergeCell ref="U41:V41"/>
    <mergeCell ref="C42:D42"/>
    <mergeCell ref="F42:M42"/>
    <mergeCell ref="N42:P42"/>
    <mergeCell ref="Q42:T42"/>
    <mergeCell ref="U42:V42"/>
    <mergeCell ref="C39:D39"/>
    <mergeCell ref="F39:M39"/>
    <mergeCell ref="N39:P39"/>
    <mergeCell ref="Q39:T39"/>
    <mergeCell ref="U39:V39"/>
    <mergeCell ref="C40:D40"/>
    <mergeCell ref="F40:M40"/>
    <mergeCell ref="N40:P40"/>
    <mergeCell ref="Q40:T40"/>
    <mergeCell ref="U40:V40"/>
    <mergeCell ref="C37:D37"/>
    <mergeCell ref="F37:M37"/>
    <mergeCell ref="N37:P37"/>
    <mergeCell ref="Q37:T37"/>
    <mergeCell ref="U37:V37"/>
    <mergeCell ref="C38:D38"/>
    <mergeCell ref="F38:M38"/>
    <mergeCell ref="N38:P38"/>
    <mergeCell ref="Q38:T38"/>
    <mergeCell ref="U38:V38"/>
    <mergeCell ref="C35:D35"/>
    <mergeCell ref="F35:M35"/>
    <mergeCell ref="N35:P35"/>
    <mergeCell ref="Q35:T35"/>
    <mergeCell ref="U35:V35"/>
    <mergeCell ref="C36:D36"/>
    <mergeCell ref="F36:M36"/>
    <mergeCell ref="N36:P36"/>
    <mergeCell ref="Q36:T36"/>
    <mergeCell ref="U36:V36"/>
    <mergeCell ref="C33:D33"/>
    <mergeCell ref="F33:M33"/>
    <mergeCell ref="N33:P33"/>
    <mergeCell ref="Q33:T33"/>
    <mergeCell ref="U33:V33"/>
    <mergeCell ref="C34:D34"/>
    <mergeCell ref="F34:M34"/>
    <mergeCell ref="N34:P34"/>
    <mergeCell ref="Q34:T34"/>
    <mergeCell ref="U34:V34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U22:V22"/>
    <mergeCell ref="C19:D19"/>
    <mergeCell ref="F19:M19"/>
    <mergeCell ref="N19:P19"/>
    <mergeCell ref="Q19:T19"/>
    <mergeCell ref="U19:V19"/>
    <mergeCell ref="C20:D20"/>
    <mergeCell ref="F20:M20"/>
    <mergeCell ref="N20:P20"/>
    <mergeCell ref="Q20:T20"/>
    <mergeCell ref="U20:V20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O4:S5"/>
    <mergeCell ref="B6:V6"/>
    <mergeCell ref="B7:N7"/>
    <mergeCell ref="Q7:S7"/>
    <mergeCell ref="U7:V7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4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2021-01-20T12:44:27Z</dcterms:modified>
</cp:coreProperties>
</file>