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8" i="1" l="1"/>
  <c r="N11" i="1" s="1"/>
  <c r="Q11" i="1" s="1"/>
  <c r="V72" i="1"/>
  <c r="V46" i="1"/>
  <c r="V42" i="1"/>
  <c r="F11" i="1"/>
  <c r="M11" i="1" s="1"/>
  <c r="R11" i="1" l="1"/>
</calcChain>
</file>

<file path=xl/sharedStrings.xml><?xml version="1.0" encoding="utf-8"?>
<sst xmlns="http://schemas.openxmlformats.org/spreadsheetml/2006/main" count="242" uniqueCount="135">
  <si>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</si>
  <si>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</si>
  <si>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</si>
  <si>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</si>
  <si>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 E ADITAMENTO  Nº 003/2021. PROC. ADM .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</si>
  <si>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</si>
  <si>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</si>
  <si>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</si>
  <si>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</si>
  <si>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</si>
  <si>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</si>
  <si>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</si>
  <si>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</si>
  <si>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</si>
  <si>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</si>
  <si>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</si>
  <si>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</si>
  <si>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</si>
  <si>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</si>
  <si>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</si>
  <si>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</si>
  <si>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</si>
  <si>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</si>
  <si>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</si>
  <si>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</si>
  <si>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</si>
  <si>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</si>
  <si>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</si>
  <si>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</si>
  <si>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</si>
  <si>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</si>
  <si>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</si>
  <si>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</si>
  <si>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</si>
  <si>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</si>
  <si>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</si>
  <si>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</si>
  <si>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</si>
  <si>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</si>
  <si>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</si>
  <si>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</si>
  <si>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>RECURSOS HUMANOS</t>
  </si>
  <si>
    <t>ENCARGOS</t>
  </si>
  <si>
    <t>HOLERITE ADIANT. SALÁRIO - Daniela Araujo Silva Melo - Recepcionista</t>
  </si>
  <si>
    <t>UTILIDADE PÚBLICA</t>
  </si>
  <si>
    <t>BENEFICIOS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</si>
  <si>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</si>
  <si>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</si>
  <si>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</si>
  <si>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</si>
  <si>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</si>
  <si>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</si>
  <si>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</si>
  <si>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</si>
  <si>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</si>
  <si>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</si>
  <si>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</si>
  <si>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</si>
  <si>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</si>
  <si>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</si>
  <si>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</si>
  <si>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</si>
  <si>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</si>
  <si>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</si>
  <si>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</si>
  <si>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</si>
  <si>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</si>
  <si>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</si>
  <si>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</si>
  <si>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</si>
  <si>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</si>
  <si>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</si>
  <si>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</si>
  <si>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01/07/2021 A 31/07/2021</t>
  </si>
  <si>
    <t>HOLERITE COMPETÊNCIA 06/2021 - João Paulo O. da Conceição - Ajudante Geral</t>
  </si>
  <si>
    <t>HOLERITE COMPETÊNCIA 06/2021 - Katiuscia Garcia O. de Lima - Assistente Administrativo</t>
  </si>
  <si>
    <t>HOLERITE COMPETÊNCIA 06/2021 - Rainara Evelin da Silva Fernandes - Gerente de Rh</t>
  </si>
  <si>
    <t>HOLERITE COMPETÊNCIA 06/2021 - Liliane Spicacci Rigonati - Assistente Social-</t>
  </si>
  <si>
    <t>HOLERITE COMPETÊNCIA 06/2021 - Regina Maria G.V.de Abreu - Dentista</t>
  </si>
  <si>
    <t>HOLERITE COMPETÊNCIA 06/2021- Elita Evangelista Oliveira da Conceição - Faxineira</t>
  </si>
  <si>
    <t>HOLERITE COMPETÊNCIA 06/2021 - Maria das Graças P. da Silva - Faxineira</t>
  </si>
  <si>
    <t>HOLERITE COMPETÊNCIA 06/2021 - Lilian Moreira Sanchez - Fisioterapeuta</t>
  </si>
  <si>
    <t>HOLERITE COMPETÊNCIA 06/2021 - Melissa Borges de Moraes - Fisioterapeuta</t>
  </si>
  <si>
    <t>HOLERITE COMPETÊNCIA 06/2021 - Daiana Ferreira Barros - Fisioterapeuta</t>
  </si>
  <si>
    <t>HOLERITE COMPETÊNCIA 06/2021 - Eliane Calumby de Souza - Fisioterapeuta</t>
  </si>
  <si>
    <t>HOLERITE COMPETÊNCIA 06/2021 - Talita Souza de Carvalho - Fisioterapeuta</t>
  </si>
  <si>
    <t>HOLERITE COMPETÊNCIA 06/2021  - Maria Luiza Daun Pereira - Fonoaudióloga</t>
  </si>
  <si>
    <t>HOLERITE COMPETÊNCIA 06/2021 - Gilce leite Martins - Fonoaudióloga</t>
  </si>
  <si>
    <t>HOLERITE COMPETÊNCIA 06/2021 - Karen Baldin - Médico Neurologista</t>
  </si>
  <si>
    <t>HOLERITE COMPETÊNCIA 06/2021 -  Marcos Ferreira de Lima - Motorista</t>
  </si>
  <si>
    <t xml:space="preserve">HOLERITE COMPETÊNCIA 06/2021 - Cassio Aparecido da Silva -  Porteiro </t>
  </si>
  <si>
    <t>HOLERITE COMPETÊNCIA 06/2021 - Adriana Martinho Ferraz de Campos - Psicóloga</t>
  </si>
  <si>
    <t>HOLERITE COMPETÊNCIA 06/2021 - Ruth Correia Cinelli - Recepcionista</t>
  </si>
  <si>
    <t>HOLERITE COMPETÊNCIA 06/2021 - Daniela Araujo Silva Melo - Recepcionista</t>
  </si>
  <si>
    <t>HOLERITE COMPETÊNCIA 06/2021 - Gardenha Batista Rodrigues da Silva - Secretária</t>
  </si>
  <si>
    <t>HOLERITE COMPETÊNCIA 06/2021 - Thayani Caroline da Silva Santos-Secretária</t>
  </si>
  <si>
    <t>HOLERITE COMPETÊNCIA 06/2021 - Gabriela Galdino Janeiro - Terapeuta Ocupacional</t>
  </si>
  <si>
    <t>HOLERITE COMPETÊNCIA 06/2021 - Katia Regina Feller - Terapeuta Ocupacional</t>
  </si>
  <si>
    <t>HOLERITE COMPETÊNCIA 06/2021 - Mª Lais Nunes Limaverde de Araujo - Terapeuta Ocupacional</t>
  </si>
  <si>
    <t>HOLERITE COMPETÊNCIA 06/2021 - Roberta dos Santos Souza - Terapeuta Ocupacional</t>
  </si>
  <si>
    <t>HOLERITE COMPETÊNCIA 06/2021 - Paulo Henrique M. Gonçalves - Técnico de Manut.</t>
  </si>
  <si>
    <t>HOLERITE FÉRIAS - Gardenha Batista Rodrigues da Silva - Secretária</t>
  </si>
  <si>
    <t>HOLERITE FÉRIAS - Katiuscia Garcia O. de Lima - Assistente Administrativo</t>
  </si>
  <si>
    <t>HOLERITE FÉRIAS - Lilian Moreira Sanchez - Fisioterapeuta</t>
  </si>
  <si>
    <t>HOLERITE FÉRIAS - Melissa Borges de Moraes - Fisioterapeuta</t>
  </si>
  <si>
    <t>HOLERITE COMPETÊNCIA 06/2021 - Bayardo Furlani Braia - Médico Pediatra</t>
  </si>
  <si>
    <t>RECIBO DE PRESTAÇÃO DE SERVIÇO - 06/2021 - Claudia de Moura Vassão - Contadora</t>
  </si>
  <si>
    <t>RECIBO DE PRESTAÇÃO DE SERVIÇO - 06/2021 - Ilma Menezes - Fisioterapeuta</t>
  </si>
  <si>
    <t>RECIBO DE PRESTAÇÃO DE SERVIÇO - 06/2021 - Lucian Baracal Bronchtein dos Anjos - Fisioterapeuta</t>
  </si>
  <si>
    <t xml:space="preserve">NOTA FISCAL Nº 410 - ref.06/2021 - JRR CLINICA-Serv.Med.de Ped.e Ort - DRºRafael Batalha - Médico Ortopedista </t>
  </si>
  <si>
    <t>NOTA FISCAL Nº 72 - ref.06/2021 - Luciano de Lima Teixeira - Suporte Técnico de informática</t>
  </si>
  <si>
    <t xml:space="preserve">NOTA FISCAL Nº 112.675 - Dental Parametro - Artur Arenque da Silma Me -  </t>
  </si>
  <si>
    <t>MATERIAL DE USO/CONSUMO</t>
  </si>
  <si>
    <t>FGTS - REF. 06/2021</t>
  </si>
  <si>
    <t>CONTRIBUIÇÃO ASSOCIATIVA - Sind. Inter. Dos Emp. Em Inst. Beneficientes- ref. 06/2021</t>
  </si>
  <si>
    <t>ISSQN- Imposto sobre serv. de qualquer natureza- ref. 06/2021 - ref NF 164 (01/06/2021-C.A DE ALBUQUERQUE COUTO</t>
  </si>
  <si>
    <t xml:space="preserve">ISSQN- Imposto sobre serv. de qualquer natureza- ref. 06/2021 - ref Folha </t>
  </si>
  <si>
    <t>Conta de Telefone - VIVO - Telefônica Brasil S/A - 1333542983/33543009 - ref. 06/2021</t>
  </si>
  <si>
    <t>Conta de Energia Elétrica- Elektro Redes S.A - Ref 06/2021</t>
  </si>
  <si>
    <t>NOTA FISCAL Nº 144 - CRISTIANO FERREIRA DA SILVA - MATERIAL DE Limpeza - PROTEÇÃO COVID</t>
  </si>
  <si>
    <t>MATERIAL DE USO/CONSUMO - COVID</t>
  </si>
  <si>
    <t>NOTA FISCAL Nº 24.910 - LATICINIOS ILHA DE GUARUJA LTDA  - Material de limpeza - PROTEÇÃO COVID</t>
  </si>
  <si>
    <t>Conta de Água - Sabesp - ref. 07/2021</t>
  </si>
  <si>
    <t>NOTA FISCAL Nº 803 - JV DA SILVA EMBALAGENS - ME - PROTEÇÃO COVID</t>
  </si>
  <si>
    <t>INSS-Cód.2305- ref. 06/2021</t>
  </si>
  <si>
    <t>IRRF- Cód.0561- ref.06/2021 s/Folha de pgto</t>
  </si>
  <si>
    <t>IRRF- Cód. 0588- ref. 06/2021 s/RPS</t>
  </si>
  <si>
    <t>DARF- cod 5952 - ret 4,66%- NF 410 - JRR CLINICA -Dr Rafael B. de Rezende</t>
  </si>
  <si>
    <t>DARF- cod 1708 - irpj 1,5%- NF 410 - JRR CLINICA - Dr Rafael B. de Rezende</t>
  </si>
  <si>
    <t>HOLERITE FÉRIAS - Adriana Martinho Ferraz de Campos - Psicóloga</t>
  </si>
  <si>
    <t>HOLERITE FÉRIAS - João Paulo O. da Conceição - Ajudante Geral</t>
  </si>
  <si>
    <t>NOTA FISCAL Nº 359903 - Sodexo Pass do Brasil Serviços e Comercio S.A - Vales Refeições</t>
  </si>
  <si>
    <t>RECIBO Nº 103018 - City Transporte urbano- Autopass S.A - Vale transporte</t>
  </si>
  <si>
    <r>
      <t xml:space="preserve">HOLERITE ADIANT. 1ºPARC DO 13ºSALARIO - Suelen Rafaela dos Passos - </t>
    </r>
    <r>
      <rPr>
        <sz val="9"/>
        <color rgb="FFFF0000"/>
        <rFont val="Arial"/>
        <family val="2"/>
      </rPr>
      <t>(PAGO ERRONEAMENTE- mas será devolvido )</t>
    </r>
  </si>
  <si>
    <t xml:space="preserve"> GUARUJA,       12   DE     AGOSTO          DE           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</si>
</sst>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  <font>
      <b/>
      <sz val="7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b/>
      <sz val="20"/>
      <color theme="4" tint="-0.249977111117893"/>
      <name val="Arial"/>
      <family val="2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7CD8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0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  <protection locked="0"/>
    </xf>
    <xf numFmtId="166" fontId="19" fillId="6" borderId="26" xfId="0" applyNumberFormat="1" applyFont="1" applyFill="1" applyBorder="1" applyAlignment="1" applyProtection="1">
      <alignment horizontal="center" vertical="center"/>
      <protection locked="0"/>
    </xf>
    <xf numFmtId="166" fontId="3" fillId="2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6" borderId="29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 applyProtection="1">
      <alignment horizontal="center" vertical="center"/>
    </xf>
    <xf numFmtId="166" fontId="19" fillId="6" borderId="20" xfId="0" applyNumberFormat="1" applyFont="1" applyFill="1" applyBorder="1" applyAlignment="1" applyProtection="1">
      <alignment horizontal="center" vertical="center"/>
      <protection locked="0"/>
    </xf>
    <xf numFmtId="166" fontId="19" fillId="6" borderId="28" xfId="0" applyNumberFormat="1" applyFont="1" applyFill="1" applyBorder="1" applyAlignment="1" applyProtection="1">
      <alignment horizontal="center" vertical="center"/>
    </xf>
    <xf numFmtId="166" fontId="19" fillId="6" borderId="30" xfId="0" applyNumberFormat="1" applyFont="1" applyFill="1" applyBorder="1" applyAlignment="1" applyProtection="1">
      <alignment horizontal="center" vertical="center"/>
      <protection locked="0"/>
    </xf>
    <xf numFmtId="166" fontId="3" fillId="2" borderId="23" xfId="0" applyNumberFormat="1" applyFont="1" applyFill="1" applyBorder="1" applyAlignment="1" applyProtection="1">
      <alignment horizontal="center" vertical="center"/>
    </xf>
    <xf numFmtId="166" fontId="19" fillId="6" borderId="24" xfId="0" applyNumberFormat="1" applyFont="1" applyFill="1" applyBorder="1" applyAlignment="1" applyProtection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</xf>
    <xf numFmtId="166" fontId="19" fillId="6" borderId="31" xfId="0" applyNumberFormat="1" applyFont="1" applyFill="1" applyBorder="1" applyAlignment="1">
      <alignment horizontal="center" vertical="center"/>
    </xf>
    <xf numFmtId="0" fontId="0" fillId="0" borderId="0" xfId="0" applyBorder="1"/>
    <xf numFmtId="44" fontId="22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6" borderId="34" xfId="0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6" borderId="42" xfId="0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 applyProtection="1">
      <alignment horizontal="left"/>
    </xf>
    <xf numFmtId="0" fontId="3" fillId="8" borderId="45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 wrapText="1"/>
    </xf>
    <xf numFmtId="169" fontId="6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44" fontId="24" fillId="3" borderId="0" xfId="0" applyNumberFormat="1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46" xfId="0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0" fontId="3" fillId="8" borderId="49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44" fontId="24" fillId="0" borderId="0" xfId="1" applyFont="1" applyBorder="1" applyAlignment="1">
      <alignment horizontal="left"/>
    </xf>
    <xf numFmtId="164" fontId="26" fillId="0" borderId="0" xfId="0" applyNumberFormat="1" applyFont="1" applyBorder="1" applyAlignment="1" applyProtection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44" fontId="7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6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9" fontId="3" fillId="2" borderId="22" xfId="0" applyNumberFormat="1" applyFont="1" applyFill="1" applyBorder="1" applyAlignment="1">
      <alignment horizontal="center" vertical="center" wrapText="1"/>
    </xf>
    <xf numFmtId="3" fontId="19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169" fontId="6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3" fontId="19" fillId="3" borderId="46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vertical="center" wrapText="1"/>
    </xf>
    <xf numFmtId="169" fontId="7" fillId="3" borderId="0" xfId="0" applyNumberFormat="1" applyFont="1" applyFill="1" applyAlignment="1">
      <alignment vertical="center" wrapText="1"/>
    </xf>
    <xf numFmtId="3" fontId="19" fillId="3" borderId="58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19" fillId="3" borderId="60" xfId="0" applyNumberFormat="1" applyFont="1" applyFill="1" applyBorder="1" applyAlignment="1">
      <alignment horizontal="center" vertical="center" wrapText="1"/>
    </xf>
    <xf numFmtId="0" fontId="3" fillId="8" borderId="6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6" fillId="0" borderId="0" xfId="0" applyFont="1" applyBorder="1" applyAlignment="1">
      <alignment horizontal="left" vertical="top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7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5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49" fontId="13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6" borderId="15" xfId="0" applyFont="1" applyFill="1" applyBorder="1" applyAlignment="1">
      <alignment horizontal="center" vertical="center" wrapText="1"/>
    </xf>
    <xf numFmtId="3" fontId="9" fillId="2" borderId="47" xfId="0" applyNumberFormat="1" applyFont="1" applyFill="1" applyBorder="1" applyAlignment="1">
      <alignment horizontal="center" vertical="center" wrapText="1"/>
    </xf>
    <xf numFmtId="3" fontId="9" fillId="2" borderId="58" xfId="0" applyNumberFormat="1" applyFont="1" applyFill="1" applyBorder="1" applyAlignment="1">
      <alignment horizontal="center" vertical="center" wrapText="1"/>
    </xf>
    <xf numFmtId="3" fontId="9" fillId="11" borderId="47" xfId="0" applyNumberFormat="1" applyFont="1" applyFill="1" applyBorder="1" applyAlignment="1">
      <alignment horizontal="center" vertical="center" wrapText="1"/>
    </xf>
    <xf numFmtId="3" fontId="9" fillId="11" borderId="46" xfId="0" applyNumberFormat="1" applyFont="1" applyFill="1" applyBorder="1" applyAlignment="1">
      <alignment horizontal="center" vertical="center" wrapText="1"/>
    </xf>
    <xf numFmtId="3" fontId="9" fillId="11" borderId="51" xfId="0" applyNumberFormat="1" applyFont="1" applyFill="1" applyBorder="1" applyAlignment="1">
      <alignment horizontal="center" vertical="center" wrapText="1"/>
    </xf>
    <xf numFmtId="169" fontId="9" fillId="11" borderId="51" xfId="0" applyNumberFormat="1" applyFont="1" applyFill="1" applyBorder="1" applyAlignment="1">
      <alignment horizontal="center" vertical="center" wrapText="1"/>
    </xf>
    <xf numFmtId="164" fontId="40" fillId="3" borderId="0" xfId="0" applyNumberFormat="1" applyFont="1" applyFill="1" applyBorder="1" applyAlignment="1" applyProtection="1">
      <alignment vertical="center" wrapText="1"/>
    </xf>
    <xf numFmtId="169" fontId="41" fillId="3" borderId="0" xfId="0" applyNumberFormat="1" applyFont="1" applyFill="1" applyBorder="1" applyAlignment="1">
      <alignment vertical="center" wrapText="1"/>
    </xf>
    <xf numFmtId="169" fontId="42" fillId="3" borderId="0" xfId="0" applyNumberFormat="1" applyFont="1" applyFill="1" applyAlignment="1">
      <alignment vertical="center" wrapText="1"/>
    </xf>
    <xf numFmtId="0" fontId="43" fillId="3" borderId="0" xfId="0" applyFont="1" applyFill="1" applyBorder="1" applyAlignment="1">
      <alignment vertical="center" wrapText="1"/>
    </xf>
    <xf numFmtId="0" fontId="40" fillId="3" borderId="0" xfId="0" applyFont="1" applyFill="1" applyBorder="1" applyAlignment="1">
      <alignment vertical="center" wrapText="1"/>
    </xf>
    <xf numFmtId="0" fontId="40" fillId="3" borderId="0" xfId="0" applyFont="1" applyFill="1" applyAlignment="1">
      <alignment vertical="center" wrapText="1"/>
    </xf>
    <xf numFmtId="169" fontId="9" fillId="3" borderId="0" xfId="0" applyNumberFormat="1" applyFont="1" applyFill="1" applyBorder="1" applyAlignment="1">
      <alignment vertical="center" wrapText="1"/>
    </xf>
    <xf numFmtId="169" fontId="9" fillId="11" borderId="20" xfId="0" applyNumberFormat="1" applyFont="1" applyFill="1" applyBorder="1" applyAlignment="1">
      <alignment vertical="center" wrapText="1"/>
    </xf>
    <xf numFmtId="14" fontId="19" fillId="3" borderId="20" xfId="0" applyNumberFormat="1" applyFont="1" applyFill="1" applyBorder="1" applyAlignment="1">
      <alignment horizontal="center" vertical="center" wrapText="1"/>
    </xf>
    <xf numFmtId="14" fontId="19" fillId="3" borderId="46" xfId="0" applyNumberFormat="1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left" vertical="center" wrapText="1"/>
    </xf>
    <xf numFmtId="0" fontId="19" fillId="3" borderId="56" xfId="0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horizontal="left" vertical="center" wrapText="1"/>
    </xf>
    <xf numFmtId="14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44" fontId="28" fillId="3" borderId="55" xfId="1" applyFont="1" applyFill="1" applyBorder="1" applyAlignment="1">
      <alignment horizontal="center" vertical="center" wrapText="1"/>
    </xf>
    <xf numFmtId="44" fontId="28" fillId="3" borderId="57" xfId="1" applyFont="1" applyFill="1" applyBorder="1" applyAlignment="1">
      <alignment horizontal="center" vertical="center" wrapText="1"/>
    </xf>
    <xf numFmtId="14" fontId="19" fillId="3" borderId="73" xfId="0" applyNumberFormat="1" applyFont="1" applyFill="1" applyBorder="1" applyAlignment="1">
      <alignment horizontal="center" vertical="center" wrapText="1"/>
    </xf>
    <xf numFmtId="14" fontId="19" fillId="3" borderId="58" xfId="0" applyNumberFormat="1" applyFont="1" applyFill="1" applyBorder="1" applyAlignment="1">
      <alignment horizontal="center" vertical="center" wrapText="1"/>
    </xf>
    <xf numFmtId="0" fontId="19" fillId="3" borderId="74" xfId="0" applyFont="1" applyFill="1" applyBorder="1" applyAlignment="1">
      <alignment horizontal="left" vertical="center" wrapText="1"/>
    </xf>
    <xf numFmtId="0" fontId="19" fillId="3" borderId="75" xfId="0" applyFont="1" applyFill="1" applyBorder="1" applyAlignment="1">
      <alignment horizontal="left" vertical="center" wrapText="1"/>
    </xf>
    <xf numFmtId="0" fontId="19" fillId="3" borderId="73" xfId="0" applyFont="1" applyFill="1" applyBorder="1" applyAlignment="1">
      <alignment horizontal="left" vertical="center" wrapText="1"/>
    </xf>
    <xf numFmtId="14" fontId="19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7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7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73" xfId="0" applyNumberFormat="1" applyFont="1" applyFill="1" applyBorder="1" applyAlignment="1" applyProtection="1">
      <alignment horizontal="center" vertical="center" wrapText="1"/>
      <protection locked="0"/>
    </xf>
    <xf numFmtId="44" fontId="28" fillId="3" borderId="20" xfId="1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left" vertical="center" wrapText="1"/>
    </xf>
    <xf numFmtId="49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46" xfId="0" applyNumberFormat="1" applyFont="1" applyFill="1" applyBorder="1" applyAlignment="1">
      <alignment horizontal="center" vertical="center" wrapText="1"/>
    </xf>
    <xf numFmtId="44" fontId="28" fillId="3" borderId="46" xfId="1" applyFont="1" applyFill="1" applyBorder="1" applyAlignment="1">
      <alignment horizontal="center" vertical="center" wrapText="1"/>
    </xf>
    <xf numFmtId="169" fontId="19" fillId="3" borderId="46" xfId="0" applyNumberFormat="1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horizontal="left" vertical="center" wrapText="1"/>
    </xf>
    <xf numFmtId="49" fontId="19" fillId="3" borderId="58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8" xfId="0" applyNumberFormat="1" applyFont="1" applyFill="1" applyBorder="1" applyAlignment="1">
      <alignment horizontal="center" vertical="center" wrapText="1"/>
    </xf>
    <xf numFmtId="169" fontId="19" fillId="3" borderId="61" xfId="0" applyNumberFormat="1" applyFont="1" applyFill="1" applyBorder="1" applyAlignment="1">
      <alignment horizontal="center" vertical="center" wrapText="1"/>
    </xf>
    <xf numFmtId="14" fontId="19" fillId="3" borderId="53" xfId="0" applyNumberFormat="1" applyFont="1" applyFill="1" applyBorder="1" applyAlignment="1">
      <alignment horizontal="center" vertical="center" wrapText="1"/>
    </xf>
    <xf numFmtId="14" fontId="19" fillId="3" borderId="29" xfId="0" applyNumberFormat="1" applyFont="1" applyFill="1" applyBorder="1" applyAlignment="1">
      <alignment horizontal="center" vertical="center" wrapText="1"/>
    </xf>
    <xf numFmtId="169" fontId="19" fillId="3" borderId="50" xfId="0" applyNumberFormat="1" applyFont="1" applyFill="1" applyBorder="1" applyAlignment="1">
      <alignment horizontal="center" vertical="center" wrapText="1"/>
    </xf>
    <xf numFmtId="14" fontId="19" fillId="3" borderId="59" xfId="0" applyNumberFormat="1" applyFont="1" applyFill="1" applyBorder="1" applyAlignment="1">
      <alignment horizontal="center" vertical="center" wrapText="1"/>
    </xf>
    <xf numFmtId="14" fontId="19" fillId="3" borderId="60" xfId="0" applyNumberFormat="1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vertical="center" wrapText="1"/>
    </xf>
    <xf numFmtId="0" fontId="19" fillId="3" borderId="46" xfId="0" applyFont="1" applyFill="1" applyBorder="1" applyAlignment="1">
      <alignment vertical="center" wrapText="1"/>
    </xf>
    <xf numFmtId="49" fontId="20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6" xfId="0" applyFont="1" applyFill="1" applyBorder="1" applyAlignment="1">
      <alignment vertical="center" wrapText="1"/>
    </xf>
    <xf numFmtId="0" fontId="28" fillId="3" borderId="46" xfId="0" applyFont="1" applyFill="1" applyBorder="1" applyAlignment="1">
      <alignment horizontal="left" vertical="center" wrapText="1"/>
    </xf>
    <xf numFmtId="49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5" xfId="0" applyFont="1" applyFill="1" applyBorder="1" applyAlignment="1">
      <alignment horizontal="left" vertical="center" wrapText="1"/>
    </xf>
    <xf numFmtId="0" fontId="28" fillId="3" borderId="56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14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5" xfId="0" applyNumberFormat="1" applyFont="1" applyFill="1" applyBorder="1" applyAlignment="1">
      <alignment horizontal="center" vertical="center" wrapText="1"/>
    </xf>
    <xf numFmtId="169" fontId="19" fillId="3" borderId="57" xfId="0" applyNumberFormat="1" applyFont="1" applyFill="1" applyBorder="1" applyAlignment="1">
      <alignment horizontal="center" vertical="center" wrapText="1"/>
    </xf>
    <xf numFmtId="169" fontId="19" fillId="3" borderId="29" xfId="0" applyNumberFormat="1" applyFont="1" applyFill="1" applyBorder="1" applyAlignment="1">
      <alignment horizontal="center" vertical="center" wrapText="1"/>
    </xf>
    <xf numFmtId="169" fontId="19" fillId="3" borderId="54" xfId="0" applyNumberFormat="1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left" vertical="center" wrapText="1"/>
    </xf>
    <xf numFmtId="14" fontId="9" fillId="11" borderId="63" xfId="0" applyNumberFormat="1" applyFont="1" applyFill="1" applyBorder="1" applyAlignment="1" applyProtection="1">
      <alignment horizontal="center" vertical="center" wrapText="1"/>
      <protection locked="0"/>
    </xf>
    <xf numFmtId="14" fontId="9" fillId="11" borderId="51" xfId="0" applyNumberFormat="1" applyFont="1" applyFill="1" applyBorder="1" applyAlignment="1" applyProtection="1">
      <alignment horizontal="center" vertical="center" wrapText="1"/>
      <protection locked="0"/>
    </xf>
    <xf numFmtId="0" fontId="25" fillId="11" borderId="51" xfId="0" applyFont="1" applyFill="1" applyBorder="1" applyAlignment="1">
      <alignment vertical="center" wrapText="1"/>
    </xf>
    <xf numFmtId="0" fontId="9" fillId="11" borderId="51" xfId="0" applyFont="1" applyFill="1" applyBorder="1" applyAlignment="1">
      <alignment horizontal="center" vertical="center" wrapText="1"/>
    </xf>
    <xf numFmtId="169" fontId="9" fillId="11" borderId="51" xfId="0" applyNumberFormat="1" applyFont="1" applyFill="1" applyBorder="1" applyAlignment="1">
      <alignment horizontal="center" vertical="center" wrapText="1"/>
    </xf>
    <xf numFmtId="169" fontId="9" fillId="11" borderId="52" xfId="0" applyNumberFormat="1" applyFont="1" applyFill="1" applyBorder="1" applyAlignment="1">
      <alignment horizontal="center" vertical="center" wrapText="1"/>
    </xf>
    <xf numFmtId="14" fontId="9" fillId="11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11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11" borderId="46" xfId="0" applyFont="1" applyFill="1" applyBorder="1" applyAlignment="1">
      <alignment vertical="center" wrapText="1"/>
    </xf>
    <xf numFmtId="0" fontId="9" fillId="11" borderId="46" xfId="0" applyFont="1" applyFill="1" applyBorder="1" applyAlignment="1">
      <alignment horizontal="center" vertical="center" wrapText="1"/>
    </xf>
    <xf numFmtId="169" fontId="9" fillId="11" borderId="46" xfId="0" applyNumberFormat="1" applyFont="1" applyFill="1" applyBorder="1" applyAlignment="1">
      <alignment horizontal="center" vertical="center" wrapText="1"/>
    </xf>
    <xf numFmtId="169" fontId="9" fillId="11" borderId="50" xfId="0" applyNumberFormat="1" applyFont="1" applyFill="1" applyBorder="1" applyAlignment="1">
      <alignment horizontal="center" vertical="center" wrapText="1"/>
    </xf>
    <xf numFmtId="14" fontId="9" fillId="2" borderId="73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58" xfId="0" applyFont="1" applyFill="1" applyBorder="1" applyAlignment="1">
      <alignment vertical="center" wrapText="1"/>
    </xf>
    <xf numFmtId="0" fontId="9" fillId="2" borderId="58" xfId="0" applyFont="1" applyFill="1" applyBorder="1" applyAlignment="1">
      <alignment horizontal="center" vertical="center" wrapText="1"/>
    </xf>
    <xf numFmtId="169" fontId="9" fillId="2" borderId="58" xfId="0" applyNumberFormat="1" applyFont="1" applyFill="1" applyBorder="1" applyAlignment="1">
      <alignment horizontal="center" vertical="center" wrapText="1"/>
    </xf>
    <xf numFmtId="169" fontId="9" fillId="2" borderId="61" xfId="0" applyNumberFormat="1" applyFont="1" applyFill="1" applyBorder="1" applyAlignment="1">
      <alignment horizontal="center" vertical="center" wrapText="1"/>
    </xf>
    <xf numFmtId="14" fontId="9" fillId="11" borderId="62" xfId="0" applyNumberFormat="1" applyFont="1" applyFill="1" applyBorder="1" applyAlignment="1" applyProtection="1">
      <alignment horizontal="center" vertical="center" wrapText="1"/>
      <protection locked="0"/>
    </xf>
    <xf numFmtId="14" fontId="9" fillId="11" borderId="47" xfId="0" applyNumberFormat="1" applyFont="1" applyFill="1" applyBorder="1" applyAlignment="1" applyProtection="1">
      <alignment horizontal="center" vertical="center" wrapText="1"/>
      <protection locked="0"/>
    </xf>
    <xf numFmtId="0" fontId="25" fillId="11" borderId="47" xfId="0" applyFont="1" applyFill="1" applyBorder="1" applyAlignment="1">
      <alignment vertical="center" wrapText="1"/>
    </xf>
    <xf numFmtId="0" fontId="9" fillId="11" borderId="47" xfId="0" applyFont="1" applyFill="1" applyBorder="1" applyAlignment="1">
      <alignment horizontal="center" vertical="center" wrapText="1"/>
    </xf>
    <xf numFmtId="169" fontId="9" fillId="11" borderId="47" xfId="0" applyNumberFormat="1" applyFont="1" applyFill="1" applyBorder="1" applyAlignment="1">
      <alignment horizontal="center" vertical="center" wrapText="1"/>
    </xf>
    <xf numFmtId="169" fontId="9" fillId="11" borderId="48" xfId="0" applyNumberFormat="1" applyFont="1" applyFill="1" applyBorder="1" applyAlignment="1">
      <alignment horizontal="center" vertical="center" wrapText="1"/>
    </xf>
    <xf numFmtId="14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6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horizontal="center" vertical="center" wrapText="1"/>
    </xf>
    <xf numFmtId="169" fontId="9" fillId="2" borderId="46" xfId="0" applyNumberFormat="1" applyFont="1" applyFill="1" applyBorder="1" applyAlignment="1">
      <alignment horizontal="center" vertical="center" wrapText="1"/>
    </xf>
    <xf numFmtId="169" fontId="9" fillId="2" borderId="50" xfId="0" applyNumberFormat="1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9" fillId="2" borderId="46" xfId="0" applyFont="1" applyFill="1" applyBorder="1" applyAlignment="1">
      <alignment vertical="center" wrapText="1"/>
    </xf>
    <xf numFmtId="14" fontId="9" fillId="2" borderId="46" xfId="0" applyNumberFormat="1" applyFont="1" applyFill="1" applyBorder="1" applyAlignment="1">
      <alignment horizontal="center" vertical="center" wrapText="1"/>
    </xf>
    <xf numFmtId="49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2" borderId="47" xfId="0" applyNumberFormat="1" applyFont="1" applyFill="1" applyBorder="1" applyAlignment="1">
      <alignment horizontal="center" vertical="center" wrapText="1"/>
    </xf>
    <xf numFmtId="169" fontId="9" fillId="2" borderId="48" xfId="0" applyNumberFormat="1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14" fontId="9" fillId="2" borderId="62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7" xfId="0" applyFont="1" applyFill="1" applyBorder="1" applyAlignment="1">
      <alignment vertical="center" wrapText="1"/>
    </xf>
    <xf numFmtId="49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6" fontId="19" fillId="6" borderId="23" xfId="0" applyNumberFormat="1" applyFont="1" applyFill="1" applyBorder="1" applyAlignment="1" applyProtection="1">
      <alignment horizontal="center" vertical="center"/>
      <protection locked="0"/>
    </xf>
    <xf numFmtId="166" fontId="19" fillId="6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2" borderId="11" xfId="0" applyNumberFormat="1" applyFont="1" applyFill="1" applyBorder="1" applyAlignment="1" applyProtection="1">
      <alignment horizontal="center" vertical="center"/>
      <protection locked="0"/>
    </xf>
    <xf numFmtId="166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14" fontId="9" fillId="11" borderId="62" xfId="0" applyNumberFormat="1" applyFont="1" applyFill="1" applyBorder="1" applyAlignment="1">
      <alignment horizontal="center" vertical="center" wrapText="1"/>
    </xf>
    <xf numFmtId="14" fontId="9" fillId="11" borderId="47" xfId="0" applyNumberFormat="1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left" vertical="center" wrapText="1"/>
    </xf>
    <xf numFmtId="49" fontId="9" fillId="11" borderId="47" xfId="0" applyNumberFormat="1" applyFont="1" applyFill="1" applyBorder="1" applyAlignment="1" applyProtection="1">
      <alignment horizontal="center" vertical="center" wrapText="1"/>
      <protection locked="0"/>
    </xf>
    <xf numFmtId="169" fontId="25" fillId="11" borderId="29" xfId="0" applyNumberFormat="1" applyFont="1" applyFill="1" applyBorder="1" applyAlignment="1">
      <alignment horizontal="center" vertical="center" wrapText="1"/>
    </xf>
    <xf numFmtId="169" fontId="25" fillId="11" borderId="54" xfId="0" applyNumberFormat="1" applyFont="1" applyFill="1" applyBorder="1" applyAlignment="1">
      <alignment horizontal="center" vertical="center" wrapText="1"/>
    </xf>
    <xf numFmtId="14" fontId="9" fillId="11" borderId="63" xfId="0" applyNumberFormat="1" applyFont="1" applyFill="1" applyBorder="1" applyAlignment="1">
      <alignment horizontal="center" vertical="center" wrapText="1"/>
    </xf>
    <xf numFmtId="14" fontId="9" fillId="11" borderId="51" xfId="0" applyNumberFormat="1" applyFont="1" applyFill="1" applyBorder="1" applyAlignment="1">
      <alignment horizontal="center" vertical="center" wrapText="1"/>
    </xf>
    <xf numFmtId="0" fontId="9" fillId="11" borderId="51" xfId="0" applyFont="1" applyFill="1" applyBorder="1" applyAlignment="1">
      <alignment horizontal="left" vertical="center" wrapText="1"/>
    </xf>
    <xf numFmtId="14" fontId="19" fillId="11" borderId="51" xfId="0" applyNumberFormat="1" applyFont="1" applyFill="1" applyBorder="1" applyAlignment="1" applyProtection="1">
      <alignment horizontal="center" vertical="center" wrapText="1"/>
      <protection locked="0"/>
    </xf>
    <xf numFmtId="49" fontId="9" fillId="11" borderId="51" xfId="0" applyNumberFormat="1" applyFont="1" applyFill="1" applyBorder="1" applyAlignment="1" applyProtection="1">
      <alignment horizontal="center" vertical="center" wrapText="1"/>
      <protection locked="0"/>
    </xf>
    <xf numFmtId="169" fontId="25" fillId="11" borderId="51" xfId="0" applyNumberFormat="1" applyFont="1" applyFill="1" applyBorder="1" applyAlignment="1">
      <alignment horizontal="center" vertical="center" wrapText="1"/>
    </xf>
    <xf numFmtId="169" fontId="25" fillId="11" borderId="52" xfId="0" applyNumberFormat="1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left" vertical="center" wrapText="1"/>
    </xf>
    <xf numFmtId="169" fontId="28" fillId="3" borderId="29" xfId="0" applyNumberFormat="1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left" vertical="center" wrapText="1"/>
    </xf>
    <xf numFmtId="14" fontId="19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60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60" xfId="0" applyNumberFormat="1" applyFont="1" applyFill="1" applyBorder="1" applyAlignment="1">
      <alignment horizontal="center" vertical="center" wrapText="1"/>
    </xf>
    <xf numFmtId="169" fontId="28" fillId="3" borderId="6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2" fillId="7" borderId="23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66" xfId="0" applyNumberFormat="1" applyFont="1" applyFill="1" applyBorder="1" applyAlignment="1">
      <alignment horizontal="center"/>
    </xf>
    <xf numFmtId="49" fontId="3" fillId="0" borderId="67" xfId="0" applyNumberFormat="1" applyFont="1" applyBorder="1" applyAlignment="1" applyProtection="1">
      <alignment horizontal="right" vertical="center"/>
    </xf>
    <xf numFmtId="49" fontId="3" fillId="0" borderId="68" xfId="0" applyNumberFormat="1" applyFont="1" applyBorder="1" applyAlignment="1" applyProtection="1">
      <alignment horizontal="right" vertical="center"/>
    </xf>
    <xf numFmtId="166" fontId="29" fillId="9" borderId="23" xfId="0" applyNumberFormat="1" applyFont="1" applyFill="1" applyBorder="1" applyAlignment="1">
      <alignment horizontal="center" vertical="center"/>
    </xf>
    <xf numFmtId="166" fontId="29" fillId="9" borderId="66" xfId="0" applyNumberFormat="1" applyFont="1" applyFill="1" applyBorder="1" applyAlignment="1">
      <alignment horizontal="center" vertical="center"/>
    </xf>
    <xf numFmtId="49" fontId="31" fillId="10" borderId="2" xfId="0" applyNumberFormat="1" applyFont="1" applyFill="1" applyBorder="1" applyAlignment="1" applyProtection="1">
      <alignment horizontal="left" vertical="center"/>
    </xf>
    <xf numFmtId="49" fontId="31" fillId="10" borderId="3" xfId="0" applyNumberFormat="1" applyFont="1" applyFill="1" applyBorder="1" applyAlignment="1" applyProtection="1">
      <alignment horizontal="left" vertical="center"/>
    </xf>
    <xf numFmtId="49" fontId="31" fillId="10" borderId="4" xfId="0" applyNumberFormat="1" applyFont="1" applyFill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2" fillId="0" borderId="69" xfId="0" applyFont="1" applyBorder="1" applyAlignment="1" applyProtection="1">
      <alignment horizontal="center" vertical="center"/>
    </xf>
    <xf numFmtId="0" fontId="32" fillId="0" borderId="7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21" fillId="0" borderId="71" xfId="0" applyFont="1" applyBorder="1" applyAlignment="1" applyProtection="1">
      <alignment horizontal="center" vertical="center"/>
    </xf>
    <xf numFmtId="0" fontId="21" fillId="0" borderId="7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150620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150620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3.928-7%20SAUDE%20N&#186;043-2019\demonstrativos%20EM%20EXCEL\demonstrativo%20sau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  <sheetName val="JUNHO 2021"/>
      <sheetName val="JULHO 2021"/>
      <sheetName val="AGOSTO 2021"/>
    </sheetNames>
    <sheetDataSet>
      <sheetData sheetId="0"/>
      <sheetData sheetId="1"/>
      <sheetData sheetId="2"/>
      <sheetData sheetId="3"/>
      <sheetData sheetId="4"/>
      <sheetData sheetId="5">
        <row r="11">
          <cell r="R11">
            <v>229196.91000000024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136"/>
  <sheetViews>
    <sheetView tabSelected="1" topLeftCell="B59" zoomScale="145" zoomScaleNormal="145" workbookViewId="0">
      <selection activeCell="F73" sqref="F73:M73"/>
    </sheetView>
  </sheetViews>
  <sheetFormatPr defaultColWidth="8.26953125" defaultRowHeight="29.5"/>
  <cols>
    <col min="1" max="1" width="3" style="141" customWidth="1"/>
    <col min="2" max="2" width="6.81640625" style="9" customWidth="1"/>
    <col min="3" max="3" width="4.54296875" style="9" customWidth="1"/>
    <col min="4" max="4" width="19.54296875" style="9" customWidth="1"/>
    <col min="5" max="5" width="16" style="9" customWidth="1"/>
    <col min="6" max="6" width="16.81640625" style="9" customWidth="1"/>
    <col min="7" max="7" width="18" style="9" customWidth="1"/>
    <col min="8" max="8" width="15.54296875" style="9" customWidth="1"/>
    <col min="9" max="9" width="10.26953125" style="9" customWidth="1"/>
    <col min="10" max="10" width="10.453125" style="9" customWidth="1"/>
    <col min="11" max="11" width="10.1796875" style="9" customWidth="1"/>
    <col min="12" max="12" width="13.54296875" style="9" customWidth="1"/>
    <col min="13" max="13" width="18.453125" style="9" customWidth="1"/>
    <col min="14" max="14" width="17.26953125" style="9" customWidth="1"/>
    <col min="15" max="15" width="10.7265625" style="9" customWidth="1"/>
    <col min="16" max="16" width="9.453125" style="9" customWidth="1"/>
    <col min="17" max="17" width="18.26953125" style="9" customWidth="1"/>
    <col min="18" max="18" width="18.7265625" style="9" customWidth="1"/>
    <col min="19" max="19" width="9.54296875" style="9" customWidth="1"/>
    <col min="20" max="20" width="15.81640625" style="9" customWidth="1"/>
    <col min="21" max="21" width="15.453125" style="9" customWidth="1"/>
    <col min="22" max="22" width="17.453125" style="9" customWidth="1"/>
    <col min="23" max="23" width="40.54296875" style="8" customWidth="1"/>
    <col min="24" max="24" width="13.26953125" style="9" customWidth="1"/>
    <col min="25" max="29" width="8.26953125" style="9"/>
    <col min="30" max="30" width="25" style="9" customWidth="1"/>
    <col min="31" max="252" width="8.26953125" style="9"/>
    <col min="253" max="253" width="1" style="9" customWidth="1"/>
    <col min="254" max="254" width="6.81640625" style="9" customWidth="1"/>
    <col min="255" max="255" width="6.7265625" style="9" customWidth="1"/>
    <col min="256" max="256" width="16.453125" style="9" customWidth="1"/>
    <col min="257" max="257" width="14.7265625" style="9" customWidth="1"/>
    <col min="258" max="258" width="16.81640625" style="9" customWidth="1"/>
    <col min="259" max="259" width="18" style="9" customWidth="1"/>
    <col min="260" max="260" width="17.81640625" style="9" customWidth="1"/>
    <col min="261" max="261" width="14" style="9" customWidth="1"/>
    <col min="262" max="262" width="12.7265625" style="9" customWidth="1"/>
    <col min="263" max="263" width="14" style="9" customWidth="1"/>
    <col min="264" max="264" width="15.81640625" style="9" customWidth="1"/>
    <col min="265" max="265" width="23.7265625" style="9" customWidth="1"/>
    <col min="266" max="267" width="16" style="9" customWidth="1"/>
    <col min="268" max="269" width="15.54296875" style="9" customWidth="1"/>
    <col min="270" max="270" width="12.7265625" style="9" customWidth="1"/>
    <col min="271" max="271" width="16" style="9" bestFit="1" customWidth="1"/>
    <col min="272" max="272" width="11.26953125" style="9" customWidth="1"/>
    <col min="273" max="273" width="14.7265625" style="9" customWidth="1"/>
    <col min="274" max="274" width="11.453125" style="9" customWidth="1"/>
    <col min="275" max="275" width="16.26953125" style="9" customWidth="1"/>
    <col min="276" max="276" width="10.54296875" style="9" bestFit="1" customWidth="1"/>
    <col min="277" max="508" width="8.26953125" style="9"/>
    <col min="509" max="509" width="1" style="9" customWidth="1"/>
    <col min="510" max="510" width="6.81640625" style="9" customWidth="1"/>
    <col min="511" max="511" width="6.7265625" style="9" customWidth="1"/>
    <col min="512" max="512" width="16.453125" style="9" customWidth="1"/>
    <col min="513" max="513" width="14.7265625" style="9" customWidth="1"/>
    <col min="514" max="514" width="16.81640625" style="9" customWidth="1"/>
    <col min="515" max="515" width="18" style="9" customWidth="1"/>
    <col min="516" max="516" width="17.81640625" style="9" customWidth="1"/>
    <col min="517" max="517" width="14" style="9" customWidth="1"/>
    <col min="518" max="518" width="12.7265625" style="9" customWidth="1"/>
    <col min="519" max="519" width="14" style="9" customWidth="1"/>
    <col min="520" max="520" width="15.81640625" style="9" customWidth="1"/>
    <col min="521" max="521" width="23.7265625" style="9" customWidth="1"/>
    <col min="522" max="523" width="16" style="9" customWidth="1"/>
    <col min="524" max="525" width="15.54296875" style="9" customWidth="1"/>
    <col min="526" max="526" width="12.7265625" style="9" customWidth="1"/>
    <col min="527" max="527" width="16" style="9" bestFit="1" customWidth="1"/>
    <col min="528" max="528" width="11.26953125" style="9" customWidth="1"/>
    <col min="529" max="529" width="14.7265625" style="9" customWidth="1"/>
    <col min="530" max="530" width="11.453125" style="9" customWidth="1"/>
    <col min="531" max="531" width="16.26953125" style="9" customWidth="1"/>
    <col min="532" max="532" width="10.54296875" style="9" bestFit="1" customWidth="1"/>
    <col min="533" max="764" width="8.26953125" style="9"/>
    <col min="765" max="765" width="1" style="9" customWidth="1"/>
    <col min="766" max="766" width="6.81640625" style="9" customWidth="1"/>
    <col min="767" max="767" width="6.7265625" style="9" customWidth="1"/>
    <col min="768" max="768" width="16.453125" style="9" customWidth="1"/>
    <col min="769" max="769" width="14.7265625" style="9" customWidth="1"/>
    <col min="770" max="770" width="16.81640625" style="9" customWidth="1"/>
    <col min="771" max="771" width="18" style="9" customWidth="1"/>
    <col min="772" max="772" width="17.81640625" style="9" customWidth="1"/>
    <col min="773" max="773" width="14" style="9" customWidth="1"/>
    <col min="774" max="774" width="12.7265625" style="9" customWidth="1"/>
    <col min="775" max="775" width="14" style="9" customWidth="1"/>
    <col min="776" max="776" width="15.81640625" style="9" customWidth="1"/>
    <col min="777" max="777" width="23.7265625" style="9" customWidth="1"/>
    <col min="778" max="779" width="16" style="9" customWidth="1"/>
    <col min="780" max="781" width="15.54296875" style="9" customWidth="1"/>
    <col min="782" max="782" width="12.7265625" style="9" customWidth="1"/>
    <col min="783" max="783" width="16" style="9" bestFit="1" customWidth="1"/>
    <col min="784" max="784" width="11.26953125" style="9" customWidth="1"/>
    <col min="785" max="785" width="14.7265625" style="9" customWidth="1"/>
    <col min="786" max="786" width="11.453125" style="9" customWidth="1"/>
    <col min="787" max="787" width="16.26953125" style="9" customWidth="1"/>
    <col min="788" max="788" width="10.54296875" style="9" bestFit="1" customWidth="1"/>
    <col min="789" max="1020" width="8.26953125" style="9"/>
    <col min="1021" max="1021" width="1" style="9" customWidth="1"/>
    <col min="1022" max="1022" width="6.81640625" style="9" customWidth="1"/>
    <col min="1023" max="1023" width="6.7265625" style="9" customWidth="1"/>
    <col min="1024" max="1024" width="16.453125" style="9" customWidth="1"/>
    <col min="1025" max="1025" width="14.7265625" style="9" customWidth="1"/>
    <col min="1026" max="1026" width="16.81640625" style="9" customWidth="1"/>
    <col min="1027" max="1027" width="18" style="9" customWidth="1"/>
    <col min="1028" max="1028" width="17.81640625" style="9" customWidth="1"/>
    <col min="1029" max="1029" width="14" style="9" customWidth="1"/>
    <col min="1030" max="1030" width="12.7265625" style="9" customWidth="1"/>
    <col min="1031" max="1031" width="14" style="9" customWidth="1"/>
    <col min="1032" max="1032" width="15.81640625" style="9" customWidth="1"/>
    <col min="1033" max="1033" width="23.7265625" style="9" customWidth="1"/>
    <col min="1034" max="1035" width="16" style="9" customWidth="1"/>
    <col min="1036" max="1037" width="15.54296875" style="9" customWidth="1"/>
    <col min="1038" max="1038" width="12.7265625" style="9" customWidth="1"/>
    <col min="1039" max="1039" width="16" style="9" bestFit="1" customWidth="1"/>
    <col min="1040" max="1040" width="11.26953125" style="9" customWidth="1"/>
    <col min="1041" max="1041" width="14.7265625" style="9" customWidth="1"/>
    <col min="1042" max="1042" width="11.453125" style="9" customWidth="1"/>
    <col min="1043" max="1043" width="16.26953125" style="9" customWidth="1"/>
    <col min="1044" max="1044" width="10.54296875" style="9" bestFit="1" customWidth="1"/>
    <col min="1045" max="1276" width="8.26953125" style="9"/>
    <col min="1277" max="1277" width="1" style="9" customWidth="1"/>
    <col min="1278" max="1278" width="6.81640625" style="9" customWidth="1"/>
    <col min="1279" max="1279" width="6.7265625" style="9" customWidth="1"/>
    <col min="1280" max="1280" width="16.453125" style="9" customWidth="1"/>
    <col min="1281" max="1281" width="14.7265625" style="9" customWidth="1"/>
    <col min="1282" max="1282" width="16.81640625" style="9" customWidth="1"/>
    <col min="1283" max="1283" width="18" style="9" customWidth="1"/>
    <col min="1284" max="1284" width="17.81640625" style="9" customWidth="1"/>
    <col min="1285" max="1285" width="14" style="9" customWidth="1"/>
    <col min="1286" max="1286" width="12.7265625" style="9" customWidth="1"/>
    <col min="1287" max="1287" width="14" style="9" customWidth="1"/>
    <col min="1288" max="1288" width="15.81640625" style="9" customWidth="1"/>
    <col min="1289" max="1289" width="23.7265625" style="9" customWidth="1"/>
    <col min="1290" max="1291" width="16" style="9" customWidth="1"/>
    <col min="1292" max="1293" width="15.54296875" style="9" customWidth="1"/>
    <col min="1294" max="1294" width="12.7265625" style="9" customWidth="1"/>
    <col min="1295" max="1295" width="16" style="9" bestFit="1" customWidth="1"/>
    <col min="1296" max="1296" width="11.26953125" style="9" customWidth="1"/>
    <col min="1297" max="1297" width="14.7265625" style="9" customWidth="1"/>
    <col min="1298" max="1298" width="11.453125" style="9" customWidth="1"/>
    <col min="1299" max="1299" width="16.26953125" style="9" customWidth="1"/>
    <col min="1300" max="1300" width="10.54296875" style="9" bestFit="1" customWidth="1"/>
    <col min="1301" max="1532" width="8.26953125" style="9"/>
    <col min="1533" max="1533" width="1" style="9" customWidth="1"/>
    <col min="1534" max="1534" width="6.81640625" style="9" customWidth="1"/>
    <col min="1535" max="1535" width="6.7265625" style="9" customWidth="1"/>
    <col min="1536" max="1536" width="16.453125" style="9" customWidth="1"/>
    <col min="1537" max="1537" width="14.7265625" style="9" customWidth="1"/>
    <col min="1538" max="1538" width="16.81640625" style="9" customWidth="1"/>
    <col min="1539" max="1539" width="18" style="9" customWidth="1"/>
    <col min="1540" max="1540" width="17.81640625" style="9" customWidth="1"/>
    <col min="1541" max="1541" width="14" style="9" customWidth="1"/>
    <col min="1542" max="1542" width="12.7265625" style="9" customWidth="1"/>
    <col min="1543" max="1543" width="14" style="9" customWidth="1"/>
    <col min="1544" max="1544" width="15.81640625" style="9" customWidth="1"/>
    <col min="1545" max="1545" width="23.7265625" style="9" customWidth="1"/>
    <col min="1546" max="1547" width="16" style="9" customWidth="1"/>
    <col min="1548" max="1549" width="15.54296875" style="9" customWidth="1"/>
    <col min="1550" max="1550" width="12.7265625" style="9" customWidth="1"/>
    <col min="1551" max="1551" width="16" style="9" bestFit="1" customWidth="1"/>
    <col min="1552" max="1552" width="11.26953125" style="9" customWidth="1"/>
    <col min="1553" max="1553" width="14.7265625" style="9" customWidth="1"/>
    <col min="1554" max="1554" width="11.453125" style="9" customWidth="1"/>
    <col min="1555" max="1555" width="16.26953125" style="9" customWidth="1"/>
    <col min="1556" max="1556" width="10.54296875" style="9" bestFit="1" customWidth="1"/>
    <col min="1557" max="1788" width="8.26953125" style="9"/>
    <col min="1789" max="1789" width="1" style="9" customWidth="1"/>
    <col min="1790" max="1790" width="6.81640625" style="9" customWidth="1"/>
    <col min="1791" max="1791" width="6.7265625" style="9" customWidth="1"/>
    <col min="1792" max="1792" width="16.453125" style="9" customWidth="1"/>
    <col min="1793" max="1793" width="14.7265625" style="9" customWidth="1"/>
    <col min="1794" max="1794" width="16.81640625" style="9" customWidth="1"/>
    <col min="1795" max="1795" width="18" style="9" customWidth="1"/>
    <col min="1796" max="1796" width="17.81640625" style="9" customWidth="1"/>
    <col min="1797" max="1797" width="14" style="9" customWidth="1"/>
    <col min="1798" max="1798" width="12.7265625" style="9" customWidth="1"/>
    <col min="1799" max="1799" width="14" style="9" customWidth="1"/>
    <col min="1800" max="1800" width="15.81640625" style="9" customWidth="1"/>
    <col min="1801" max="1801" width="23.7265625" style="9" customWidth="1"/>
    <col min="1802" max="1803" width="16" style="9" customWidth="1"/>
    <col min="1804" max="1805" width="15.54296875" style="9" customWidth="1"/>
    <col min="1806" max="1806" width="12.7265625" style="9" customWidth="1"/>
    <col min="1807" max="1807" width="16" style="9" bestFit="1" customWidth="1"/>
    <col min="1808" max="1808" width="11.26953125" style="9" customWidth="1"/>
    <col min="1809" max="1809" width="14.7265625" style="9" customWidth="1"/>
    <col min="1810" max="1810" width="11.453125" style="9" customWidth="1"/>
    <col min="1811" max="1811" width="16.26953125" style="9" customWidth="1"/>
    <col min="1812" max="1812" width="10.54296875" style="9" bestFit="1" customWidth="1"/>
    <col min="1813" max="2044" width="8.26953125" style="9"/>
    <col min="2045" max="2045" width="1" style="9" customWidth="1"/>
    <col min="2046" max="2046" width="6.81640625" style="9" customWidth="1"/>
    <col min="2047" max="2047" width="6.7265625" style="9" customWidth="1"/>
    <col min="2048" max="2048" width="16.453125" style="9" customWidth="1"/>
    <col min="2049" max="2049" width="14.7265625" style="9" customWidth="1"/>
    <col min="2050" max="2050" width="16.81640625" style="9" customWidth="1"/>
    <col min="2051" max="2051" width="18" style="9" customWidth="1"/>
    <col min="2052" max="2052" width="17.81640625" style="9" customWidth="1"/>
    <col min="2053" max="2053" width="14" style="9" customWidth="1"/>
    <col min="2054" max="2054" width="12.7265625" style="9" customWidth="1"/>
    <col min="2055" max="2055" width="14" style="9" customWidth="1"/>
    <col min="2056" max="2056" width="15.81640625" style="9" customWidth="1"/>
    <col min="2057" max="2057" width="23.7265625" style="9" customWidth="1"/>
    <col min="2058" max="2059" width="16" style="9" customWidth="1"/>
    <col min="2060" max="2061" width="15.54296875" style="9" customWidth="1"/>
    <col min="2062" max="2062" width="12.7265625" style="9" customWidth="1"/>
    <col min="2063" max="2063" width="16" style="9" bestFit="1" customWidth="1"/>
    <col min="2064" max="2064" width="11.26953125" style="9" customWidth="1"/>
    <col min="2065" max="2065" width="14.7265625" style="9" customWidth="1"/>
    <col min="2066" max="2066" width="11.453125" style="9" customWidth="1"/>
    <col min="2067" max="2067" width="16.26953125" style="9" customWidth="1"/>
    <col min="2068" max="2068" width="10.54296875" style="9" bestFit="1" customWidth="1"/>
    <col min="2069" max="2300" width="8.26953125" style="9"/>
    <col min="2301" max="2301" width="1" style="9" customWidth="1"/>
    <col min="2302" max="2302" width="6.81640625" style="9" customWidth="1"/>
    <col min="2303" max="2303" width="6.7265625" style="9" customWidth="1"/>
    <col min="2304" max="2304" width="16.453125" style="9" customWidth="1"/>
    <col min="2305" max="2305" width="14.7265625" style="9" customWidth="1"/>
    <col min="2306" max="2306" width="16.81640625" style="9" customWidth="1"/>
    <col min="2307" max="2307" width="18" style="9" customWidth="1"/>
    <col min="2308" max="2308" width="17.81640625" style="9" customWidth="1"/>
    <col min="2309" max="2309" width="14" style="9" customWidth="1"/>
    <col min="2310" max="2310" width="12.7265625" style="9" customWidth="1"/>
    <col min="2311" max="2311" width="14" style="9" customWidth="1"/>
    <col min="2312" max="2312" width="15.81640625" style="9" customWidth="1"/>
    <col min="2313" max="2313" width="23.7265625" style="9" customWidth="1"/>
    <col min="2314" max="2315" width="16" style="9" customWidth="1"/>
    <col min="2316" max="2317" width="15.54296875" style="9" customWidth="1"/>
    <col min="2318" max="2318" width="12.7265625" style="9" customWidth="1"/>
    <col min="2319" max="2319" width="16" style="9" bestFit="1" customWidth="1"/>
    <col min="2320" max="2320" width="11.26953125" style="9" customWidth="1"/>
    <col min="2321" max="2321" width="14.7265625" style="9" customWidth="1"/>
    <col min="2322" max="2322" width="11.453125" style="9" customWidth="1"/>
    <col min="2323" max="2323" width="16.26953125" style="9" customWidth="1"/>
    <col min="2324" max="2324" width="10.54296875" style="9" bestFit="1" customWidth="1"/>
    <col min="2325" max="2556" width="8.26953125" style="9"/>
    <col min="2557" max="2557" width="1" style="9" customWidth="1"/>
    <col min="2558" max="2558" width="6.81640625" style="9" customWidth="1"/>
    <col min="2559" max="2559" width="6.7265625" style="9" customWidth="1"/>
    <col min="2560" max="2560" width="16.453125" style="9" customWidth="1"/>
    <col min="2561" max="2561" width="14.7265625" style="9" customWidth="1"/>
    <col min="2562" max="2562" width="16.81640625" style="9" customWidth="1"/>
    <col min="2563" max="2563" width="18" style="9" customWidth="1"/>
    <col min="2564" max="2564" width="17.81640625" style="9" customWidth="1"/>
    <col min="2565" max="2565" width="14" style="9" customWidth="1"/>
    <col min="2566" max="2566" width="12.7265625" style="9" customWidth="1"/>
    <col min="2567" max="2567" width="14" style="9" customWidth="1"/>
    <col min="2568" max="2568" width="15.81640625" style="9" customWidth="1"/>
    <col min="2569" max="2569" width="23.7265625" style="9" customWidth="1"/>
    <col min="2570" max="2571" width="16" style="9" customWidth="1"/>
    <col min="2572" max="2573" width="15.54296875" style="9" customWidth="1"/>
    <col min="2574" max="2574" width="12.7265625" style="9" customWidth="1"/>
    <col min="2575" max="2575" width="16" style="9" bestFit="1" customWidth="1"/>
    <col min="2576" max="2576" width="11.26953125" style="9" customWidth="1"/>
    <col min="2577" max="2577" width="14.7265625" style="9" customWidth="1"/>
    <col min="2578" max="2578" width="11.453125" style="9" customWidth="1"/>
    <col min="2579" max="2579" width="16.26953125" style="9" customWidth="1"/>
    <col min="2580" max="2580" width="10.54296875" style="9" bestFit="1" customWidth="1"/>
    <col min="2581" max="2812" width="8.26953125" style="9"/>
    <col min="2813" max="2813" width="1" style="9" customWidth="1"/>
    <col min="2814" max="2814" width="6.81640625" style="9" customWidth="1"/>
    <col min="2815" max="2815" width="6.7265625" style="9" customWidth="1"/>
    <col min="2816" max="2816" width="16.453125" style="9" customWidth="1"/>
    <col min="2817" max="2817" width="14.7265625" style="9" customWidth="1"/>
    <col min="2818" max="2818" width="16.81640625" style="9" customWidth="1"/>
    <col min="2819" max="2819" width="18" style="9" customWidth="1"/>
    <col min="2820" max="2820" width="17.81640625" style="9" customWidth="1"/>
    <col min="2821" max="2821" width="14" style="9" customWidth="1"/>
    <col min="2822" max="2822" width="12.7265625" style="9" customWidth="1"/>
    <col min="2823" max="2823" width="14" style="9" customWidth="1"/>
    <col min="2824" max="2824" width="15.81640625" style="9" customWidth="1"/>
    <col min="2825" max="2825" width="23.7265625" style="9" customWidth="1"/>
    <col min="2826" max="2827" width="16" style="9" customWidth="1"/>
    <col min="2828" max="2829" width="15.54296875" style="9" customWidth="1"/>
    <col min="2830" max="2830" width="12.7265625" style="9" customWidth="1"/>
    <col min="2831" max="2831" width="16" style="9" bestFit="1" customWidth="1"/>
    <col min="2832" max="2832" width="11.26953125" style="9" customWidth="1"/>
    <col min="2833" max="2833" width="14.7265625" style="9" customWidth="1"/>
    <col min="2834" max="2834" width="11.453125" style="9" customWidth="1"/>
    <col min="2835" max="2835" width="16.26953125" style="9" customWidth="1"/>
    <col min="2836" max="2836" width="10.54296875" style="9" bestFit="1" customWidth="1"/>
    <col min="2837" max="3068" width="8.26953125" style="9"/>
    <col min="3069" max="3069" width="1" style="9" customWidth="1"/>
    <col min="3070" max="3070" width="6.81640625" style="9" customWidth="1"/>
    <col min="3071" max="3071" width="6.7265625" style="9" customWidth="1"/>
    <col min="3072" max="3072" width="16.453125" style="9" customWidth="1"/>
    <col min="3073" max="3073" width="14.7265625" style="9" customWidth="1"/>
    <col min="3074" max="3074" width="16.81640625" style="9" customWidth="1"/>
    <col min="3075" max="3075" width="18" style="9" customWidth="1"/>
    <col min="3076" max="3076" width="17.81640625" style="9" customWidth="1"/>
    <col min="3077" max="3077" width="14" style="9" customWidth="1"/>
    <col min="3078" max="3078" width="12.7265625" style="9" customWidth="1"/>
    <col min="3079" max="3079" width="14" style="9" customWidth="1"/>
    <col min="3080" max="3080" width="15.81640625" style="9" customWidth="1"/>
    <col min="3081" max="3081" width="23.7265625" style="9" customWidth="1"/>
    <col min="3082" max="3083" width="16" style="9" customWidth="1"/>
    <col min="3084" max="3085" width="15.54296875" style="9" customWidth="1"/>
    <col min="3086" max="3086" width="12.7265625" style="9" customWidth="1"/>
    <col min="3087" max="3087" width="16" style="9" bestFit="1" customWidth="1"/>
    <col min="3088" max="3088" width="11.26953125" style="9" customWidth="1"/>
    <col min="3089" max="3089" width="14.7265625" style="9" customWidth="1"/>
    <col min="3090" max="3090" width="11.453125" style="9" customWidth="1"/>
    <col min="3091" max="3091" width="16.26953125" style="9" customWidth="1"/>
    <col min="3092" max="3092" width="10.54296875" style="9" bestFit="1" customWidth="1"/>
    <col min="3093" max="3324" width="8.26953125" style="9"/>
    <col min="3325" max="3325" width="1" style="9" customWidth="1"/>
    <col min="3326" max="3326" width="6.81640625" style="9" customWidth="1"/>
    <col min="3327" max="3327" width="6.7265625" style="9" customWidth="1"/>
    <col min="3328" max="3328" width="16.453125" style="9" customWidth="1"/>
    <col min="3329" max="3329" width="14.7265625" style="9" customWidth="1"/>
    <col min="3330" max="3330" width="16.81640625" style="9" customWidth="1"/>
    <col min="3331" max="3331" width="18" style="9" customWidth="1"/>
    <col min="3332" max="3332" width="17.81640625" style="9" customWidth="1"/>
    <col min="3333" max="3333" width="14" style="9" customWidth="1"/>
    <col min="3334" max="3334" width="12.7265625" style="9" customWidth="1"/>
    <col min="3335" max="3335" width="14" style="9" customWidth="1"/>
    <col min="3336" max="3336" width="15.81640625" style="9" customWidth="1"/>
    <col min="3337" max="3337" width="23.7265625" style="9" customWidth="1"/>
    <col min="3338" max="3339" width="16" style="9" customWidth="1"/>
    <col min="3340" max="3341" width="15.54296875" style="9" customWidth="1"/>
    <col min="3342" max="3342" width="12.7265625" style="9" customWidth="1"/>
    <col min="3343" max="3343" width="16" style="9" bestFit="1" customWidth="1"/>
    <col min="3344" max="3344" width="11.26953125" style="9" customWidth="1"/>
    <col min="3345" max="3345" width="14.7265625" style="9" customWidth="1"/>
    <col min="3346" max="3346" width="11.453125" style="9" customWidth="1"/>
    <col min="3347" max="3347" width="16.26953125" style="9" customWidth="1"/>
    <col min="3348" max="3348" width="10.54296875" style="9" bestFit="1" customWidth="1"/>
    <col min="3349" max="3580" width="8.26953125" style="9"/>
    <col min="3581" max="3581" width="1" style="9" customWidth="1"/>
    <col min="3582" max="3582" width="6.81640625" style="9" customWidth="1"/>
    <col min="3583" max="3583" width="6.7265625" style="9" customWidth="1"/>
    <col min="3584" max="3584" width="16.453125" style="9" customWidth="1"/>
    <col min="3585" max="3585" width="14.7265625" style="9" customWidth="1"/>
    <col min="3586" max="3586" width="16.81640625" style="9" customWidth="1"/>
    <col min="3587" max="3587" width="18" style="9" customWidth="1"/>
    <col min="3588" max="3588" width="17.81640625" style="9" customWidth="1"/>
    <col min="3589" max="3589" width="14" style="9" customWidth="1"/>
    <col min="3590" max="3590" width="12.7265625" style="9" customWidth="1"/>
    <col min="3591" max="3591" width="14" style="9" customWidth="1"/>
    <col min="3592" max="3592" width="15.81640625" style="9" customWidth="1"/>
    <col min="3593" max="3593" width="23.7265625" style="9" customWidth="1"/>
    <col min="3594" max="3595" width="16" style="9" customWidth="1"/>
    <col min="3596" max="3597" width="15.54296875" style="9" customWidth="1"/>
    <col min="3598" max="3598" width="12.7265625" style="9" customWidth="1"/>
    <col min="3599" max="3599" width="16" style="9" bestFit="1" customWidth="1"/>
    <col min="3600" max="3600" width="11.26953125" style="9" customWidth="1"/>
    <col min="3601" max="3601" width="14.7265625" style="9" customWidth="1"/>
    <col min="3602" max="3602" width="11.453125" style="9" customWidth="1"/>
    <col min="3603" max="3603" width="16.26953125" style="9" customWidth="1"/>
    <col min="3604" max="3604" width="10.54296875" style="9" bestFit="1" customWidth="1"/>
    <col min="3605" max="3836" width="8.26953125" style="9"/>
    <col min="3837" max="3837" width="1" style="9" customWidth="1"/>
    <col min="3838" max="3838" width="6.81640625" style="9" customWidth="1"/>
    <col min="3839" max="3839" width="6.7265625" style="9" customWidth="1"/>
    <col min="3840" max="3840" width="16.453125" style="9" customWidth="1"/>
    <col min="3841" max="3841" width="14.7265625" style="9" customWidth="1"/>
    <col min="3842" max="3842" width="16.81640625" style="9" customWidth="1"/>
    <col min="3843" max="3843" width="18" style="9" customWidth="1"/>
    <col min="3844" max="3844" width="17.81640625" style="9" customWidth="1"/>
    <col min="3845" max="3845" width="14" style="9" customWidth="1"/>
    <col min="3846" max="3846" width="12.7265625" style="9" customWidth="1"/>
    <col min="3847" max="3847" width="14" style="9" customWidth="1"/>
    <col min="3848" max="3848" width="15.81640625" style="9" customWidth="1"/>
    <col min="3849" max="3849" width="23.7265625" style="9" customWidth="1"/>
    <col min="3850" max="3851" width="16" style="9" customWidth="1"/>
    <col min="3852" max="3853" width="15.54296875" style="9" customWidth="1"/>
    <col min="3854" max="3854" width="12.7265625" style="9" customWidth="1"/>
    <col min="3855" max="3855" width="16" style="9" bestFit="1" customWidth="1"/>
    <col min="3856" max="3856" width="11.26953125" style="9" customWidth="1"/>
    <col min="3857" max="3857" width="14.7265625" style="9" customWidth="1"/>
    <col min="3858" max="3858" width="11.453125" style="9" customWidth="1"/>
    <col min="3859" max="3859" width="16.26953125" style="9" customWidth="1"/>
    <col min="3860" max="3860" width="10.54296875" style="9" bestFit="1" customWidth="1"/>
    <col min="3861" max="4092" width="8.26953125" style="9"/>
    <col min="4093" max="4093" width="1" style="9" customWidth="1"/>
    <col min="4094" max="4094" width="6.81640625" style="9" customWidth="1"/>
    <col min="4095" max="4095" width="6.7265625" style="9" customWidth="1"/>
    <col min="4096" max="4096" width="16.453125" style="9" customWidth="1"/>
    <col min="4097" max="4097" width="14.7265625" style="9" customWidth="1"/>
    <col min="4098" max="4098" width="16.81640625" style="9" customWidth="1"/>
    <col min="4099" max="4099" width="18" style="9" customWidth="1"/>
    <col min="4100" max="4100" width="17.81640625" style="9" customWidth="1"/>
    <col min="4101" max="4101" width="14" style="9" customWidth="1"/>
    <col min="4102" max="4102" width="12.7265625" style="9" customWidth="1"/>
    <col min="4103" max="4103" width="14" style="9" customWidth="1"/>
    <col min="4104" max="4104" width="15.81640625" style="9" customWidth="1"/>
    <col min="4105" max="4105" width="23.7265625" style="9" customWidth="1"/>
    <col min="4106" max="4107" width="16" style="9" customWidth="1"/>
    <col min="4108" max="4109" width="15.54296875" style="9" customWidth="1"/>
    <col min="4110" max="4110" width="12.7265625" style="9" customWidth="1"/>
    <col min="4111" max="4111" width="16" style="9" bestFit="1" customWidth="1"/>
    <col min="4112" max="4112" width="11.26953125" style="9" customWidth="1"/>
    <col min="4113" max="4113" width="14.7265625" style="9" customWidth="1"/>
    <col min="4114" max="4114" width="11.453125" style="9" customWidth="1"/>
    <col min="4115" max="4115" width="16.26953125" style="9" customWidth="1"/>
    <col min="4116" max="4116" width="10.54296875" style="9" bestFit="1" customWidth="1"/>
    <col min="4117" max="4348" width="8.26953125" style="9"/>
    <col min="4349" max="4349" width="1" style="9" customWidth="1"/>
    <col min="4350" max="4350" width="6.81640625" style="9" customWidth="1"/>
    <col min="4351" max="4351" width="6.7265625" style="9" customWidth="1"/>
    <col min="4352" max="4352" width="16.453125" style="9" customWidth="1"/>
    <col min="4353" max="4353" width="14.7265625" style="9" customWidth="1"/>
    <col min="4354" max="4354" width="16.81640625" style="9" customWidth="1"/>
    <col min="4355" max="4355" width="18" style="9" customWidth="1"/>
    <col min="4356" max="4356" width="17.81640625" style="9" customWidth="1"/>
    <col min="4357" max="4357" width="14" style="9" customWidth="1"/>
    <col min="4358" max="4358" width="12.7265625" style="9" customWidth="1"/>
    <col min="4359" max="4359" width="14" style="9" customWidth="1"/>
    <col min="4360" max="4360" width="15.81640625" style="9" customWidth="1"/>
    <col min="4361" max="4361" width="23.7265625" style="9" customWidth="1"/>
    <col min="4362" max="4363" width="16" style="9" customWidth="1"/>
    <col min="4364" max="4365" width="15.54296875" style="9" customWidth="1"/>
    <col min="4366" max="4366" width="12.7265625" style="9" customWidth="1"/>
    <col min="4367" max="4367" width="16" style="9" bestFit="1" customWidth="1"/>
    <col min="4368" max="4368" width="11.26953125" style="9" customWidth="1"/>
    <col min="4369" max="4369" width="14.7265625" style="9" customWidth="1"/>
    <col min="4370" max="4370" width="11.453125" style="9" customWidth="1"/>
    <col min="4371" max="4371" width="16.26953125" style="9" customWidth="1"/>
    <col min="4372" max="4372" width="10.54296875" style="9" bestFit="1" customWidth="1"/>
    <col min="4373" max="4604" width="8.26953125" style="9"/>
    <col min="4605" max="4605" width="1" style="9" customWidth="1"/>
    <col min="4606" max="4606" width="6.81640625" style="9" customWidth="1"/>
    <col min="4607" max="4607" width="6.7265625" style="9" customWidth="1"/>
    <col min="4608" max="4608" width="16.453125" style="9" customWidth="1"/>
    <col min="4609" max="4609" width="14.7265625" style="9" customWidth="1"/>
    <col min="4610" max="4610" width="16.81640625" style="9" customWidth="1"/>
    <col min="4611" max="4611" width="18" style="9" customWidth="1"/>
    <col min="4612" max="4612" width="17.81640625" style="9" customWidth="1"/>
    <col min="4613" max="4613" width="14" style="9" customWidth="1"/>
    <col min="4614" max="4614" width="12.7265625" style="9" customWidth="1"/>
    <col min="4615" max="4615" width="14" style="9" customWidth="1"/>
    <col min="4616" max="4616" width="15.81640625" style="9" customWidth="1"/>
    <col min="4617" max="4617" width="23.7265625" style="9" customWidth="1"/>
    <col min="4618" max="4619" width="16" style="9" customWidth="1"/>
    <col min="4620" max="4621" width="15.54296875" style="9" customWidth="1"/>
    <col min="4622" max="4622" width="12.7265625" style="9" customWidth="1"/>
    <col min="4623" max="4623" width="16" style="9" bestFit="1" customWidth="1"/>
    <col min="4624" max="4624" width="11.26953125" style="9" customWidth="1"/>
    <col min="4625" max="4625" width="14.7265625" style="9" customWidth="1"/>
    <col min="4626" max="4626" width="11.453125" style="9" customWidth="1"/>
    <col min="4627" max="4627" width="16.26953125" style="9" customWidth="1"/>
    <col min="4628" max="4628" width="10.54296875" style="9" bestFit="1" customWidth="1"/>
    <col min="4629" max="4860" width="8.26953125" style="9"/>
    <col min="4861" max="4861" width="1" style="9" customWidth="1"/>
    <col min="4862" max="4862" width="6.81640625" style="9" customWidth="1"/>
    <col min="4863" max="4863" width="6.7265625" style="9" customWidth="1"/>
    <col min="4864" max="4864" width="16.453125" style="9" customWidth="1"/>
    <col min="4865" max="4865" width="14.7265625" style="9" customWidth="1"/>
    <col min="4866" max="4866" width="16.81640625" style="9" customWidth="1"/>
    <col min="4867" max="4867" width="18" style="9" customWidth="1"/>
    <col min="4868" max="4868" width="17.81640625" style="9" customWidth="1"/>
    <col min="4869" max="4869" width="14" style="9" customWidth="1"/>
    <col min="4870" max="4870" width="12.7265625" style="9" customWidth="1"/>
    <col min="4871" max="4871" width="14" style="9" customWidth="1"/>
    <col min="4872" max="4872" width="15.81640625" style="9" customWidth="1"/>
    <col min="4873" max="4873" width="23.7265625" style="9" customWidth="1"/>
    <col min="4874" max="4875" width="16" style="9" customWidth="1"/>
    <col min="4876" max="4877" width="15.54296875" style="9" customWidth="1"/>
    <col min="4878" max="4878" width="12.7265625" style="9" customWidth="1"/>
    <col min="4879" max="4879" width="16" style="9" bestFit="1" customWidth="1"/>
    <col min="4880" max="4880" width="11.26953125" style="9" customWidth="1"/>
    <col min="4881" max="4881" width="14.7265625" style="9" customWidth="1"/>
    <col min="4882" max="4882" width="11.453125" style="9" customWidth="1"/>
    <col min="4883" max="4883" width="16.26953125" style="9" customWidth="1"/>
    <col min="4884" max="4884" width="10.54296875" style="9" bestFit="1" customWidth="1"/>
    <col min="4885" max="5116" width="8.26953125" style="9"/>
    <col min="5117" max="5117" width="1" style="9" customWidth="1"/>
    <col min="5118" max="5118" width="6.81640625" style="9" customWidth="1"/>
    <col min="5119" max="5119" width="6.7265625" style="9" customWidth="1"/>
    <col min="5120" max="5120" width="16.453125" style="9" customWidth="1"/>
    <col min="5121" max="5121" width="14.7265625" style="9" customWidth="1"/>
    <col min="5122" max="5122" width="16.81640625" style="9" customWidth="1"/>
    <col min="5123" max="5123" width="18" style="9" customWidth="1"/>
    <col min="5124" max="5124" width="17.81640625" style="9" customWidth="1"/>
    <col min="5125" max="5125" width="14" style="9" customWidth="1"/>
    <col min="5126" max="5126" width="12.7265625" style="9" customWidth="1"/>
    <col min="5127" max="5127" width="14" style="9" customWidth="1"/>
    <col min="5128" max="5128" width="15.81640625" style="9" customWidth="1"/>
    <col min="5129" max="5129" width="23.7265625" style="9" customWidth="1"/>
    <col min="5130" max="5131" width="16" style="9" customWidth="1"/>
    <col min="5132" max="5133" width="15.54296875" style="9" customWidth="1"/>
    <col min="5134" max="5134" width="12.7265625" style="9" customWidth="1"/>
    <col min="5135" max="5135" width="16" style="9" bestFit="1" customWidth="1"/>
    <col min="5136" max="5136" width="11.26953125" style="9" customWidth="1"/>
    <col min="5137" max="5137" width="14.7265625" style="9" customWidth="1"/>
    <col min="5138" max="5138" width="11.453125" style="9" customWidth="1"/>
    <col min="5139" max="5139" width="16.26953125" style="9" customWidth="1"/>
    <col min="5140" max="5140" width="10.54296875" style="9" bestFit="1" customWidth="1"/>
    <col min="5141" max="5372" width="8.26953125" style="9"/>
    <col min="5373" max="5373" width="1" style="9" customWidth="1"/>
    <col min="5374" max="5374" width="6.81640625" style="9" customWidth="1"/>
    <col min="5375" max="5375" width="6.7265625" style="9" customWidth="1"/>
    <col min="5376" max="5376" width="16.453125" style="9" customWidth="1"/>
    <col min="5377" max="5377" width="14.7265625" style="9" customWidth="1"/>
    <col min="5378" max="5378" width="16.81640625" style="9" customWidth="1"/>
    <col min="5379" max="5379" width="18" style="9" customWidth="1"/>
    <col min="5380" max="5380" width="17.81640625" style="9" customWidth="1"/>
    <col min="5381" max="5381" width="14" style="9" customWidth="1"/>
    <col min="5382" max="5382" width="12.7265625" style="9" customWidth="1"/>
    <col min="5383" max="5383" width="14" style="9" customWidth="1"/>
    <col min="5384" max="5384" width="15.81640625" style="9" customWidth="1"/>
    <col min="5385" max="5385" width="23.7265625" style="9" customWidth="1"/>
    <col min="5386" max="5387" width="16" style="9" customWidth="1"/>
    <col min="5388" max="5389" width="15.54296875" style="9" customWidth="1"/>
    <col min="5390" max="5390" width="12.7265625" style="9" customWidth="1"/>
    <col min="5391" max="5391" width="16" style="9" bestFit="1" customWidth="1"/>
    <col min="5392" max="5392" width="11.26953125" style="9" customWidth="1"/>
    <col min="5393" max="5393" width="14.7265625" style="9" customWidth="1"/>
    <col min="5394" max="5394" width="11.453125" style="9" customWidth="1"/>
    <col min="5395" max="5395" width="16.26953125" style="9" customWidth="1"/>
    <col min="5396" max="5396" width="10.54296875" style="9" bestFit="1" customWidth="1"/>
    <col min="5397" max="5628" width="8.26953125" style="9"/>
    <col min="5629" max="5629" width="1" style="9" customWidth="1"/>
    <col min="5630" max="5630" width="6.81640625" style="9" customWidth="1"/>
    <col min="5631" max="5631" width="6.7265625" style="9" customWidth="1"/>
    <col min="5632" max="5632" width="16.453125" style="9" customWidth="1"/>
    <col min="5633" max="5633" width="14.7265625" style="9" customWidth="1"/>
    <col min="5634" max="5634" width="16.81640625" style="9" customWidth="1"/>
    <col min="5635" max="5635" width="18" style="9" customWidth="1"/>
    <col min="5636" max="5636" width="17.81640625" style="9" customWidth="1"/>
    <col min="5637" max="5637" width="14" style="9" customWidth="1"/>
    <col min="5638" max="5638" width="12.7265625" style="9" customWidth="1"/>
    <col min="5639" max="5639" width="14" style="9" customWidth="1"/>
    <col min="5640" max="5640" width="15.81640625" style="9" customWidth="1"/>
    <col min="5641" max="5641" width="23.7265625" style="9" customWidth="1"/>
    <col min="5642" max="5643" width="16" style="9" customWidth="1"/>
    <col min="5644" max="5645" width="15.54296875" style="9" customWidth="1"/>
    <col min="5646" max="5646" width="12.7265625" style="9" customWidth="1"/>
    <col min="5647" max="5647" width="16" style="9" bestFit="1" customWidth="1"/>
    <col min="5648" max="5648" width="11.26953125" style="9" customWidth="1"/>
    <col min="5649" max="5649" width="14.7265625" style="9" customWidth="1"/>
    <col min="5650" max="5650" width="11.453125" style="9" customWidth="1"/>
    <col min="5651" max="5651" width="16.26953125" style="9" customWidth="1"/>
    <col min="5652" max="5652" width="10.54296875" style="9" bestFit="1" customWidth="1"/>
    <col min="5653" max="5884" width="8.26953125" style="9"/>
    <col min="5885" max="5885" width="1" style="9" customWidth="1"/>
    <col min="5886" max="5886" width="6.81640625" style="9" customWidth="1"/>
    <col min="5887" max="5887" width="6.7265625" style="9" customWidth="1"/>
    <col min="5888" max="5888" width="16.453125" style="9" customWidth="1"/>
    <col min="5889" max="5889" width="14.7265625" style="9" customWidth="1"/>
    <col min="5890" max="5890" width="16.81640625" style="9" customWidth="1"/>
    <col min="5891" max="5891" width="18" style="9" customWidth="1"/>
    <col min="5892" max="5892" width="17.81640625" style="9" customWidth="1"/>
    <col min="5893" max="5893" width="14" style="9" customWidth="1"/>
    <col min="5894" max="5894" width="12.7265625" style="9" customWidth="1"/>
    <col min="5895" max="5895" width="14" style="9" customWidth="1"/>
    <col min="5896" max="5896" width="15.81640625" style="9" customWidth="1"/>
    <col min="5897" max="5897" width="23.7265625" style="9" customWidth="1"/>
    <col min="5898" max="5899" width="16" style="9" customWidth="1"/>
    <col min="5900" max="5901" width="15.54296875" style="9" customWidth="1"/>
    <col min="5902" max="5902" width="12.7265625" style="9" customWidth="1"/>
    <col min="5903" max="5903" width="16" style="9" bestFit="1" customWidth="1"/>
    <col min="5904" max="5904" width="11.26953125" style="9" customWidth="1"/>
    <col min="5905" max="5905" width="14.7265625" style="9" customWidth="1"/>
    <col min="5906" max="5906" width="11.453125" style="9" customWidth="1"/>
    <col min="5907" max="5907" width="16.26953125" style="9" customWidth="1"/>
    <col min="5908" max="5908" width="10.54296875" style="9" bestFit="1" customWidth="1"/>
    <col min="5909" max="6140" width="8.26953125" style="9"/>
    <col min="6141" max="6141" width="1" style="9" customWidth="1"/>
    <col min="6142" max="6142" width="6.81640625" style="9" customWidth="1"/>
    <col min="6143" max="6143" width="6.7265625" style="9" customWidth="1"/>
    <col min="6144" max="6144" width="16.453125" style="9" customWidth="1"/>
    <col min="6145" max="6145" width="14.7265625" style="9" customWidth="1"/>
    <col min="6146" max="6146" width="16.81640625" style="9" customWidth="1"/>
    <col min="6147" max="6147" width="18" style="9" customWidth="1"/>
    <col min="6148" max="6148" width="17.81640625" style="9" customWidth="1"/>
    <col min="6149" max="6149" width="14" style="9" customWidth="1"/>
    <col min="6150" max="6150" width="12.7265625" style="9" customWidth="1"/>
    <col min="6151" max="6151" width="14" style="9" customWidth="1"/>
    <col min="6152" max="6152" width="15.81640625" style="9" customWidth="1"/>
    <col min="6153" max="6153" width="23.7265625" style="9" customWidth="1"/>
    <col min="6154" max="6155" width="16" style="9" customWidth="1"/>
    <col min="6156" max="6157" width="15.54296875" style="9" customWidth="1"/>
    <col min="6158" max="6158" width="12.7265625" style="9" customWidth="1"/>
    <col min="6159" max="6159" width="16" style="9" bestFit="1" customWidth="1"/>
    <col min="6160" max="6160" width="11.26953125" style="9" customWidth="1"/>
    <col min="6161" max="6161" width="14.7265625" style="9" customWidth="1"/>
    <col min="6162" max="6162" width="11.453125" style="9" customWidth="1"/>
    <col min="6163" max="6163" width="16.26953125" style="9" customWidth="1"/>
    <col min="6164" max="6164" width="10.54296875" style="9" bestFit="1" customWidth="1"/>
    <col min="6165" max="6396" width="8.26953125" style="9"/>
    <col min="6397" max="6397" width="1" style="9" customWidth="1"/>
    <col min="6398" max="6398" width="6.81640625" style="9" customWidth="1"/>
    <col min="6399" max="6399" width="6.7265625" style="9" customWidth="1"/>
    <col min="6400" max="6400" width="16.453125" style="9" customWidth="1"/>
    <col min="6401" max="6401" width="14.7265625" style="9" customWidth="1"/>
    <col min="6402" max="6402" width="16.81640625" style="9" customWidth="1"/>
    <col min="6403" max="6403" width="18" style="9" customWidth="1"/>
    <col min="6404" max="6404" width="17.81640625" style="9" customWidth="1"/>
    <col min="6405" max="6405" width="14" style="9" customWidth="1"/>
    <col min="6406" max="6406" width="12.7265625" style="9" customWidth="1"/>
    <col min="6407" max="6407" width="14" style="9" customWidth="1"/>
    <col min="6408" max="6408" width="15.81640625" style="9" customWidth="1"/>
    <col min="6409" max="6409" width="23.7265625" style="9" customWidth="1"/>
    <col min="6410" max="6411" width="16" style="9" customWidth="1"/>
    <col min="6412" max="6413" width="15.54296875" style="9" customWidth="1"/>
    <col min="6414" max="6414" width="12.7265625" style="9" customWidth="1"/>
    <col min="6415" max="6415" width="16" style="9" bestFit="1" customWidth="1"/>
    <col min="6416" max="6416" width="11.26953125" style="9" customWidth="1"/>
    <col min="6417" max="6417" width="14.7265625" style="9" customWidth="1"/>
    <col min="6418" max="6418" width="11.453125" style="9" customWidth="1"/>
    <col min="6419" max="6419" width="16.26953125" style="9" customWidth="1"/>
    <col min="6420" max="6420" width="10.54296875" style="9" bestFit="1" customWidth="1"/>
    <col min="6421" max="6652" width="8.26953125" style="9"/>
    <col min="6653" max="6653" width="1" style="9" customWidth="1"/>
    <col min="6654" max="6654" width="6.81640625" style="9" customWidth="1"/>
    <col min="6655" max="6655" width="6.7265625" style="9" customWidth="1"/>
    <col min="6656" max="6656" width="16.453125" style="9" customWidth="1"/>
    <col min="6657" max="6657" width="14.7265625" style="9" customWidth="1"/>
    <col min="6658" max="6658" width="16.81640625" style="9" customWidth="1"/>
    <col min="6659" max="6659" width="18" style="9" customWidth="1"/>
    <col min="6660" max="6660" width="17.81640625" style="9" customWidth="1"/>
    <col min="6661" max="6661" width="14" style="9" customWidth="1"/>
    <col min="6662" max="6662" width="12.7265625" style="9" customWidth="1"/>
    <col min="6663" max="6663" width="14" style="9" customWidth="1"/>
    <col min="6664" max="6664" width="15.81640625" style="9" customWidth="1"/>
    <col min="6665" max="6665" width="23.7265625" style="9" customWidth="1"/>
    <col min="6666" max="6667" width="16" style="9" customWidth="1"/>
    <col min="6668" max="6669" width="15.54296875" style="9" customWidth="1"/>
    <col min="6670" max="6670" width="12.7265625" style="9" customWidth="1"/>
    <col min="6671" max="6671" width="16" style="9" bestFit="1" customWidth="1"/>
    <col min="6672" max="6672" width="11.26953125" style="9" customWidth="1"/>
    <col min="6673" max="6673" width="14.7265625" style="9" customWidth="1"/>
    <col min="6674" max="6674" width="11.453125" style="9" customWidth="1"/>
    <col min="6675" max="6675" width="16.26953125" style="9" customWidth="1"/>
    <col min="6676" max="6676" width="10.54296875" style="9" bestFit="1" customWidth="1"/>
    <col min="6677" max="6908" width="8.26953125" style="9"/>
    <col min="6909" max="6909" width="1" style="9" customWidth="1"/>
    <col min="6910" max="6910" width="6.81640625" style="9" customWidth="1"/>
    <col min="6911" max="6911" width="6.7265625" style="9" customWidth="1"/>
    <col min="6912" max="6912" width="16.453125" style="9" customWidth="1"/>
    <col min="6913" max="6913" width="14.7265625" style="9" customWidth="1"/>
    <col min="6914" max="6914" width="16.81640625" style="9" customWidth="1"/>
    <col min="6915" max="6915" width="18" style="9" customWidth="1"/>
    <col min="6916" max="6916" width="17.81640625" style="9" customWidth="1"/>
    <col min="6917" max="6917" width="14" style="9" customWidth="1"/>
    <col min="6918" max="6918" width="12.7265625" style="9" customWidth="1"/>
    <col min="6919" max="6919" width="14" style="9" customWidth="1"/>
    <col min="6920" max="6920" width="15.81640625" style="9" customWidth="1"/>
    <col min="6921" max="6921" width="23.7265625" style="9" customWidth="1"/>
    <col min="6922" max="6923" width="16" style="9" customWidth="1"/>
    <col min="6924" max="6925" width="15.54296875" style="9" customWidth="1"/>
    <col min="6926" max="6926" width="12.7265625" style="9" customWidth="1"/>
    <col min="6927" max="6927" width="16" style="9" bestFit="1" customWidth="1"/>
    <col min="6928" max="6928" width="11.26953125" style="9" customWidth="1"/>
    <col min="6929" max="6929" width="14.7265625" style="9" customWidth="1"/>
    <col min="6930" max="6930" width="11.453125" style="9" customWidth="1"/>
    <col min="6931" max="6931" width="16.26953125" style="9" customWidth="1"/>
    <col min="6932" max="6932" width="10.54296875" style="9" bestFit="1" customWidth="1"/>
    <col min="6933" max="7164" width="8.26953125" style="9"/>
    <col min="7165" max="7165" width="1" style="9" customWidth="1"/>
    <col min="7166" max="7166" width="6.81640625" style="9" customWidth="1"/>
    <col min="7167" max="7167" width="6.7265625" style="9" customWidth="1"/>
    <col min="7168" max="7168" width="16.453125" style="9" customWidth="1"/>
    <col min="7169" max="7169" width="14.7265625" style="9" customWidth="1"/>
    <col min="7170" max="7170" width="16.81640625" style="9" customWidth="1"/>
    <col min="7171" max="7171" width="18" style="9" customWidth="1"/>
    <col min="7172" max="7172" width="17.81640625" style="9" customWidth="1"/>
    <col min="7173" max="7173" width="14" style="9" customWidth="1"/>
    <col min="7174" max="7174" width="12.7265625" style="9" customWidth="1"/>
    <col min="7175" max="7175" width="14" style="9" customWidth="1"/>
    <col min="7176" max="7176" width="15.81640625" style="9" customWidth="1"/>
    <col min="7177" max="7177" width="23.7265625" style="9" customWidth="1"/>
    <col min="7178" max="7179" width="16" style="9" customWidth="1"/>
    <col min="7180" max="7181" width="15.54296875" style="9" customWidth="1"/>
    <col min="7182" max="7182" width="12.7265625" style="9" customWidth="1"/>
    <col min="7183" max="7183" width="16" style="9" bestFit="1" customWidth="1"/>
    <col min="7184" max="7184" width="11.26953125" style="9" customWidth="1"/>
    <col min="7185" max="7185" width="14.7265625" style="9" customWidth="1"/>
    <col min="7186" max="7186" width="11.453125" style="9" customWidth="1"/>
    <col min="7187" max="7187" width="16.26953125" style="9" customWidth="1"/>
    <col min="7188" max="7188" width="10.54296875" style="9" bestFit="1" customWidth="1"/>
    <col min="7189" max="7420" width="8.26953125" style="9"/>
    <col min="7421" max="7421" width="1" style="9" customWidth="1"/>
    <col min="7422" max="7422" width="6.81640625" style="9" customWidth="1"/>
    <col min="7423" max="7423" width="6.7265625" style="9" customWidth="1"/>
    <col min="7424" max="7424" width="16.453125" style="9" customWidth="1"/>
    <col min="7425" max="7425" width="14.7265625" style="9" customWidth="1"/>
    <col min="7426" max="7426" width="16.81640625" style="9" customWidth="1"/>
    <col min="7427" max="7427" width="18" style="9" customWidth="1"/>
    <col min="7428" max="7428" width="17.81640625" style="9" customWidth="1"/>
    <col min="7429" max="7429" width="14" style="9" customWidth="1"/>
    <col min="7430" max="7430" width="12.7265625" style="9" customWidth="1"/>
    <col min="7431" max="7431" width="14" style="9" customWidth="1"/>
    <col min="7432" max="7432" width="15.81640625" style="9" customWidth="1"/>
    <col min="7433" max="7433" width="23.7265625" style="9" customWidth="1"/>
    <col min="7434" max="7435" width="16" style="9" customWidth="1"/>
    <col min="7436" max="7437" width="15.54296875" style="9" customWidth="1"/>
    <col min="7438" max="7438" width="12.7265625" style="9" customWidth="1"/>
    <col min="7439" max="7439" width="16" style="9" bestFit="1" customWidth="1"/>
    <col min="7440" max="7440" width="11.26953125" style="9" customWidth="1"/>
    <col min="7441" max="7441" width="14.7265625" style="9" customWidth="1"/>
    <col min="7442" max="7442" width="11.453125" style="9" customWidth="1"/>
    <col min="7443" max="7443" width="16.26953125" style="9" customWidth="1"/>
    <col min="7444" max="7444" width="10.54296875" style="9" bestFit="1" customWidth="1"/>
    <col min="7445" max="7676" width="8.26953125" style="9"/>
    <col min="7677" max="7677" width="1" style="9" customWidth="1"/>
    <col min="7678" max="7678" width="6.81640625" style="9" customWidth="1"/>
    <col min="7679" max="7679" width="6.7265625" style="9" customWidth="1"/>
    <col min="7680" max="7680" width="16.453125" style="9" customWidth="1"/>
    <col min="7681" max="7681" width="14.7265625" style="9" customWidth="1"/>
    <col min="7682" max="7682" width="16.81640625" style="9" customWidth="1"/>
    <col min="7683" max="7683" width="18" style="9" customWidth="1"/>
    <col min="7684" max="7684" width="17.81640625" style="9" customWidth="1"/>
    <col min="7685" max="7685" width="14" style="9" customWidth="1"/>
    <col min="7686" max="7686" width="12.7265625" style="9" customWidth="1"/>
    <col min="7687" max="7687" width="14" style="9" customWidth="1"/>
    <col min="7688" max="7688" width="15.81640625" style="9" customWidth="1"/>
    <col min="7689" max="7689" width="23.7265625" style="9" customWidth="1"/>
    <col min="7690" max="7691" width="16" style="9" customWidth="1"/>
    <col min="7692" max="7693" width="15.54296875" style="9" customWidth="1"/>
    <col min="7694" max="7694" width="12.7265625" style="9" customWidth="1"/>
    <col min="7695" max="7695" width="16" style="9" bestFit="1" customWidth="1"/>
    <col min="7696" max="7696" width="11.26953125" style="9" customWidth="1"/>
    <col min="7697" max="7697" width="14.7265625" style="9" customWidth="1"/>
    <col min="7698" max="7698" width="11.453125" style="9" customWidth="1"/>
    <col min="7699" max="7699" width="16.26953125" style="9" customWidth="1"/>
    <col min="7700" max="7700" width="10.54296875" style="9" bestFit="1" customWidth="1"/>
    <col min="7701" max="7932" width="8.26953125" style="9"/>
    <col min="7933" max="7933" width="1" style="9" customWidth="1"/>
    <col min="7934" max="7934" width="6.81640625" style="9" customWidth="1"/>
    <col min="7935" max="7935" width="6.7265625" style="9" customWidth="1"/>
    <col min="7936" max="7936" width="16.453125" style="9" customWidth="1"/>
    <col min="7937" max="7937" width="14.7265625" style="9" customWidth="1"/>
    <col min="7938" max="7938" width="16.81640625" style="9" customWidth="1"/>
    <col min="7939" max="7939" width="18" style="9" customWidth="1"/>
    <col min="7940" max="7940" width="17.81640625" style="9" customWidth="1"/>
    <col min="7941" max="7941" width="14" style="9" customWidth="1"/>
    <col min="7942" max="7942" width="12.7265625" style="9" customWidth="1"/>
    <col min="7943" max="7943" width="14" style="9" customWidth="1"/>
    <col min="7944" max="7944" width="15.81640625" style="9" customWidth="1"/>
    <col min="7945" max="7945" width="23.7265625" style="9" customWidth="1"/>
    <col min="7946" max="7947" width="16" style="9" customWidth="1"/>
    <col min="7948" max="7949" width="15.54296875" style="9" customWidth="1"/>
    <col min="7950" max="7950" width="12.7265625" style="9" customWidth="1"/>
    <col min="7951" max="7951" width="16" style="9" bestFit="1" customWidth="1"/>
    <col min="7952" max="7952" width="11.26953125" style="9" customWidth="1"/>
    <col min="7953" max="7953" width="14.7265625" style="9" customWidth="1"/>
    <col min="7954" max="7954" width="11.453125" style="9" customWidth="1"/>
    <col min="7955" max="7955" width="16.26953125" style="9" customWidth="1"/>
    <col min="7956" max="7956" width="10.54296875" style="9" bestFit="1" customWidth="1"/>
    <col min="7957" max="8188" width="8.26953125" style="9"/>
    <col min="8189" max="8189" width="1" style="9" customWidth="1"/>
    <col min="8190" max="8190" width="6.81640625" style="9" customWidth="1"/>
    <col min="8191" max="8191" width="6.7265625" style="9" customWidth="1"/>
    <col min="8192" max="8192" width="16.453125" style="9" customWidth="1"/>
    <col min="8193" max="8193" width="14.7265625" style="9" customWidth="1"/>
    <col min="8194" max="8194" width="16.81640625" style="9" customWidth="1"/>
    <col min="8195" max="8195" width="18" style="9" customWidth="1"/>
    <col min="8196" max="8196" width="17.81640625" style="9" customWidth="1"/>
    <col min="8197" max="8197" width="14" style="9" customWidth="1"/>
    <col min="8198" max="8198" width="12.7265625" style="9" customWidth="1"/>
    <col min="8199" max="8199" width="14" style="9" customWidth="1"/>
    <col min="8200" max="8200" width="15.81640625" style="9" customWidth="1"/>
    <col min="8201" max="8201" width="23.7265625" style="9" customWidth="1"/>
    <col min="8202" max="8203" width="16" style="9" customWidth="1"/>
    <col min="8204" max="8205" width="15.54296875" style="9" customWidth="1"/>
    <col min="8206" max="8206" width="12.7265625" style="9" customWidth="1"/>
    <col min="8207" max="8207" width="16" style="9" bestFit="1" customWidth="1"/>
    <col min="8208" max="8208" width="11.26953125" style="9" customWidth="1"/>
    <col min="8209" max="8209" width="14.7265625" style="9" customWidth="1"/>
    <col min="8210" max="8210" width="11.453125" style="9" customWidth="1"/>
    <col min="8211" max="8211" width="16.26953125" style="9" customWidth="1"/>
    <col min="8212" max="8212" width="10.54296875" style="9" bestFit="1" customWidth="1"/>
    <col min="8213" max="8444" width="8.26953125" style="9"/>
    <col min="8445" max="8445" width="1" style="9" customWidth="1"/>
    <col min="8446" max="8446" width="6.81640625" style="9" customWidth="1"/>
    <col min="8447" max="8447" width="6.7265625" style="9" customWidth="1"/>
    <col min="8448" max="8448" width="16.453125" style="9" customWidth="1"/>
    <col min="8449" max="8449" width="14.7265625" style="9" customWidth="1"/>
    <col min="8450" max="8450" width="16.81640625" style="9" customWidth="1"/>
    <col min="8451" max="8451" width="18" style="9" customWidth="1"/>
    <col min="8452" max="8452" width="17.81640625" style="9" customWidth="1"/>
    <col min="8453" max="8453" width="14" style="9" customWidth="1"/>
    <col min="8454" max="8454" width="12.7265625" style="9" customWidth="1"/>
    <col min="8455" max="8455" width="14" style="9" customWidth="1"/>
    <col min="8456" max="8456" width="15.81640625" style="9" customWidth="1"/>
    <col min="8457" max="8457" width="23.7265625" style="9" customWidth="1"/>
    <col min="8458" max="8459" width="16" style="9" customWidth="1"/>
    <col min="8460" max="8461" width="15.54296875" style="9" customWidth="1"/>
    <col min="8462" max="8462" width="12.7265625" style="9" customWidth="1"/>
    <col min="8463" max="8463" width="16" style="9" bestFit="1" customWidth="1"/>
    <col min="8464" max="8464" width="11.26953125" style="9" customWidth="1"/>
    <col min="8465" max="8465" width="14.7265625" style="9" customWidth="1"/>
    <col min="8466" max="8466" width="11.453125" style="9" customWidth="1"/>
    <col min="8467" max="8467" width="16.26953125" style="9" customWidth="1"/>
    <col min="8468" max="8468" width="10.54296875" style="9" bestFit="1" customWidth="1"/>
    <col min="8469" max="8700" width="8.26953125" style="9"/>
    <col min="8701" max="8701" width="1" style="9" customWidth="1"/>
    <col min="8702" max="8702" width="6.81640625" style="9" customWidth="1"/>
    <col min="8703" max="8703" width="6.7265625" style="9" customWidth="1"/>
    <col min="8704" max="8704" width="16.453125" style="9" customWidth="1"/>
    <col min="8705" max="8705" width="14.7265625" style="9" customWidth="1"/>
    <col min="8706" max="8706" width="16.81640625" style="9" customWidth="1"/>
    <col min="8707" max="8707" width="18" style="9" customWidth="1"/>
    <col min="8708" max="8708" width="17.81640625" style="9" customWidth="1"/>
    <col min="8709" max="8709" width="14" style="9" customWidth="1"/>
    <col min="8710" max="8710" width="12.7265625" style="9" customWidth="1"/>
    <col min="8711" max="8711" width="14" style="9" customWidth="1"/>
    <col min="8712" max="8712" width="15.81640625" style="9" customWidth="1"/>
    <col min="8713" max="8713" width="23.7265625" style="9" customWidth="1"/>
    <col min="8714" max="8715" width="16" style="9" customWidth="1"/>
    <col min="8716" max="8717" width="15.54296875" style="9" customWidth="1"/>
    <col min="8718" max="8718" width="12.7265625" style="9" customWidth="1"/>
    <col min="8719" max="8719" width="16" style="9" bestFit="1" customWidth="1"/>
    <col min="8720" max="8720" width="11.26953125" style="9" customWidth="1"/>
    <col min="8721" max="8721" width="14.7265625" style="9" customWidth="1"/>
    <col min="8722" max="8722" width="11.453125" style="9" customWidth="1"/>
    <col min="8723" max="8723" width="16.26953125" style="9" customWidth="1"/>
    <col min="8724" max="8724" width="10.54296875" style="9" bestFit="1" customWidth="1"/>
    <col min="8725" max="8956" width="8.26953125" style="9"/>
    <col min="8957" max="8957" width="1" style="9" customWidth="1"/>
    <col min="8958" max="8958" width="6.81640625" style="9" customWidth="1"/>
    <col min="8959" max="8959" width="6.7265625" style="9" customWidth="1"/>
    <col min="8960" max="8960" width="16.453125" style="9" customWidth="1"/>
    <col min="8961" max="8961" width="14.7265625" style="9" customWidth="1"/>
    <col min="8962" max="8962" width="16.81640625" style="9" customWidth="1"/>
    <col min="8963" max="8963" width="18" style="9" customWidth="1"/>
    <col min="8964" max="8964" width="17.81640625" style="9" customWidth="1"/>
    <col min="8965" max="8965" width="14" style="9" customWidth="1"/>
    <col min="8966" max="8966" width="12.7265625" style="9" customWidth="1"/>
    <col min="8967" max="8967" width="14" style="9" customWidth="1"/>
    <col min="8968" max="8968" width="15.81640625" style="9" customWidth="1"/>
    <col min="8969" max="8969" width="23.7265625" style="9" customWidth="1"/>
    <col min="8970" max="8971" width="16" style="9" customWidth="1"/>
    <col min="8972" max="8973" width="15.54296875" style="9" customWidth="1"/>
    <col min="8974" max="8974" width="12.7265625" style="9" customWidth="1"/>
    <col min="8975" max="8975" width="16" style="9" bestFit="1" customWidth="1"/>
    <col min="8976" max="8976" width="11.26953125" style="9" customWidth="1"/>
    <col min="8977" max="8977" width="14.7265625" style="9" customWidth="1"/>
    <col min="8978" max="8978" width="11.453125" style="9" customWidth="1"/>
    <col min="8979" max="8979" width="16.26953125" style="9" customWidth="1"/>
    <col min="8980" max="8980" width="10.54296875" style="9" bestFit="1" customWidth="1"/>
    <col min="8981" max="9212" width="8.26953125" style="9"/>
    <col min="9213" max="9213" width="1" style="9" customWidth="1"/>
    <col min="9214" max="9214" width="6.81640625" style="9" customWidth="1"/>
    <col min="9215" max="9215" width="6.7265625" style="9" customWidth="1"/>
    <col min="9216" max="9216" width="16.453125" style="9" customWidth="1"/>
    <col min="9217" max="9217" width="14.7265625" style="9" customWidth="1"/>
    <col min="9218" max="9218" width="16.81640625" style="9" customWidth="1"/>
    <col min="9219" max="9219" width="18" style="9" customWidth="1"/>
    <col min="9220" max="9220" width="17.81640625" style="9" customWidth="1"/>
    <col min="9221" max="9221" width="14" style="9" customWidth="1"/>
    <col min="9222" max="9222" width="12.7265625" style="9" customWidth="1"/>
    <col min="9223" max="9223" width="14" style="9" customWidth="1"/>
    <col min="9224" max="9224" width="15.81640625" style="9" customWidth="1"/>
    <col min="9225" max="9225" width="23.7265625" style="9" customWidth="1"/>
    <col min="9226" max="9227" width="16" style="9" customWidth="1"/>
    <col min="9228" max="9229" width="15.54296875" style="9" customWidth="1"/>
    <col min="9230" max="9230" width="12.7265625" style="9" customWidth="1"/>
    <col min="9231" max="9231" width="16" style="9" bestFit="1" customWidth="1"/>
    <col min="9232" max="9232" width="11.26953125" style="9" customWidth="1"/>
    <col min="9233" max="9233" width="14.7265625" style="9" customWidth="1"/>
    <col min="9234" max="9234" width="11.453125" style="9" customWidth="1"/>
    <col min="9235" max="9235" width="16.26953125" style="9" customWidth="1"/>
    <col min="9236" max="9236" width="10.54296875" style="9" bestFit="1" customWidth="1"/>
    <col min="9237" max="9468" width="8.26953125" style="9"/>
    <col min="9469" max="9469" width="1" style="9" customWidth="1"/>
    <col min="9470" max="9470" width="6.81640625" style="9" customWidth="1"/>
    <col min="9471" max="9471" width="6.7265625" style="9" customWidth="1"/>
    <col min="9472" max="9472" width="16.453125" style="9" customWidth="1"/>
    <col min="9473" max="9473" width="14.7265625" style="9" customWidth="1"/>
    <col min="9474" max="9474" width="16.81640625" style="9" customWidth="1"/>
    <col min="9475" max="9475" width="18" style="9" customWidth="1"/>
    <col min="9476" max="9476" width="17.81640625" style="9" customWidth="1"/>
    <col min="9477" max="9477" width="14" style="9" customWidth="1"/>
    <col min="9478" max="9478" width="12.7265625" style="9" customWidth="1"/>
    <col min="9479" max="9479" width="14" style="9" customWidth="1"/>
    <col min="9480" max="9480" width="15.81640625" style="9" customWidth="1"/>
    <col min="9481" max="9481" width="23.7265625" style="9" customWidth="1"/>
    <col min="9482" max="9483" width="16" style="9" customWidth="1"/>
    <col min="9484" max="9485" width="15.54296875" style="9" customWidth="1"/>
    <col min="9486" max="9486" width="12.7265625" style="9" customWidth="1"/>
    <col min="9487" max="9487" width="16" style="9" bestFit="1" customWidth="1"/>
    <col min="9488" max="9488" width="11.26953125" style="9" customWidth="1"/>
    <col min="9489" max="9489" width="14.7265625" style="9" customWidth="1"/>
    <col min="9490" max="9490" width="11.453125" style="9" customWidth="1"/>
    <col min="9491" max="9491" width="16.26953125" style="9" customWidth="1"/>
    <col min="9492" max="9492" width="10.54296875" style="9" bestFit="1" customWidth="1"/>
    <col min="9493" max="9724" width="8.26953125" style="9"/>
    <col min="9725" max="9725" width="1" style="9" customWidth="1"/>
    <col min="9726" max="9726" width="6.81640625" style="9" customWidth="1"/>
    <col min="9727" max="9727" width="6.7265625" style="9" customWidth="1"/>
    <col min="9728" max="9728" width="16.453125" style="9" customWidth="1"/>
    <col min="9729" max="9729" width="14.7265625" style="9" customWidth="1"/>
    <col min="9730" max="9730" width="16.81640625" style="9" customWidth="1"/>
    <col min="9731" max="9731" width="18" style="9" customWidth="1"/>
    <col min="9732" max="9732" width="17.81640625" style="9" customWidth="1"/>
    <col min="9733" max="9733" width="14" style="9" customWidth="1"/>
    <col min="9734" max="9734" width="12.7265625" style="9" customWidth="1"/>
    <col min="9735" max="9735" width="14" style="9" customWidth="1"/>
    <col min="9736" max="9736" width="15.81640625" style="9" customWidth="1"/>
    <col min="9737" max="9737" width="23.7265625" style="9" customWidth="1"/>
    <col min="9738" max="9739" width="16" style="9" customWidth="1"/>
    <col min="9740" max="9741" width="15.54296875" style="9" customWidth="1"/>
    <col min="9742" max="9742" width="12.7265625" style="9" customWidth="1"/>
    <col min="9743" max="9743" width="16" style="9" bestFit="1" customWidth="1"/>
    <col min="9744" max="9744" width="11.26953125" style="9" customWidth="1"/>
    <col min="9745" max="9745" width="14.7265625" style="9" customWidth="1"/>
    <col min="9746" max="9746" width="11.453125" style="9" customWidth="1"/>
    <col min="9747" max="9747" width="16.26953125" style="9" customWidth="1"/>
    <col min="9748" max="9748" width="10.54296875" style="9" bestFit="1" customWidth="1"/>
    <col min="9749" max="9980" width="8.26953125" style="9"/>
    <col min="9981" max="9981" width="1" style="9" customWidth="1"/>
    <col min="9982" max="9982" width="6.81640625" style="9" customWidth="1"/>
    <col min="9983" max="9983" width="6.7265625" style="9" customWidth="1"/>
    <col min="9984" max="9984" width="16.453125" style="9" customWidth="1"/>
    <col min="9985" max="9985" width="14.7265625" style="9" customWidth="1"/>
    <col min="9986" max="9986" width="16.81640625" style="9" customWidth="1"/>
    <col min="9987" max="9987" width="18" style="9" customWidth="1"/>
    <col min="9988" max="9988" width="17.81640625" style="9" customWidth="1"/>
    <col min="9989" max="9989" width="14" style="9" customWidth="1"/>
    <col min="9990" max="9990" width="12.7265625" style="9" customWidth="1"/>
    <col min="9991" max="9991" width="14" style="9" customWidth="1"/>
    <col min="9992" max="9992" width="15.81640625" style="9" customWidth="1"/>
    <col min="9993" max="9993" width="23.7265625" style="9" customWidth="1"/>
    <col min="9994" max="9995" width="16" style="9" customWidth="1"/>
    <col min="9996" max="9997" width="15.54296875" style="9" customWidth="1"/>
    <col min="9998" max="9998" width="12.7265625" style="9" customWidth="1"/>
    <col min="9999" max="9999" width="16" style="9" bestFit="1" customWidth="1"/>
    <col min="10000" max="10000" width="11.26953125" style="9" customWidth="1"/>
    <col min="10001" max="10001" width="14.7265625" style="9" customWidth="1"/>
    <col min="10002" max="10002" width="11.453125" style="9" customWidth="1"/>
    <col min="10003" max="10003" width="16.26953125" style="9" customWidth="1"/>
    <col min="10004" max="10004" width="10.54296875" style="9" bestFit="1" customWidth="1"/>
    <col min="10005" max="10236" width="8.26953125" style="9"/>
    <col min="10237" max="10237" width="1" style="9" customWidth="1"/>
    <col min="10238" max="10238" width="6.81640625" style="9" customWidth="1"/>
    <col min="10239" max="10239" width="6.7265625" style="9" customWidth="1"/>
    <col min="10240" max="10240" width="16.453125" style="9" customWidth="1"/>
    <col min="10241" max="10241" width="14.7265625" style="9" customWidth="1"/>
    <col min="10242" max="10242" width="16.81640625" style="9" customWidth="1"/>
    <col min="10243" max="10243" width="18" style="9" customWidth="1"/>
    <col min="10244" max="10244" width="17.81640625" style="9" customWidth="1"/>
    <col min="10245" max="10245" width="14" style="9" customWidth="1"/>
    <col min="10246" max="10246" width="12.7265625" style="9" customWidth="1"/>
    <col min="10247" max="10247" width="14" style="9" customWidth="1"/>
    <col min="10248" max="10248" width="15.81640625" style="9" customWidth="1"/>
    <col min="10249" max="10249" width="23.7265625" style="9" customWidth="1"/>
    <col min="10250" max="10251" width="16" style="9" customWidth="1"/>
    <col min="10252" max="10253" width="15.54296875" style="9" customWidth="1"/>
    <col min="10254" max="10254" width="12.7265625" style="9" customWidth="1"/>
    <col min="10255" max="10255" width="16" style="9" bestFit="1" customWidth="1"/>
    <col min="10256" max="10256" width="11.26953125" style="9" customWidth="1"/>
    <col min="10257" max="10257" width="14.7265625" style="9" customWidth="1"/>
    <col min="10258" max="10258" width="11.453125" style="9" customWidth="1"/>
    <col min="10259" max="10259" width="16.26953125" style="9" customWidth="1"/>
    <col min="10260" max="10260" width="10.54296875" style="9" bestFit="1" customWidth="1"/>
    <col min="10261" max="10492" width="8.26953125" style="9"/>
    <col min="10493" max="10493" width="1" style="9" customWidth="1"/>
    <col min="10494" max="10494" width="6.81640625" style="9" customWidth="1"/>
    <col min="10495" max="10495" width="6.7265625" style="9" customWidth="1"/>
    <col min="10496" max="10496" width="16.453125" style="9" customWidth="1"/>
    <col min="10497" max="10497" width="14.7265625" style="9" customWidth="1"/>
    <col min="10498" max="10498" width="16.81640625" style="9" customWidth="1"/>
    <col min="10499" max="10499" width="18" style="9" customWidth="1"/>
    <col min="10500" max="10500" width="17.81640625" style="9" customWidth="1"/>
    <col min="10501" max="10501" width="14" style="9" customWidth="1"/>
    <col min="10502" max="10502" width="12.7265625" style="9" customWidth="1"/>
    <col min="10503" max="10503" width="14" style="9" customWidth="1"/>
    <col min="10504" max="10504" width="15.81640625" style="9" customWidth="1"/>
    <col min="10505" max="10505" width="23.7265625" style="9" customWidth="1"/>
    <col min="10506" max="10507" width="16" style="9" customWidth="1"/>
    <col min="10508" max="10509" width="15.54296875" style="9" customWidth="1"/>
    <col min="10510" max="10510" width="12.7265625" style="9" customWidth="1"/>
    <col min="10511" max="10511" width="16" style="9" bestFit="1" customWidth="1"/>
    <col min="10512" max="10512" width="11.26953125" style="9" customWidth="1"/>
    <col min="10513" max="10513" width="14.7265625" style="9" customWidth="1"/>
    <col min="10514" max="10514" width="11.453125" style="9" customWidth="1"/>
    <col min="10515" max="10515" width="16.26953125" style="9" customWidth="1"/>
    <col min="10516" max="10516" width="10.54296875" style="9" bestFit="1" customWidth="1"/>
    <col min="10517" max="10748" width="8.26953125" style="9"/>
    <col min="10749" max="10749" width="1" style="9" customWidth="1"/>
    <col min="10750" max="10750" width="6.81640625" style="9" customWidth="1"/>
    <col min="10751" max="10751" width="6.7265625" style="9" customWidth="1"/>
    <col min="10752" max="10752" width="16.453125" style="9" customWidth="1"/>
    <col min="10753" max="10753" width="14.7265625" style="9" customWidth="1"/>
    <col min="10754" max="10754" width="16.81640625" style="9" customWidth="1"/>
    <col min="10755" max="10755" width="18" style="9" customWidth="1"/>
    <col min="10756" max="10756" width="17.81640625" style="9" customWidth="1"/>
    <col min="10757" max="10757" width="14" style="9" customWidth="1"/>
    <col min="10758" max="10758" width="12.7265625" style="9" customWidth="1"/>
    <col min="10759" max="10759" width="14" style="9" customWidth="1"/>
    <col min="10760" max="10760" width="15.81640625" style="9" customWidth="1"/>
    <col min="10761" max="10761" width="23.7265625" style="9" customWidth="1"/>
    <col min="10762" max="10763" width="16" style="9" customWidth="1"/>
    <col min="10764" max="10765" width="15.54296875" style="9" customWidth="1"/>
    <col min="10766" max="10766" width="12.7265625" style="9" customWidth="1"/>
    <col min="10767" max="10767" width="16" style="9" bestFit="1" customWidth="1"/>
    <col min="10768" max="10768" width="11.26953125" style="9" customWidth="1"/>
    <col min="10769" max="10769" width="14.7265625" style="9" customWidth="1"/>
    <col min="10770" max="10770" width="11.453125" style="9" customWidth="1"/>
    <col min="10771" max="10771" width="16.26953125" style="9" customWidth="1"/>
    <col min="10772" max="10772" width="10.54296875" style="9" bestFit="1" customWidth="1"/>
    <col min="10773" max="11004" width="8.26953125" style="9"/>
    <col min="11005" max="11005" width="1" style="9" customWidth="1"/>
    <col min="11006" max="11006" width="6.81640625" style="9" customWidth="1"/>
    <col min="11007" max="11007" width="6.7265625" style="9" customWidth="1"/>
    <col min="11008" max="11008" width="16.453125" style="9" customWidth="1"/>
    <col min="11009" max="11009" width="14.7265625" style="9" customWidth="1"/>
    <col min="11010" max="11010" width="16.81640625" style="9" customWidth="1"/>
    <col min="11011" max="11011" width="18" style="9" customWidth="1"/>
    <col min="11012" max="11012" width="17.81640625" style="9" customWidth="1"/>
    <col min="11013" max="11013" width="14" style="9" customWidth="1"/>
    <col min="11014" max="11014" width="12.7265625" style="9" customWidth="1"/>
    <col min="11015" max="11015" width="14" style="9" customWidth="1"/>
    <col min="11016" max="11016" width="15.81640625" style="9" customWidth="1"/>
    <col min="11017" max="11017" width="23.7265625" style="9" customWidth="1"/>
    <col min="11018" max="11019" width="16" style="9" customWidth="1"/>
    <col min="11020" max="11021" width="15.54296875" style="9" customWidth="1"/>
    <col min="11022" max="11022" width="12.7265625" style="9" customWidth="1"/>
    <col min="11023" max="11023" width="16" style="9" bestFit="1" customWidth="1"/>
    <col min="11024" max="11024" width="11.26953125" style="9" customWidth="1"/>
    <col min="11025" max="11025" width="14.7265625" style="9" customWidth="1"/>
    <col min="11026" max="11026" width="11.453125" style="9" customWidth="1"/>
    <col min="11027" max="11027" width="16.26953125" style="9" customWidth="1"/>
    <col min="11028" max="11028" width="10.54296875" style="9" bestFit="1" customWidth="1"/>
    <col min="11029" max="11260" width="8.26953125" style="9"/>
    <col min="11261" max="11261" width="1" style="9" customWidth="1"/>
    <col min="11262" max="11262" width="6.81640625" style="9" customWidth="1"/>
    <col min="11263" max="11263" width="6.7265625" style="9" customWidth="1"/>
    <col min="11264" max="11264" width="16.453125" style="9" customWidth="1"/>
    <col min="11265" max="11265" width="14.7265625" style="9" customWidth="1"/>
    <col min="11266" max="11266" width="16.81640625" style="9" customWidth="1"/>
    <col min="11267" max="11267" width="18" style="9" customWidth="1"/>
    <col min="11268" max="11268" width="17.81640625" style="9" customWidth="1"/>
    <col min="11269" max="11269" width="14" style="9" customWidth="1"/>
    <col min="11270" max="11270" width="12.7265625" style="9" customWidth="1"/>
    <col min="11271" max="11271" width="14" style="9" customWidth="1"/>
    <col min="11272" max="11272" width="15.81640625" style="9" customWidth="1"/>
    <col min="11273" max="11273" width="23.7265625" style="9" customWidth="1"/>
    <col min="11274" max="11275" width="16" style="9" customWidth="1"/>
    <col min="11276" max="11277" width="15.54296875" style="9" customWidth="1"/>
    <col min="11278" max="11278" width="12.7265625" style="9" customWidth="1"/>
    <col min="11279" max="11279" width="16" style="9" bestFit="1" customWidth="1"/>
    <col min="11280" max="11280" width="11.26953125" style="9" customWidth="1"/>
    <col min="11281" max="11281" width="14.7265625" style="9" customWidth="1"/>
    <col min="11282" max="11282" width="11.453125" style="9" customWidth="1"/>
    <col min="11283" max="11283" width="16.26953125" style="9" customWidth="1"/>
    <col min="11284" max="11284" width="10.54296875" style="9" bestFit="1" customWidth="1"/>
    <col min="11285" max="11516" width="8.26953125" style="9"/>
    <col min="11517" max="11517" width="1" style="9" customWidth="1"/>
    <col min="11518" max="11518" width="6.81640625" style="9" customWidth="1"/>
    <col min="11519" max="11519" width="6.7265625" style="9" customWidth="1"/>
    <col min="11520" max="11520" width="16.453125" style="9" customWidth="1"/>
    <col min="11521" max="11521" width="14.7265625" style="9" customWidth="1"/>
    <col min="11522" max="11522" width="16.81640625" style="9" customWidth="1"/>
    <col min="11523" max="11523" width="18" style="9" customWidth="1"/>
    <col min="11524" max="11524" width="17.81640625" style="9" customWidth="1"/>
    <col min="11525" max="11525" width="14" style="9" customWidth="1"/>
    <col min="11526" max="11526" width="12.7265625" style="9" customWidth="1"/>
    <col min="11527" max="11527" width="14" style="9" customWidth="1"/>
    <col min="11528" max="11528" width="15.81640625" style="9" customWidth="1"/>
    <col min="11529" max="11529" width="23.7265625" style="9" customWidth="1"/>
    <col min="11530" max="11531" width="16" style="9" customWidth="1"/>
    <col min="11532" max="11533" width="15.54296875" style="9" customWidth="1"/>
    <col min="11534" max="11534" width="12.7265625" style="9" customWidth="1"/>
    <col min="11535" max="11535" width="16" style="9" bestFit="1" customWidth="1"/>
    <col min="11536" max="11536" width="11.26953125" style="9" customWidth="1"/>
    <col min="11537" max="11537" width="14.7265625" style="9" customWidth="1"/>
    <col min="11538" max="11538" width="11.453125" style="9" customWidth="1"/>
    <col min="11539" max="11539" width="16.26953125" style="9" customWidth="1"/>
    <col min="11540" max="11540" width="10.54296875" style="9" bestFit="1" customWidth="1"/>
    <col min="11541" max="11772" width="8.26953125" style="9"/>
    <col min="11773" max="11773" width="1" style="9" customWidth="1"/>
    <col min="11774" max="11774" width="6.81640625" style="9" customWidth="1"/>
    <col min="11775" max="11775" width="6.7265625" style="9" customWidth="1"/>
    <col min="11776" max="11776" width="16.453125" style="9" customWidth="1"/>
    <col min="11777" max="11777" width="14.7265625" style="9" customWidth="1"/>
    <col min="11778" max="11778" width="16.81640625" style="9" customWidth="1"/>
    <col min="11779" max="11779" width="18" style="9" customWidth="1"/>
    <col min="11780" max="11780" width="17.81640625" style="9" customWidth="1"/>
    <col min="11781" max="11781" width="14" style="9" customWidth="1"/>
    <col min="11782" max="11782" width="12.7265625" style="9" customWidth="1"/>
    <col min="11783" max="11783" width="14" style="9" customWidth="1"/>
    <col min="11784" max="11784" width="15.81640625" style="9" customWidth="1"/>
    <col min="11785" max="11785" width="23.7265625" style="9" customWidth="1"/>
    <col min="11786" max="11787" width="16" style="9" customWidth="1"/>
    <col min="11788" max="11789" width="15.54296875" style="9" customWidth="1"/>
    <col min="11790" max="11790" width="12.7265625" style="9" customWidth="1"/>
    <col min="11791" max="11791" width="16" style="9" bestFit="1" customWidth="1"/>
    <col min="11792" max="11792" width="11.26953125" style="9" customWidth="1"/>
    <col min="11793" max="11793" width="14.7265625" style="9" customWidth="1"/>
    <col min="11794" max="11794" width="11.453125" style="9" customWidth="1"/>
    <col min="11795" max="11795" width="16.26953125" style="9" customWidth="1"/>
    <col min="11796" max="11796" width="10.54296875" style="9" bestFit="1" customWidth="1"/>
    <col min="11797" max="12028" width="8.26953125" style="9"/>
    <col min="12029" max="12029" width="1" style="9" customWidth="1"/>
    <col min="12030" max="12030" width="6.81640625" style="9" customWidth="1"/>
    <col min="12031" max="12031" width="6.7265625" style="9" customWidth="1"/>
    <col min="12032" max="12032" width="16.453125" style="9" customWidth="1"/>
    <col min="12033" max="12033" width="14.7265625" style="9" customWidth="1"/>
    <col min="12034" max="12034" width="16.81640625" style="9" customWidth="1"/>
    <col min="12035" max="12035" width="18" style="9" customWidth="1"/>
    <col min="12036" max="12036" width="17.81640625" style="9" customWidth="1"/>
    <col min="12037" max="12037" width="14" style="9" customWidth="1"/>
    <col min="12038" max="12038" width="12.7265625" style="9" customWidth="1"/>
    <col min="12039" max="12039" width="14" style="9" customWidth="1"/>
    <col min="12040" max="12040" width="15.81640625" style="9" customWidth="1"/>
    <col min="12041" max="12041" width="23.7265625" style="9" customWidth="1"/>
    <col min="12042" max="12043" width="16" style="9" customWidth="1"/>
    <col min="12044" max="12045" width="15.54296875" style="9" customWidth="1"/>
    <col min="12046" max="12046" width="12.7265625" style="9" customWidth="1"/>
    <col min="12047" max="12047" width="16" style="9" bestFit="1" customWidth="1"/>
    <col min="12048" max="12048" width="11.26953125" style="9" customWidth="1"/>
    <col min="12049" max="12049" width="14.7265625" style="9" customWidth="1"/>
    <col min="12050" max="12050" width="11.453125" style="9" customWidth="1"/>
    <col min="12051" max="12051" width="16.26953125" style="9" customWidth="1"/>
    <col min="12052" max="12052" width="10.54296875" style="9" bestFit="1" customWidth="1"/>
    <col min="12053" max="12284" width="8.26953125" style="9"/>
    <col min="12285" max="12285" width="1" style="9" customWidth="1"/>
    <col min="12286" max="12286" width="6.81640625" style="9" customWidth="1"/>
    <col min="12287" max="12287" width="6.7265625" style="9" customWidth="1"/>
    <col min="12288" max="12288" width="16.453125" style="9" customWidth="1"/>
    <col min="12289" max="12289" width="14.7265625" style="9" customWidth="1"/>
    <col min="12290" max="12290" width="16.81640625" style="9" customWidth="1"/>
    <col min="12291" max="12291" width="18" style="9" customWidth="1"/>
    <col min="12292" max="12292" width="17.81640625" style="9" customWidth="1"/>
    <col min="12293" max="12293" width="14" style="9" customWidth="1"/>
    <col min="12294" max="12294" width="12.7265625" style="9" customWidth="1"/>
    <col min="12295" max="12295" width="14" style="9" customWidth="1"/>
    <col min="12296" max="12296" width="15.81640625" style="9" customWidth="1"/>
    <col min="12297" max="12297" width="23.7265625" style="9" customWidth="1"/>
    <col min="12298" max="12299" width="16" style="9" customWidth="1"/>
    <col min="12300" max="12301" width="15.54296875" style="9" customWidth="1"/>
    <col min="12302" max="12302" width="12.7265625" style="9" customWidth="1"/>
    <col min="12303" max="12303" width="16" style="9" bestFit="1" customWidth="1"/>
    <col min="12304" max="12304" width="11.26953125" style="9" customWidth="1"/>
    <col min="12305" max="12305" width="14.7265625" style="9" customWidth="1"/>
    <col min="12306" max="12306" width="11.453125" style="9" customWidth="1"/>
    <col min="12307" max="12307" width="16.26953125" style="9" customWidth="1"/>
    <col min="12308" max="12308" width="10.54296875" style="9" bestFit="1" customWidth="1"/>
    <col min="12309" max="12540" width="8.26953125" style="9"/>
    <col min="12541" max="12541" width="1" style="9" customWidth="1"/>
    <col min="12542" max="12542" width="6.81640625" style="9" customWidth="1"/>
    <col min="12543" max="12543" width="6.7265625" style="9" customWidth="1"/>
    <col min="12544" max="12544" width="16.453125" style="9" customWidth="1"/>
    <col min="12545" max="12545" width="14.7265625" style="9" customWidth="1"/>
    <col min="12546" max="12546" width="16.81640625" style="9" customWidth="1"/>
    <col min="12547" max="12547" width="18" style="9" customWidth="1"/>
    <col min="12548" max="12548" width="17.81640625" style="9" customWidth="1"/>
    <col min="12549" max="12549" width="14" style="9" customWidth="1"/>
    <col min="12550" max="12550" width="12.7265625" style="9" customWidth="1"/>
    <col min="12551" max="12551" width="14" style="9" customWidth="1"/>
    <col min="12552" max="12552" width="15.81640625" style="9" customWidth="1"/>
    <col min="12553" max="12553" width="23.7265625" style="9" customWidth="1"/>
    <col min="12554" max="12555" width="16" style="9" customWidth="1"/>
    <col min="12556" max="12557" width="15.54296875" style="9" customWidth="1"/>
    <col min="12558" max="12558" width="12.7265625" style="9" customWidth="1"/>
    <col min="12559" max="12559" width="16" style="9" bestFit="1" customWidth="1"/>
    <col min="12560" max="12560" width="11.26953125" style="9" customWidth="1"/>
    <col min="12561" max="12561" width="14.7265625" style="9" customWidth="1"/>
    <col min="12562" max="12562" width="11.453125" style="9" customWidth="1"/>
    <col min="12563" max="12563" width="16.26953125" style="9" customWidth="1"/>
    <col min="12564" max="12564" width="10.54296875" style="9" bestFit="1" customWidth="1"/>
    <col min="12565" max="12796" width="8.26953125" style="9"/>
    <col min="12797" max="12797" width="1" style="9" customWidth="1"/>
    <col min="12798" max="12798" width="6.81640625" style="9" customWidth="1"/>
    <col min="12799" max="12799" width="6.7265625" style="9" customWidth="1"/>
    <col min="12800" max="12800" width="16.453125" style="9" customWidth="1"/>
    <col min="12801" max="12801" width="14.7265625" style="9" customWidth="1"/>
    <col min="12802" max="12802" width="16.81640625" style="9" customWidth="1"/>
    <col min="12803" max="12803" width="18" style="9" customWidth="1"/>
    <col min="12804" max="12804" width="17.81640625" style="9" customWidth="1"/>
    <col min="12805" max="12805" width="14" style="9" customWidth="1"/>
    <col min="12806" max="12806" width="12.7265625" style="9" customWidth="1"/>
    <col min="12807" max="12807" width="14" style="9" customWidth="1"/>
    <col min="12808" max="12808" width="15.81640625" style="9" customWidth="1"/>
    <col min="12809" max="12809" width="23.7265625" style="9" customWidth="1"/>
    <col min="12810" max="12811" width="16" style="9" customWidth="1"/>
    <col min="12812" max="12813" width="15.54296875" style="9" customWidth="1"/>
    <col min="12814" max="12814" width="12.7265625" style="9" customWidth="1"/>
    <col min="12815" max="12815" width="16" style="9" bestFit="1" customWidth="1"/>
    <col min="12816" max="12816" width="11.26953125" style="9" customWidth="1"/>
    <col min="12817" max="12817" width="14.7265625" style="9" customWidth="1"/>
    <col min="12818" max="12818" width="11.453125" style="9" customWidth="1"/>
    <col min="12819" max="12819" width="16.26953125" style="9" customWidth="1"/>
    <col min="12820" max="12820" width="10.54296875" style="9" bestFit="1" customWidth="1"/>
    <col min="12821" max="13052" width="8.26953125" style="9"/>
    <col min="13053" max="13053" width="1" style="9" customWidth="1"/>
    <col min="13054" max="13054" width="6.81640625" style="9" customWidth="1"/>
    <col min="13055" max="13055" width="6.7265625" style="9" customWidth="1"/>
    <col min="13056" max="13056" width="16.453125" style="9" customWidth="1"/>
    <col min="13057" max="13057" width="14.7265625" style="9" customWidth="1"/>
    <col min="13058" max="13058" width="16.81640625" style="9" customWidth="1"/>
    <col min="13059" max="13059" width="18" style="9" customWidth="1"/>
    <col min="13060" max="13060" width="17.81640625" style="9" customWidth="1"/>
    <col min="13061" max="13061" width="14" style="9" customWidth="1"/>
    <col min="13062" max="13062" width="12.7265625" style="9" customWidth="1"/>
    <col min="13063" max="13063" width="14" style="9" customWidth="1"/>
    <col min="13064" max="13064" width="15.81640625" style="9" customWidth="1"/>
    <col min="13065" max="13065" width="23.7265625" style="9" customWidth="1"/>
    <col min="13066" max="13067" width="16" style="9" customWidth="1"/>
    <col min="13068" max="13069" width="15.54296875" style="9" customWidth="1"/>
    <col min="13070" max="13070" width="12.7265625" style="9" customWidth="1"/>
    <col min="13071" max="13071" width="16" style="9" bestFit="1" customWidth="1"/>
    <col min="13072" max="13072" width="11.26953125" style="9" customWidth="1"/>
    <col min="13073" max="13073" width="14.7265625" style="9" customWidth="1"/>
    <col min="13074" max="13074" width="11.453125" style="9" customWidth="1"/>
    <col min="13075" max="13075" width="16.26953125" style="9" customWidth="1"/>
    <col min="13076" max="13076" width="10.54296875" style="9" bestFit="1" customWidth="1"/>
    <col min="13077" max="13308" width="8.26953125" style="9"/>
    <col min="13309" max="13309" width="1" style="9" customWidth="1"/>
    <col min="13310" max="13310" width="6.81640625" style="9" customWidth="1"/>
    <col min="13311" max="13311" width="6.7265625" style="9" customWidth="1"/>
    <col min="13312" max="13312" width="16.453125" style="9" customWidth="1"/>
    <col min="13313" max="13313" width="14.7265625" style="9" customWidth="1"/>
    <col min="13314" max="13314" width="16.81640625" style="9" customWidth="1"/>
    <col min="13315" max="13315" width="18" style="9" customWidth="1"/>
    <col min="13316" max="13316" width="17.81640625" style="9" customWidth="1"/>
    <col min="13317" max="13317" width="14" style="9" customWidth="1"/>
    <col min="13318" max="13318" width="12.7265625" style="9" customWidth="1"/>
    <col min="13319" max="13319" width="14" style="9" customWidth="1"/>
    <col min="13320" max="13320" width="15.81640625" style="9" customWidth="1"/>
    <col min="13321" max="13321" width="23.7265625" style="9" customWidth="1"/>
    <col min="13322" max="13323" width="16" style="9" customWidth="1"/>
    <col min="13324" max="13325" width="15.54296875" style="9" customWidth="1"/>
    <col min="13326" max="13326" width="12.7265625" style="9" customWidth="1"/>
    <col min="13327" max="13327" width="16" style="9" bestFit="1" customWidth="1"/>
    <col min="13328" max="13328" width="11.26953125" style="9" customWidth="1"/>
    <col min="13329" max="13329" width="14.7265625" style="9" customWidth="1"/>
    <col min="13330" max="13330" width="11.453125" style="9" customWidth="1"/>
    <col min="13331" max="13331" width="16.26953125" style="9" customWidth="1"/>
    <col min="13332" max="13332" width="10.54296875" style="9" bestFit="1" customWidth="1"/>
    <col min="13333" max="13564" width="8.26953125" style="9"/>
    <col min="13565" max="13565" width="1" style="9" customWidth="1"/>
    <col min="13566" max="13566" width="6.81640625" style="9" customWidth="1"/>
    <col min="13567" max="13567" width="6.7265625" style="9" customWidth="1"/>
    <col min="13568" max="13568" width="16.453125" style="9" customWidth="1"/>
    <col min="13569" max="13569" width="14.7265625" style="9" customWidth="1"/>
    <col min="13570" max="13570" width="16.81640625" style="9" customWidth="1"/>
    <col min="13571" max="13571" width="18" style="9" customWidth="1"/>
    <col min="13572" max="13572" width="17.81640625" style="9" customWidth="1"/>
    <col min="13573" max="13573" width="14" style="9" customWidth="1"/>
    <col min="13574" max="13574" width="12.7265625" style="9" customWidth="1"/>
    <col min="13575" max="13575" width="14" style="9" customWidth="1"/>
    <col min="13576" max="13576" width="15.81640625" style="9" customWidth="1"/>
    <col min="13577" max="13577" width="23.7265625" style="9" customWidth="1"/>
    <col min="13578" max="13579" width="16" style="9" customWidth="1"/>
    <col min="13580" max="13581" width="15.54296875" style="9" customWidth="1"/>
    <col min="13582" max="13582" width="12.7265625" style="9" customWidth="1"/>
    <col min="13583" max="13583" width="16" style="9" bestFit="1" customWidth="1"/>
    <col min="13584" max="13584" width="11.26953125" style="9" customWidth="1"/>
    <col min="13585" max="13585" width="14.7265625" style="9" customWidth="1"/>
    <col min="13586" max="13586" width="11.453125" style="9" customWidth="1"/>
    <col min="13587" max="13587" width="16.26953125" style="9" customWidth="1"/>
    <col min="13588" max="13588" width="10.54296875" style="9" bestFit="1" customWidth="1"/>
    <col min="13589" max="13820" width="8.26953125" style="9"/>
    <col min="13821" max="13821" width="1" style="9" customWidth="1"/>
    <col min="13822" max="13822" width="6.81640625" style="9" customWidth="1"/>
    <col min="13823" max="13823" width="6.7265625" style="9" customWidth="1"/>
    <col min="13824" max="13824" width="16.453125" style="9" customWidth="1"/>
    <col min="13825" max="13825" width="14.7265625" style="9" customWidth="1"/>
    <col min="13826" max="13826" width="16.81640625" style="9" customWidth="1"/>
    <col min="13827" max="13827" width="18" style="9" customWidth="1"/>
    <col min="13828" max="13828" width="17.81640625" style="9" customWidth="1"/>
    <col min="13829" max="13829" width="14" style="9" customWidth="1"/>
    <col min="13830" max="13830" width="12.7265625" style="9" customWidth="1"/>
    <col min="13831" max="13831" width="14" style="9" customWidth="1"/>
    <col min="13832" max="13832" width="15.81640625" style="9" customWidth="1"/>
    <col min="13833" max="13833" width="23.7265625" style="9" customWidth="1"/>
    <col min="13834" max="13835" width="16" style="9" customWidth="1"/>
    <col min="13836" max="13837" width="15.54296875" style="9" customWidth="1"/>
    <col min="13838" max="13838" width="12.7265625" style="9" customWidth="1"/>
    <col min="13839" max="13839" width="16" style="9" bestFit="1" customWidth="1"/>
    <col min="13840" max="13840" width="11.26953125" style="9" customWidth="1"/>
    <col min="13841" max="13841" width="14.7265625" style="9" customWidth="1"/>
    <col min="13842" max="13842" width="11.453125" style="9" customWidth="1"/>
    <col min="13843" max="13843" width="16.26953125" style="9" customWidth="1"/>
    <col min="13844" max="13844" width="10.54296875" style="9" bestFit="1" customWidth="1"/>
    <col min="13845" max="14076" width="8.26953125" style="9"/>
    <col min="14077" max="14077" width="1" style="9" customWidth="1"/>
    <col min="14078" max="14078" width="6.81640625" style="9" customWidth="1"/>
    <col min="14079" max="14079" width="6.7265625" style="9" customWidth="1"/>
    <col min="14080" max="14080" width="16.453125" style="9" customWidth="1"/>
    <col min="14081" max="14081" width="14.7265625" style="9" customWidth="1"/>
    <col min="14082" max="14082" width="16.81640625" style="9" customWidth="1"/>
    <col min="14083" max="14083" width="18" style="9" customWidth="1"/>
    <col min="14084" max="14084" width="17.81640625" style="9" customWidth="1"/>
    <col min="14085" max="14085" width="14" style="9" customWidth="1"/>
    <col min="14086" max="14086" width="12.7265625" style="9" customWidth="1"/>
    <col min="14087" max="14087" width="14" style="9" customWidth="1"/>
    <col min="14088" max="14088" width="15.81640625" style="9" customWidth="1"/>
    <col min="14089" max="14089" width="23.7265625" style="9" customWidth="1"/>
    <col min="14090" max="14091" width="16" style="9" customWidth="1"/>
    <col min="14092" max="14093" width="15.54296875" style="9" customWidth="1"/>
    <col min="14094" max="14094" width="12.7265625" style="9" customWidth="1"/>
    <col min="14095" max="14095" width="16" style="9" bestFit="1" customWidth="1"/>
    <col min="14096" max="14096" width="11.26953125" style="9" customWidth="1"/>
    <col min="14097" max="14097" width="14.7265625" style="9" customWidth="1"/>
    <col min="14098" max="14098" width="11.453125" style="9" customWidth="1"/>
    <col min="14099" max="14099" width="16.26953125" style="9" customWidth="1"/>
    <col min="14100" max="14100" width="10.54296875" style="9" bestFit="1" customWidth="1"/>
    <col min="14101" max="14332" width="8.26953125" style="9"/>
    <col min="14333" max="14333" width="1" style="9" customWidth="1"/>
    <col min="14334" max="14334" width="6.81640625" style="9" customWidth="1"/>
    <col min="14335" max="14335" width="6.7265625" style="9" customWidth="1"/>
    <col min="14336" max="14336" width="16.453125" style="9" customWidth="1"/>
    <col min="14337" max="14337" width="14.7265625" style="9" customWidth="1"/>
    <col min="14338" max="14338" width="16.81640625" style="9" customWidth="1"/>
    <col min="14339" max="14339" width="18" style="9" customWidth="1"/>
    <col min="14340" max="14340" width="17.81640625" style="9" customWidth="1"/>
    <col min="14341" max="14341" width="14" style="9" customWidth="1"/>
    <col min="14342" max="14342" width="12.7265625" style="9" customWidth="1"/>
    <col min="14343" max="14343" width="14" style="9" customWidth="1"/>
    <col min="14344" max="14344" width="15.81640625" style="9" customWidth="1"/>
    <col min="14345" max="14345" width="23.7265625" style="9" customWidth="1"/>
    <col min="14346" max="14347" width="16" style="9" customWidth="1"/>
    <col min="14348" max="14349" width="15.54296875" style="9" customWidth="1"/>
    <col min="14350" max="14350" width="12.7265625" style="9" customWidth="1"/>
    <col min="14351" max="14351" width="16" style="9" bestFit="1" customWidth="1"/>
    <col min="14352" max="14352" width="11.26953125" style="9" customWidth="1"/>
    <col min="14353" max="14353" width="14.7265625" style="9" customWidth="1"/>
    <col min="14354" max="14354" width="11.453125" style="9" customWidth="1"/>
    <col min="14355" max="14355" width="16.26953125" style="9" customWidth="1"/>
    <col min="14356" max="14356" width="10.54296875" style="9" bestFit="1" customWidth="1"/>
    <col min="14357" max="14588" width="8.26953125" style="9"/>
    <col min="14589" max="14589" width="1" style="9" customWidth="1"/>
    <col min="14590" max="14590" width="6.81640625" style="9" customWidth="1"/>
    <col min="14591" max="14591" width="6.7265625" style="9" customWidth="1"/>
    <col min="14592" max="14592" width="16.453125" style="9" customWidth="1"/>
    <col min="14593" max="14593" width="14.7265625" style="9" customWidth="1"/>
    <col min="14594" max="14594" width="16.81640625" style="9" customWidth="1"/>
    <col min="14595" max="14595" width="18" style="9" customWidth="1"/>
    <col min="14596" max="14596" width="17.81640625" style="9" customWidth="1"/>
    <col min="14597" max="14597" width="14" style="9" customWidth="1"/>
    <col min="14598" max="14598" width="12.7265625" style="9" customWidth="1"/>
    <col min="14599" max="14599" width="14" style="9" customWidth="1"/>
    <col min="14600" max="14600" width="15.81640625" style="9" customWidth="1"/>
    <col min="14601" max="14601" width="23.7265625" style="9" customWidth="1"/>
    <col min="14602" max="14603" width="16" style="9" customWidth="1"/>
    <col min="14604" max="14605" width="15.54296875" style="9" customWidth="1"/>
    <col min="14606" max="14606" width="12.7265625" style="9" customWidth="1"/>
    <col min="14607" max="14607" width="16" style="9" bestFit="1" customWidth="1"/>
    <col min="14608" max="14608" width="11.26953125" style="9" customWidth="1"/>
    <col min="14609" max="14609" width="14.7265625" style="9" customWidth="1"/>
    <col min="14610" max="14610" width="11.453125" style="9" customWidth="1"/>
    <col min="14611" max="14611" width="16.26953125" style="9" customWidth="1"/>
    <col min="14612" max="14612" width="10.54296875" style="9" bestFit="1" customWidth="1"/>
    <col min="14613" max="14844" width="8.26953125" style="9"/>
    <col min="14845" max="14845" width="1" style="9" customWidth="1"/>
    <col min="14846" max="14846" width="6.81640625" style="9" customWidth="1"/>
    <col min="14847" max="14847" width="6.7265625" style="9" customWidth="1"/>
    <col min="14848" max="14848" width="16.453125" style="9" customWidth="1"/>
    <col min="14849" max="14849" width="14.7265625" style="9" customWidth="1"/>
    <col min="14850" max="14850" width="16.81640625" style="9" customWidth="1"/>
    <col min="14851" max="14851" width="18" style="9" customWidth="1"/>
    <col min="14852" max="14852" width="17.81640625" style="9" customWidth="1"/>
    <col min="14853" max="14853" width="14" style="9" customWidth="1"/>
    <col min="14854" max="14854" width="12.7265625" style="9" customWidth="1"/>
    <col min="14855" max="14855" width="14" style="9" customWidth="1"/>
    <col min="14856" max="14856" width="15.81640625" style="9" customWidth="1"/>
    <col min="14857" max="14857" width="23.7265625" style="9" customWidth="1"/>
    <col min="14858" max="14859" width="16" style="9" customWidth="1"/>
    <col min="14860" max="14861" width="15.54296875" style="9" customWidth="1"/>
    <col min="14862" max="14862" width="12.7265625" style="9" customWidth="1"/>
    <col min="14863" max="14863" width="16" style="9" bestFit="1" customWidth="1"/>
    <col min="14864" max="14864" width="11.26953125" style="9" customWidth="1"/>
    <col min="14865" max="14865" width="14.7265625" style="9" customWidth="1"/>
    <col min="14866" max="14866" width="11.453125" style="9" customWidth="1"/>
    <col min="14867" max="14867" width="16.26953125" style="9" customWidth="1"/>
    <col min="14868" max="14868" width="10.54296875" style="9" bestFit="1" customWidth="1"/>
    <col min="14869" max="15100" width="8.26953125" style="9"/>
    <col min="15101" max="15101" width="1" style="9" customWidth="1"/>
    <col min="15102" max="15102" width="6.81640625" style="9" customWidth="1"/>
    <col min="15103" max="15103" width="6.7265625" style="9" customWidth="1"/>
    <col min="15104" max="15104" width="16.453125" style="9" customWidth="1"/>
    <col min="15105" max="15105" width="14.7265625" style="9" customWidth="1"/>
    <col min="15106" max="15106" width="16.81640625" style="9" customWidth="1"/>
    <col min="15107" max="15107" width="18" style="9" customWidth="1"/>
    <col min="15108" max="15108" width="17.81640625" style="9" customWidth="1"/>
    <col min="15109" max="15109" width="14" style="9" customWidth="1"/>
    <col min="15110" max="15110" width="12.7265625" style="9" customWidth="1"/>
    <col min="15111" max="15111" width="14" style="9" customWidth="1"/>
    <col min="15112" max="15112" width="15.81640625" style="9" customWidth="1"/>
    <col min="15113" max="15113" width="23.7265625" style="9" customWidth="1"/>
    <col min="15114" max="15115" width="16" style="9" customWidth="1"/>
    <col min="15116" max="15117" width="15.54296875" style="9" customWidth="1"/>
    <col min="15118" max="15118" width="12.7265625" style="9" customWidth="1"/>
    <col min="15119" max="15119" width="16" style="9" bestFit="1" customWidth="1"/>
    <col min="15120" max="15120" width="11.26953125" style="9" customWidth="1"/>
    <col min="15121" max="15121" width="14.7265625" style="9" customWidth="1"/>
    <col min="15122" max="15122" width="11.453125" style="9" customWidth="1"/>
    <col min="15123" max="15123" width="16.26953125" style="9" customWidth="1"/>
    <col min="15124" max="15124" width="10.54296875" style="9" bestFit="1" customWidth="1"/>
    <col min="15125" max="15356" width="8.26953125" style="9"/>
    <col min="15357" max="15357" width="1" style="9" customWidth="1"/>
    <col min="15358" max="15358" width="6.81640625" style="9" customWidth="1"/>
    <col min="15359" max="15359" width="6.7265625" style="9" customWidth="1"/>
    <col min="15360" max="15360" width="16.453125" style="9" customWidth="1"/>
    <col min="15361" max="15361" width="14.7265625" style="9" customWidth="1"/>
    <col min="15362" max="15362" width="16.81640625" style="9" customWidth="1"/>
    <col min="15363" max="15363" width="18" style="9" customWidth="1"/>
    <col min="15364" max="15364" width="17.81640625" style="9" customWidth="1"/>
    <col min="15365" max="15365" width="14" style="9" customWidth="1"/>
    <col min="15366" max="15366" width="12.7265625" style="9" customWidth="1"/>
    <col min="15367" max="15367" width="14" style="9" customWidth="1"/>
    <col min="15368" max="15368" width="15.81640625" style="9" customWidth="1"/>
    <col min="15369" max="15369" width="23.7265625" style="9" customWidth="1"/>
    <col min="15370" max="15371" width="16" style="9" customWidth="1"/>
    <col min="15372" max="15373" width="15.54296875" style="9" customWidth="1"/>
    <col min="15374" max="15374" width="12.7265625" style="9" customWidth="1"/>
    <col min="15375" max="15375" width="16" style="9" bestFit="1" customWidth="1"/>
    <col min="15376" max="15376" width="11.26953125" style="9" customWidth="1"/>
    <col min="15377" max="15377" width="14.7265625" style="9" customWidth="1"/>
    <col min="15378" max="15378" width="11.453125" style="9" customWidth="1"/>
    <col min="15379" max="15379" width="16.26953125" style="9" customWidth="1"/>
    <col min="15380" max="15380" width="10.54296875" style="9" bestFit="1" customWidth="1"/>
    <col min="15381" max="15612" width="8.26953125" style="9"/>
    <col min="15613" max="15613" width="1" style="9" customWidth="1"/>
    <col min="15614" max="15614" width="6.81640625" style="9" customWidth="1"/>
    <col min="15615" max="15615" width="6.7265625" style="9" customWidth="1"/>
    <col min="15616" max="15616" width="16.453125" style="9" customWidth="1"/>
    <col min="15617" max="15617" width="14.7265625" style="9" customWidth="1"/>
    <col min="15618" max="15618" width="16.81640625" style="9" customWidth="1"/>
    <col min="15619" max="15619" width="18" style="9" customWidth="1"/>
    <col min="15620" max="15620" width="17.81640625" style="9" customWidth="1"/>
    <col min="15621" max="15621" width="14" style="9" customWidth="1"/>
    <col min="15622" max="15622" width="12.7265625" style="9" customWidth="1"/>
    <col min="15623" max="15623" width="14" style="9" customWidth="1"/>
    <col min="15624" max="15624" width="15.81640625" style="9" customWidth="1"/>
    <col min="15625" max="15625" width="23.7265625" style="9" customWidth="1"/>
    <col min="15626" max="15627" width="16" style="9" customWidth="1"/>
    <col min="15628" max="15629" width="15.54296875" style="9" customWidth="1"/>
    <col min="15630" max="15630" width="12.7265625" style="9" customWidth="1"/>
    <col min="15631" max="15631" width="16" style="9" bestFit="1" customWidth="1"/>
    <col min="15632" max="15632" width="11.26953125" style="9" customWidth="1"/>
    <col min="15633" max="15633" width="14.7265625" style="9" customWidth="1"/>
    <col min="15634" max="15634" width="11.453125" style="9" customWidth="1"/>
    <col min="15635" max="15635" width="16.26953125" style="9" customWidth="1"/>
    <col min="15636" max="15636" width="10.54296875" style="9" bestFit="1" customWidth="1"/>
    <col min="15637" max="15868" width="8.26953125" style="9"/>
    <col min="15869" max="15869" width="1" style="9" customWidth="1"/>
    <col min="15870" max="15870" width="6.81640625" style="9" customWidth="1"/>
    <col min="15871" max="15871" width="6.7265625" style="9" customWidth="1"/>
    <col min="15872" max="15872" width="16.453125" style="9" customWidth="1"/>
    <col min="15873" max="15873" width="14.7265625" style="9" customWidth="1"/>
    <col min="15874" max="15874" width="16.81640625" style="9" customWidth="1"/>
    <col min="15875" max="15875" width="18" style="9" customWidth="1"/>
    <col min="15876" max="15876" width="17.81640625" style="9" customWidth="1"/>
    <col min="15877" max="15877" width="14" style="9" customWidth="1"/>
    <col min="15878" max="15878" width="12.7265625" style="9" customWidth="1"/>
    <col min="15879" max="15879" width="14" style="9" customWidth="1"/>
    <col min="15880" max="15880" width="15.81640625" style="9" customWidth="1"/>
    <col min="15881" max="15881" width="23.7265625" style="9" customWidth="1"/>
    <col min="15882" max="15883" width="16" style="9" customWidth="1"/>
    <col min="15884" max="15885" width="15.54296875" style="9" customWidth="1"/>
    <col min="15886" max="15886" width="12.7265625" style="9" customWidth="1"/>
    <col min="15887" max="15887" width="16" style="9" bestFit="1" customWidth="1"/>
    <col min="15888" max="15888" width="11.26953125" style="9" customWidth="1"/>
    <col min="15889" max="15889" width="14.7265625" style="9" customWidth="1"/>
    <col min="15890" max="15890" width="11.453125" style="9" customWidth="1"/>
    <col min="15891" max="15891" width="16.26953125" style="9" customWidth="1"/>
    <col min="15892" max="15892" width="10.54296875" style="9" bestFit="1" customWidth="1"/>
    <col min="15893" max="16124" width="8.26953125" style="9"/>
    <col min="16125" max="16125" width="1" style="9" customWidth="1"/>
    <col min="16126" max="16126" width="6.81640625" style="9" customWidth="1"/>
    <col min="16127" max="16127" width="6.7265625" style="9" customWidth="1"/>
    <col min="16128" max="16128" width="16.453125" style="9" customWidth="1"/>
    <col min="16129" max="16129" width="14.7265625" style="9" customWidth="1"/>
    <col min="16130" max="16130" width="16.81640625" style="9" customWidth="1"/>
    <col min="16131" max="16131" width="18" style="9" customWidth="1"/>
    <col min="16132" max="16132" width="17.81640625" style="9" customWidth="1"/>
    <col min="16133" max="16133" width="14" style="9" customWidth="1"/>
    <col min="16134" max="16134" width="12.7265625" style="9" customWidth="1"/>
    <col min="16135" max="16135" width="14" style="9" customWidth="1"/>
    <col min="16136" max="16136" width="15.81640625" style="9" customWidth="1"/>
    <col min="16137" max="16137" width="23.7265625" style="9" customWidth="1"/>
    <col min="16138" max="16139" width="16" style="9" customWidth="1"/>
    <col min="16140" max="16141" width="15.54296875" style="9" customWidth="1"/>
    <col min="16142" max="16142" width="12.7265625" style="9" customWidth="1"/>
    <col min="16143" max="16143" width="16" style="9" bestFit="1" customWidth="1"/>
    <col min="16144" max="16144" width="11.26953125" style="9" customWidth="1"/>
    <col min="16145" max="16145" width="14.7265625" style="9" customWidth="1"/>
    <col min="16146" max="16146" width="11.453125" style="9" customWidth="1"/>
    <col min="16147" max="16147" width="16.26953125" style="9" customWidth="1"/>
    <col min="16148" max="16148" width="10.54296875" style="9" bestFit="1" customWidth="1"/>
    <col min="16149" max="16384" width="8.26953125" style="9"/>
  </cols>
  <sheetData>
    <row r="1" spans="1:82" ht="27.75" customHeight="1">
      <c r="A1" s="1"/>
      <c r="B1" s="2"/>
      <c r="C1" s="2"/>
      <c r="D1" s="3"/>
      <c r="E1" s="309" t="s">
        <v>0</v>
      </c>
      <c r="F1" s="310"/>
      <c r="G1" s="310"/>
      <c r="H1" s="310"/>
      <c r="I1" s="310"/>
      <c r="J1" s="310"/>
      <c r="K1" s="310"/>
      <c r="L1" s="310"/>
      <c r="M1" s="310"/>
      <c r="N1" s="3"/>
      <c r="O1" s="4"/>
      <c r="P1" s="4"/>
      <c r="Q1" s="157"/>
      <c r="R1" s="157"/>
      <c r="S1" s="5" t="s">
        <v>1</v>
      </c>
      <c r="T1" s="5"/>
      <c r="U1" s="6"/>
      <c r="V1" s="7"/>
    </row>
    <row r="2" spans="1:82" ht="13" customHeight="1">
      <c r="A2" s="1"/>
      <c r="B2" s="7"/>
      <c r="C2" s="7"/>
      <c r="D2" s="7"/>
      <c r="E2" s="311"/>
      <c r="F2" s="311"/>
      <c r="G2" s="311"/>
      <c r="H2" s="311"/>
      <c r="I2" s="311"/>
      <c r="J2" s="311"/>
      <c r="K2" s="311"/>
      <c r="L2" s="311"/>
      <c r="M2" s="311"/>
      <c r="N2" s="7"/>
      <c r="O2" s="10"/>
      <c r="P2" s="10"/>
      <c r="Q2" s="312" t="s">
        <v>2</v>
      </c>
      <c r="R2" s="312"/>
      <c r="S2" s="312"/>
      <c r="T2" s="312"/>
      <c r="U2" s="312"/>
      <c r="V2" s="7"/>
    </row>
    <row r="3" spans="1:82" ht="13.5" customHeight="1">
      <c r="A3" s="1"/>
      <c r="B3" s="313"/>
      <c r="C3" s="313"/>
      <c r="D3" s="313"/>
      <c r="E3" s="158"/>
      <c r="F3" s="158"/>
      <c r="G3" s="158"/>
      <c r="H3" s="158"/>
      <c r="I3" s="158"/>
      <c r="J3" s="158"/>
      <c r="K3" s="158"/>
      <c r="L3" s="11"/>
      <c r="M3" s="11"/>
      <c r="N3" s="7"/>
      <c r="O3" s="12" t="s">
        <v>3</v>
      </c>
      <c r="P3" s="12"/>
      <c r="Q3" s="12"/>
      <c r="R3" s="314" t="s">
        <v>4</v>
      </c>
      <c r="S3" s="314"/>
      <c r="T3" s="314"/>
      <c r="U3" s="314"/>
      <c r="V3" s="7"/>
    </row>
    <row r="4" spans="1:82" ht="26.25" customHeight="1" thickBot="1">
      <c r="A4" s="1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1"/>
      <c r="M4" s="11"/>
      <c r="N4" s="7"/>
      <c r="O4" s="13"/>
      <c r="P4" s="13"/>
      <c r="Q4" s="13"/>
      <c r="R4" s="315"/>
      <c r="S4" s="315"/>
      <c r="T4" s="315"/>
      <c r="U4" s="315"/>
      <c r="V4" s="7"/>
    </row>
    <row r="5" spans="1:82" ht="15" customHeight="1" thickBot="1">
      <c r="A5" s="1"/>
      <c r="B5" s="316" t="s">
        <v>5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8"/>
      <c r="V5" s="7"/>
    </row>
    <row r="6" spans="1:82" s="17" customFormat="1" ht="19.5" customHeight="1">
      <c r="A6" s="14"/>
      <c r="B6" s="299" t="s">
        <v>6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155"/>
      <c r="P6" s="155"/>
      <c r="Q6" s="301" t="s">
        <v>7</v>
      </c>
      <c r="R6" s="301"/>
      <c r="S6" s="15"/>
      <c r="T6" s="302" t="s">
        <v>8</v>
      </c>
      <c r="U6" s="303"/>
      <c r="V6" s="16"/>
      <c r="W6" s="8"/>
    </row>
    <row r="7" spans="1:82" s="22" customFormat="1" ht="20.25" customHeight="1">
      <c r="A7" s="18"/>
      <c r="B7" s="304" t="s">
        <v>9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156"/>
      <c r="P7" s="156"/>
      <c r="Q7" s="306" t="s">
        <v>10</v>
      </c>
      <c r="R7" s="306"/>
      <c r="S7" s="19"/>
      <c r="T7" s="307" t="s">
        <v>73</v>
      </c>
      <c r="U7" s="308"/>
      <c r="V7" s="20"/>
      <c r="W7" s="21"/>
    </row>
    <row r="8" spans="1:82" s="7" customFormat="1" ht="3.75" customHeight="1" thickBot="1">
      <c r="A8" s="1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6"/>
      <c r="S8" s="26"/>
      <c r="T8" s="25"/>
      <c r="U8" s="27"/>
      <c r="W8" s="28"/>
    </row>
    <row r="9" spans="1:82" ht="19.5" customHeight="1" thickBot="1">
      <c r="A9" s="29"/>
      <c r="B9" s="269" t="s">
        <v>11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1"/>
      <c r="O9" s="270"/>
      <c r="P9" s="270"/>
      <c r="Q9" s="270"/>
      <c r="R9" s="270"/>
      <c r="S9" s="270"/>
      <c r="T9" s="270"/>
      <c r="U9" s="272"/>
      <c r="V9" s="7"/>
    </row>
    <row r="10" spans="1:82" s="47" customFormat="1" ht="45.75" customHeight="1" thickBot="1">
      <c r="A10" s="30"/>
      <c r="B10" s="273" t="s">
        <v>12</v>
      </c>
      <c r="C10" s="274"/>
      <c r="D10" s="159" t="s">
        <v>13</v>
      </c>
      <c r="E10" s="31" t="s">
        <v>14</v>
      </c>
      <c r="F10" s="32" t="s">
        <v>15</v>
      </c>
      <c r="G10" s="33" t="s">
        <v>16</v>
      </c>
      <c r="H10" s="34" t="s">
        <v>17</v>
      </c>
      <c r="I10" s="35" t="s">
        <v>18</v>
      </c>
      <c r="J10" s="35" t="s">
        <v>19</v>
      </c>
      <c r="K10" s="36" t="s">
        <v>20</v>
      </c>
      <c r="L10" s="37" t="s">
        <v>21</v>
      </c>
      <c r="M10" s="38" t="s">
        <v>22</v>
      </c>
      <c r="N10" s="39" t="s">
        <v>23</v>
      </c>
      <c r="O10" s="31" t="s">
        <v>24</v>
      </c>
      <c r="P10" s="40" t="s">
        <v>25</v>
      </c>
      <c r="Q10" s="41" t="s">
        <v>26</v>
      </c>
      <c r="R10" s="38" t="s">
        <v>27</v>
      </c>
      <c r="S10" s="42" t="s">
        <v>28</v>
      </c>
      <c r="T10" s="43" t="s">
        <v>29</v>
      </c>
      <c r="U10" s="44" t="s">
        <v>30</v>
      </c>
      <c r="V10" s="45"/>
      <c r="W10" s="46"/>
    </row>
    <row r="11" spans="1:82" s="22" customFormat="1" ht="24" customHeight="1" thickBot="1">
      <c r="A11" s="18"/>
      <c r="B11" s="275">
        <v>0</v>
      </c>
      <c r="C11" s="276"/>
      <c r="D11" s="48">
        <v>229196.91</v>
      </c>
      <c r="E11" s="49">
        <v>0</v>
      </c>
      <c r="F11" s="50">
        <f>'[1]JUNHO 2021'!R11</f>
        <v>229196.91000000024</v>
      </c>
      <c r="G11" s="51">
        <v>130540.78</v>
      </c>
      <c r="H11" s="52">
        <v>0</v>
      </c>
      <c r="I11" s="53">
        <v>0</v>
      </c>
      <c r="J11" s="53">
        <v>0</v>
      </c>
      <c r="K11" s="54">
        <v>0</v>
      </c>
      <c r="L11" s="55">
        <v>254</v>
      </c>
      <c r="M11" s="56">
        <f>SUM(F11:L11)</f>
        <v>359991.69000000024</v>
      </c>
      <c r="N11" s="57">
        <f>T78</f>
        <v>191899.96</v>
      </c>
      <c r="O11" s="58">
        <v>0</v>
      </c>
      <c r="P11" s="59">
        <v>0</v>
      </c>
      <c r="Q11" s="60">
        <f>SUM(N11:P11)</f>
        <v>191899.96</v>
      </c>
      <c r="R11" s="50">
        <f>SUM(M11-Q11)</f>
        <v>168091.73000000024</v>
      </c>
      <c r="S11" s="61">
        <v>0</v>
      </c>
      <c r="T11" s="62">
        <v>140424.76</v>
      </c>
      <c r="U11" s="63">
        <v>27666.97</v>
      </c>
      <c r="V11" s="64"/>
      <c r="W11" s="65"/>
    </row>
    <row r="12" spans="1:82" s="7" customFormat="1" ht="3.75" customHeight="1">
      <c r="A12" s="1"/>
      <c r="B12" s="66"/>
      <c r="C12" s="67"/>
      <c r="D12" s="68"/>
      <c r="E12" s="68"/>
      <c r="F12" s="68"/>
      <c r="G12" s="68"/>
      <c r="H12" s="68"/>
      <c r="I12" s="68"/>
      <c r="J12" s="68">
        <v>0</v>
      </c>
      <c r="K12" s="68"/>
      <c r="L12" s="67"/>
      <c r="M12" s="67"/>
      <c r="N12" s="69"/>
      <c r="O12" s="69"/>
      <c r="P12" s="69"/>
      <c r="Q12" s="70"/>
      <c r="R12" s="71"/>
      <c r="S12" s="71"/>
      <c r="T12" s="71"/>
      <c r="U12" s="72"/>
      <c r="V12" s="64"/>
      <c r="W12" s="73"/>
    </row>
    <row r="13" spans="1:82" ht="18.649999999999999" customHeight="1" thickBot="1">
      <c r="A13" s="1"/>
      <c r="B13" s="277"/>
      <c r="C13" s="278"/>
      <c r="D13" s="278"/>
      <c r="E13" s="278"/>
      <c r="F13" s="279"/>
      <c r="G13" s="279"/>
      <c r="H13" s="279"/>
      <c r="I13" s="279"/>
      <c r="J13" s="279"/>
      <c r="K13" s="279"/>
      <c r="L13" s="279"/>
      <c r="M13" s="279"/>
      <c r="N13" s="278"/>
      <c r="O13" s="278"/>
      <c r="P13" s="278"/>
      <c r="Q13" s="278"/>
      <c r="R13" s="278"/>
      <c r="S13" s="278"/>
      <c r="T13" s="279"/>
      <c r="U13" s="280"/>
      <c r="V13" s="7"/>
    </row>
    <row r="14" spans="1:82" s="78" customFormat="1" ht="12" customHeight="1">
      <c r="A14" s="74"/>
      <c r="B14" s="281" t="s">
        <v>31</v>
      </c>
      <c r="C14" s="283" t="s">
        <v>32</v>
      </c>
      <c r="D14" s="284"/>
      <c r="E14" s="75"/>
      <c r="F14" s="285" t="s">
        <v>33</v>
      </c>
      <c r="G14" s="286"/>
      <c r="H14" s="286"/>
      <c r="I14" s="286"/>
      <c r="J14" s="286"/>
      <c r="K14" s="286"/>
      <c r="L14" s="286"/>
      <c r="M14" s="287"/>
      <c r="N14" s="291" t="s">
        <v>34</v>
      </c>
      <c r="O14" s="291"/>
      <c r="P14" s="292"/>
      <c r="Q14" s="293" t="s">
        <v>35</v>
      </c>
      <c r="R14" s="291"/>
      <c r="S14" s="291"/>
      <c r="T14" s="295" t="s">
        <v>36</v>
      </c>
      <c r="U14" s="296"/>
      <c r="V14" s="76"/>
      <c r="W14" s="77"/>
    </row>
    <row r="15" spans="1:82" s="78" customFormat="1" ht="12.75" customHeight="1" thickBot="1">
      <c r="A15" s="74"/>
      <c r="B15" s="282"/>
      <c r="C15" s="261" t="s">
        <v>37</v>
      </c>
      <c r="D15" s="262"/>
      <c r="E15" s="79" t="s">
        <v>38</v>
      </c>
      <c r="F15" s="288"/>
      <c r="G15" s="289"/>
      <c r="H15" s="289"/>
      <c r="I15" s="289"/>
      <c r="J15" s="289"/>
      <c r="K15" s="289"/>
      <c r="L15" s="289"/>
      <c r="M15" s="290"/>
      <c r="N15" s="263" t="s">
        <v>39</v>
      </c>
      <c r="O15" s="263"/>
      <c r="P15" s="264"/>
      <c r="Q15" s="294"/>
      <c r="R15" s="263"/>
      <c r="S15" s="263"/>
      <c r="T15" s="297"/>
      <c r="U15" s="298"/>
      <c r="V15" s="76"/>
      <c r="W15" s="8"/>
    </row>
    <row r="16" spans="1:82" s="87" customFormat="1" ht="15" customHeight="1">
      <c r="A16" s="80"/>
      <c r="B16" s="81">
        <v>1</v>
      </c>
      <c r="C16" s="265">
        <v>44382</v>
      </c>
      <c r="D16" s="266"/>
      <c r="E16" s="160">
        <v>7074</v>
      </c>
      <c r="F16" s="267" t="s">
        <v>74</v>
      </c>
      <c r="G16" s="267"/>
      <c r="H16" s="267"/>
      <c r="I16" s="267"/>
      <c r="J16" s="267"/>
      <c r="K16" s="267"/>
      <c r="L16" s="267"/>
      <c r="M16" s="267"/>
      <c r="N16" s="266" t="s">
        <v>40</v>
      </c>
      <c r="O16" s="266"/>
      <c r="P16" s="266"/>
      <c r="Q16" s="268" t="s">
        <v>41</v>
      </c>
      <c r="R16" s="268"/>
      <c r="S16" s="268"/>
      <c r="T16" s="259">
        <v>1079.8399999999999</v>
      </c>
      <c r="U16" s="260"/>
      <c r="V16" s="83"/>
      <c r="W16" s="85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6"/>
    </row>
    <row r="17" spans="1:486" s="90" customFormat="1" ht="15" customHeight="1">
      <c r="A17" s="88"/>
      <c r="B17" s="89">
        <v>2</v>
      </c>
      <c r="C17" s="248">
        <v>44382</v>
      </c>
      <c r="D17" s="249"/>
      <c r="E17" s="82">
        <v>7074</v>
      </c>
      <c r="F17" s="250" t="s">
        <v>75</v>
      </c>
      <c r="G17" s="250"/>
      <c r="H17" s="250"/>
      <c r="I17" s="250"/>
      <c r="J17" s="250"/>
      <c r="K17" s="250"/>
      <c r="L17" s="250"/>
      <c r="M17" s="250"/>
      <c r="N17" s="249" t="s">
        <v>40</v>
      </c>
      <c r="O17" s="249"/>
      <c r="P17" s="249"/>
      <c r="Q17" s="258" t="s">
        <v>41</v>
      </c>
      <c r="R17" s="258"/>
      <c r="S17" s="258"/>
      <c r="T17" s="252">
        <v>2314.36</v>
      </c>
      <c r="U17" s="253"/>
      <c r="V17" s="84"/>
      <c r="W17" s="91"/>
    </row>
    <row r="18" spans="1:486" s="90" customFormat="1" ht="15" customHeight="1">
      <c r="A18" s="88"/>
      <c r="B18" s="89">
        <v>3</v>
      </c>
      <c r="C18" s="248">
        <v>44382</v>
      </c>
      <c r="D18" s="249"/>
      <c r="E18" s="82">
        <v>7074</v>
      </c>
      <c r="F18" s="250" t="s">
        <v>76</v>
      </c>
      <c r="G18" s="250"/>
      <c r="H18" s="250"/>
      <c r="I18" s="250"/>
      <c r="J18" s="250"/>
      <c r="K18" s="250"/>
      <c r="L18" s="250"/>
      <c r="M18" s="250"/>
      <c r="N18" s="249" t="s">
        <v>40</v>
      </c>
      <c r="O18" s="249"/>
      <c r="P18" s="249"/>
      <c r="Q18" s="258" t="s">
        <v>41</v>
      </c>
      <c r="R18" s="258"/>
      <c r="S18" s="258"/>
      <c r="T18" s="252">
        <v>4211.33</v>
      </c>
      <c r="U18" s="253"/>
      <c r="V18" s="84"/>
      <c r="W18" s="91"/>
    </row>
    <row r="19" spans="1:486" s="90" customFormat="1" ht="15" customHeight="1">
      <c r="A19" s="88"/>
      <c r="B19" s="89">
        <v>4</v>
      </c>
      <c r="C19" s="248">
        <v>44382</v>
      </c>
      <c r="D19" s="249"/>
      <c r="E19" s="82">
        <v>7074</v>
      </c>
      <c r="F19" s="250" t="s">
        <v>77</v>
      </c>
      <c r="G19" s="250"/>
      <c r="H19" s="250"/>
      <c r="I19" s="250"/>
      <c r="J19" s="250"/>
      <c r="K19" s="250"/>
      <c r="L19" s="250"/>
      <c r="M19" s="250"/>
      <c r="N19" s="249" t="s">
        <v>40</v>
      </c>
      <c r="O19" s="249"/>
      <c r="P19" s="249"/>
      <c r="Q19" s="258" t="s">
        <v>41</v>
      </c>
      <c r="R19" s="258"/>
      <c r="S19" s="258"/>
      <c r="T19" s="252">
        <v>4761.54</v>
      </c>
      <c r="U19" s="253"/>
      <c r="V19" s="84"/>
      <c r="W19" s="91"/>
    </row>
    <row r="20" spans="1:486" s="90" customFormat="1" ht="15" customHeight="1">
      <c r="A20" s="88"/>
      <c r="B20" s="89">
        <v>5</v>
      </c>
      <c r="C20" s="248">
        <v>44382</v>
      </c>
      <c r="D20" s="249"/>
      <c r="E20" s="82">
        <v>7074</v>
      </c>
      <c r="F20" s="256" t="s">
        <v>78</v>
      </c>
      <c r="G20" s="256"/>
      <c r="H20" s="256"/>
      <c r="I20" s="256"/>
      <c r="J20" s="256"/>
      <c r="K20" s="256"/>
      <c r="L20" s="256"/>
      <c r="M20" s="256"/>
      <c r="N20" s="249" t="s">
        <v>40</v>
      </c>
      <c r="O20" s="249"/>
      <c r="P20" s="249"/>
      <c r="Q20" s="258" t="s">
        <v>41</v>
      </c>
      <c r="R20" s="258"/>
      <c r="S20" s="258"/>
      <c r="T20" s="252">
        <v>1864.23</v>
      </c>
      <c r="U20" s="253"/>
      <c r="V20" s="84"/>
      <c r="W20" s="91"/>
    </row>
    <row r="21" spans="1:486" s="96" customFormat="1" ht="15" customHeight="1">
      <c r="A21" s="92"/>
      <c r="B21" s="89">
        <v>6</v>
      </c>
      <c r="C21" s="248">
        <v>44382</v>
      </c>
      <c r="D21" s="249"/>
      <c r="E21" s="82">
        <v>7074</v>
      </c>
      <c r="F21" s="256" t="s">
        <v>79</v>
      </c>
      <c r="G21" s="256"/>
      <c r="H21" s="256"/>
      <c r="I21" s="256"/>
      <c r="J21" s="256"/>
      <c r="K21" s="256"/>
      <c r="L21" s="256"/>
      <c r="M21" s="256"/>
      <c r="N21" s="249" t="s">
        <v>40</v>
      </c>
      <c r="O21" s="249"/>
      <c r="P21" s="249"/>
      <c r="Q21" s="258" t="s">
        <v>41</v>
      </c>
      <c r="R21" s="258"/>
      <c r="S21" s="258"/>
      <c r="T21" s="252">
        <v>1381.85</v>
      </c>
      <c r="U21" s="253"/>
      <c r="V21" s="93"/>
      <c r="W21" s="95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</row>
    <row r="22" spans="1:486" s="96" customFormat="1" ht="15" customHeight="1">
      <c r="A22" s="92"/>
      <c r="B22" s="89">
        <v>7</v>
      </c>
      <c r="C22" s="248">
        <v>44382</v>
      </c>
      <c r="D22" s="249"/>
      <c r="E22" s="82">
        <v>7074</v>
      </c>
      <c r="F22" s="256" t="s">
        <v>80</v>
      </c>
      <c r="G22" s="256"/>
      <c r="H22" s="256"/>
      <c r="I22" s="256"/>
      <c r="J22" s="256"/>
      <c r="K22" s="256"/>
      <c r="L22" s="256"/>
      <c r="M22" s="256"/>
      <c r="N22" s="249" t="s">
        <v>40</v>
      </c>
      <c r="O22" s="249"/>
      <c r="P22" s="249"/>
      <c r="Q22" s="257" t="s">
        <v>41</v>
      </c>
      <c r="R22" s="257"/>
      <c r="S22" s="257"/>
      <c r="T22" s="252">
        <v>1407.13</v>
      </c>
      <c r="U22" s="253"/>
      <c r="V22" s="93"/>
      <c r="W22" s="95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</row>
    <row r="23" spans="1:486" s="96" customFormat="1" ht="15" customHeight="1">
      <c r="A23" s="92"/>
      <c r="B23" s="89">
        <v>8</v>
      </c>
      <c r="C23" s="248">
        <v>44382</v>
      </c>
      <c r="D23" s="249"/>
      <c r="E23" s="82">
        <v>7074</v>
      </c>
      <c r="F23" s="256" t="s">
        <v>81</v>
      </c>
      <c r="G23" s="256"/>
      <c r="H23" s="256"/>
      <c r="I23" s="256"/>
      <c r="J23" s="256"/>
      <c r="K23" s="256"/>
      <c r="L23" s="256"/>
      <c r="M23" s="256"/>
      <c r="N23" s="249" t="s">
        <v>40</v>
      </c>
      <c r="O23" s="249"/>
      <c r="P23" s="249"/>
      <c r="Q23" s="251" t="s">
        <v>41</v>
      </c>
      <c r="R23" s="251"/>
      <c r="S23" s="251"/>
      <c r="T23" s="252">
        <v>2917.85</v>
      </c>
      <c r="U23" s="253"/>
      <c r="V23" s="93"/>
      <c r="W23" s="97"/>
    </row>
    <row r="24" spans="1:486" s="96" customFormat="1" ht="15" customHeight="1">
      <c r="A24" s="92"/>
      <c r="B24" s="89">
        <v>9</v>
      </c>
      <c r="C24" s="248">
        <v>44382</v>
      </c>
      <c r="D24" s="249"/>
      <c r="E24" s="82">
        <v>7074</v>
      </c>
      <c r="F24" s="256" t="s">
        <v>82</v>
      </c>
      <c r="G24" s="256"/>
      <c r="H24" s="256"/>
      <c r="I24" s="256"/>
      <c r="J24" s="256"/>
      <c r="K24" s="256"/>
      <c r="L24" s="256"/>
      <c r="M24" s="256"/>
      <c r="N24" s="249" t="s">
        <v>40</v>
      </c>
      <c r="O24" s="249"/>
      <c r="P24" s="249"/>
      <c r="Q24" s="251" t="s">
        <v>41</v>
      </c>
      <c r="R24" s="251"/>
      <c r="S24" s="251"/>
      <c r="T24" s="252">
        <v>3076.71</v>
      </c>
      <c r="U24" s="253"/>
      <c r="V24" s="93"/>
      <c r="W24" s="95"/>
      <c r="X24" s="94"/>
      <c r="Y24" s="94"/>
      <c r="Z24" s="94"/>
      <c r="AA24" s="94"/>
      <c r="AB24" s="94"/>
      <c r="AC24" s="94"/>
      <c r="AD24" s="94"/>
      <c r="AE24" s="94"/>
      <c r="AF24" s="94"/>
    </row>
    <row r="25" spans="1:486" s="96" customFormat="1" ht="15" customHeight="1">
      <c r="A25" s="92"/>
      <c r="B25" s="89">
        <v>10</v>
      </c>
      <c r="C25" s="248">
        <v>44382</v>
      </c>
      <c r="D25" s="249"/>
      <c r="E25" s="82">
        <v>7074</v>
      </c>
      <c r="F25" s="256" t="s">
        <v>83</v>
      </c>
      <c r="G25" s="256"/>
      <c r="H25" s="256"/>
      <c r="I25" s="256"/>
      <c r="J25" s="256"/>
      <c r="K25" s="256"/>
      <c r="L25" s="256"/>
      <c r="M25" s="256"/>
      <c r="N25" s="249" t="s">
        <v>40</v>
      </c>
      <c r="O25" s="249"/>
      <c r="P25" s="249"/>
      <c r="Q25" s="251" t="s">
        <v>41</v>
      </c>
      <c r="R25" s="251"/>
      <c r="S25" s="251"/>
      <c r="T25" s="252">
        <v>2745.85</v>
      </c>
      <c r="U25" s="253"/>
      <c r="V25" s="93"/>
      <c r="W25" s="95"/>
      <c r="X25" s="94"/>
      <c r="Y25" s="94"/>
      <c r="Z25" s="94"/>
      <c r="AA25" s="94"/>
      <c r="AB25" s="94"/>
      <c r="AC25" s="94"/>
      <c r="AD25" s="94"/>
      <c r="AE25" s="94"/>
      <c r="AF25" s="94"/>
    </row>
    <row r="26" spans="1:486" s="96" customFormat="1" ht="15" customHeight="1" thickBot="1">
      <c r="A26" s="92"/>
      <c r="B26" s="89">
        <v>11</v>
      </c>
      <c r="C26" s="248">
        <v>44382</v>
      </c>
      <c r="D26" s="249"/>
      <c r="E26" s="82">
        <v>7074</v>
      </c>
      <c r="F26" s="256" t="s">
        <v>84</v>
      </c>
      <c r="G26" s="256"/>
      <c r="H26" s="256"/>
      <c r="I26" s="256"/>
      <c r="J26" s="256"/>
      <c r="K26" s="256"/>
      <c r="L26" s="256"/>
      <c r="M26" s="256"/>
      <c r="N26" s="249" t="s">
        <v>40</v>
      </c>
      <c r="O26" s="249"/>
      <c r="P26" s="249"/>
      <c r="Q26" s="251" t="s">
        <v>41</v>
      </c>
      <c r="R26" s="251"/>
      <c r="S26" s="251"/>
      <c r="T26" s="252">
        <v>958.22</v>
      </c>
      <c r="U26" s="253"/>
      <c r="V26" s="93"/>
      <c r="W26" s="95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94"/>
      <c r="IX26" s="94"/>
      <c r="IY26" s="94"/>
      <c r="IZ26" s="94"/>
      <c r="JA26" s="94"/>
      <c r="JB26" s="94"/>
      <c r="JC26" s="94"/>
      <c r="JD26" s="94"/>
      <c r="JE26" s="94"/>
      <c r="JF26" s="94"/>
      <c r="JG26" s="94"/>
      <c r="JH26" s="94"/>
      <c r="JI26" s="94"/>
      <c r="JJ26" s="94"/>
      <c r="JK26" s="94"/>
      <c r="JL26" s="94"/>
      <c r="JM26" s="94"/>
      <c r="JN26" s="94"/>
      <c r="JO26" s="94"/>
      <c r="JP26" s="94"/>
      <c r="JQ26" s="94"/>
      <c r="JR26" s="94"/>
      <c r="JS26" s="94"/>
      <c r="JT26" s="94"/>
      <c r="JU26" s="94"/>
      <c r="JV26" s="94"/>
      <c r="JW26" s="94"/>
      <c r="JX26" s="94"/>
      <c r="JY26" s="94"/>
      <c r="JZ26" s="94"/>
      <c r="KA26" s="94"/>
      <c r="KB26" s="94"/>
      <c r="KC26" s="94"/>
      <c r="KD26" s="94"/>
      <c r="KE26" s="94"/>
      <c r="KF26" s="94"/>
      <c r="KG26" s="94"/>
      <c r="KH26" s="94"/>
      <c r="KI26" s="94"/>
      <c r="KJ26" s="94"/>
      <c r="KK26" s="94"/>
      <c r="KL26" s="94"/>
      <c r="KM26" s="94"/>
      <c r="KN26" s="94"/>
      <c r="KO26" s="94"/>
      <c r="KP26" s="94"/>
      <c r="KQ26" s="94"/>
      <c r="KR26" s="94"/>
      <c r="KS26" s="94"/>
      <c r="KT26" s="94"/>
      <c r="KU26" s="94"/>
      <c r="KV26" s="94"/>
      <c r="KW26" s="94"/>
      <c r="KX26" s="94"/>
      <c r="KY26" s="94"/>
      <c r="KZ26" s="94"/>
      <c r="LA26" s="94"/>
      <c r="LB26" s="94"/>
      <c r="LC26" s="94"/>
      <c r="LD26" s="94"/>
      <c r="LE26" s="94"/>
      <c r="LF26" s="94"/>
      <c r="LG26" s="94"/>
      <c r="LH26" s="94"/>
      <c r="LI26" s="94"/>
      <c r="LJ26" s="94"/>
      <c r="LK26" s="94"/>
      <c r="LL26" s="94"/>
      <c r="LM26" s="94"/>
      <c r="LN26" s="94"/>
      <c r="LO26" s="94"/>
      <c r="LP26" s="94"/>
      <c r="LQ26" s="94"/>
      <c r="LR26" s="94"/>
      <c r="LS26" s="94"/>
      <c r="LT26" s="94"/>
      <c r="LU26" s="94"/>
      <c r="LV26" s="94"/>
      <c r="LW26" s="94"/>
      <c r="LX26" s="94"/>
      <c r="LY26" s="94"/>
      <c r="LZ26" s="94"/>
      <c r="MA26" s="94"/>
      <c r="MB26" s="94"/>
      <c r="MC26" s="94"/>
      <c r="MD26" s="94"/>
      <c r="ME26" s="94"/>
      <c r="MF26" s="94"/>
      <c r="MG26" s="94"/>
      <c r="MH26" s="94"/>
      <c r="MI26" s="94"/>
      <c r="MJ26" s="94"/>
      <c r="MK26" s="94"/>
      <c r="ML26" s="94"/>
      <c r="MM26" s="94"/>
      <c r="MN26" s="94"/>
      <c r="MO26" s="94"/>
      <c r="MP26" s="94"/>
      <c r="MQ26" s="94"/>
      <c r="MR26" s="94"/>
      <c r="MS26" s="94"/>
      <c r="MT26" s="94"/>
      <c r="MU26" s="94"/>
      <c r="MV26" s="94"/>
      <c r="MW26" s="94"/>
      <c r="MX26" s="94"/>
      <c r="MY26" s="94"/>
      <c r="MZ26" s="94"/>
      <c r="NA26" s="94"/>
      <c r="NB26" s="94"/>
      <c r="NC26" s="94"/>
      <c r="ND26" s="94"/>
      <c r="NE26" s="94"/>
      <c r="NF26" s="94"/>
      <c r="NG26" s="94"/>
      <c r="NH26" s="94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94"/>
      <c r="QU26" s="94"/>
      <c r="QV26" s="94"/>
      <c r="QW26" s="94"/>
      <c r="QX26" s="94"/>
      <c r="QY26" s="94"/>
      <c r="QZ26" s="94"/>
      <c r="RA26" s="94"/>
      <c r="RB26" s="94"/>
      <c r="RC26" s="94"/>
      <c r="RD26" s="94"/>
      <c r="RE26" s="94"/>
      <c r="RF26" s="94"/>
      <c r="RG26" s="94"/>
      <c r="RH26" s="94"/>
      <c r="RI26" s="94"/>
      <c r="RJ26" s="94"/>
      <c r="RK26" s="94"/>
      <c r="RL26" s="94"/>
      <c r="RM26" s="94"/>
      <c r="RN26" s="94"/>
      <c r="RO26" s="94"/>
      <c r="RP26" s="94"/>
      <c r="RQ26" s="94"/>
      <c r="RR26" s="94"/>
    </row>
    <row r="27" spans="1:486" s="99" customFormat="1" ht="15" customHeight="1">
      <c r="A27" s="98"/>
      <c r="B27" s="89">
        <v>12</v>
      </c>
      <c r="C27" s="248">
        <v>44382</v>
      </c>
      <c r="D27" s="249"/>
      <c r="E27" s="82">
        <v>7074</v>
      </c>
      <c r="F27" s="256" t="s">
        <v>85</v>
      </c>
      <c r="G27" s="256"/>
      <c r="H27" s="256"/>
      <c r="I27" s="256"/>
      <c r="J27" s="256"/>
      <c r="K27" s="256"/>
      <c r="L27" s="256"/>
      <c r="M27" s="256"/>
      <c r="N27" s="249" t="s">
        <v>40</v>
      </c>
      <c r="O27" s="249"/>
      <c r="P27" s="249"/>
      <c r="Q27" s="251" t="s">
        <v>41</v>
      </c>
      <c r="R27" s="251"/>
      <c r="S27" s="251"/>
      <c r="T27" s="252">
        <v>3362.55</v>
      </c>
      <c r="U27" s="253"/>
      <c r="V27" s="93"/>
      <c r="W27" s="95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  <c r="QU27" s="94"/>
      <c r="QV27" s="94"/>
      <c r="QW27" s="94"/>
      <c r="QX27" s="94"/>
      <c r="QY27" s="94"/>
      <c r="QZ27" s="94"/>
      <c r="RA27" s="94"/>
      <c r="RB27" s="94"/>
      <c r="RC27" s="94"/>
      <c r="RD27" s="94"/>
      <c r="RE27" s="94"/>
      <c r="RF27" s="94"/>
      <c r="RG27" s="94"/>
      <c r="RH27" s="94"/>
      <c r="RI27" s="94"/>
      <c r="RJ27" s="94"/>
      <c r="RK27" s="94"/>
      <c r="RL27" s="94"/>
      <c r="RM27" s="94"/>
      <c r="RN27" s="94"/>
      <c r="RO27" s="94"/>
      <c r="RP27" s="94"/>
      <c r="RQ27" s="94"/>
      <c r="RR27" s="94"/>
    </row>
    <row r="28" spans="1:486" s="94" customFormat="1" ht="15" customHeight="1">
      <c r="A28" s="98"/>
      <c r="B28" s="89">
        <v>13</v>
      </c>
      <c r="C28" s="248">
        <v>44382</v>
      </c>
      <c r="D28" s="249"/>
      <c r="E28" s="82">
        <v>7074</v>
      </c>
      <c r="F28" s="256" t="s">
        <v>86</v>
      </c>
      <c r="G28" s="256"/>
      <c r="H28" s="256"/>
      <c r="I28" s="256"/>
      <c r="J28" s="256"/>
      <c r="K28" s="256"/>
      <c r="L28" s="256"/>
      <c r="M28" s="256"/>
      <c r="N28" s="249" t="s">
        <v>40</v>
      </c>
      <c r="O28" s="249"/>
      <c r="P28" s="249"/>
      <c r="Q28" s="251" t="s">
        <v>41</v>
      </c>
      <c r="R28" s="251"/>
      <c r="S28" s="251"/>
      <c r="T28" s="252">
        <v>3093.79</v>
      </c>
      <c r="U28" s="253"/>
      <c r="V28" s="93"/>
      <c r="W28" s="95"/>
    </row>
    <row r="29" spans="1:486" s="94" customFormat="1" ht="15" customHeight="1">
      <c r="A29" s="98"/>
      <c r="B29" s="89">
        <v>14</v>
      </c>
      <c r="C29" s="248">
        <v>44382</v>
      </c>
      <c r="D29" s="249"/>
      <c r="E29" s="82">
        <v>7074</v>
      </c>
      <c r="F29" s="256" t="s">
        <v>87</v>
      </c>
      <c r="G29" s="256"/>
      <c r="H29" s="256"/>
      <c r="I29" s="256"/>
      <c r="J29" s="256"/>
      <c r="K29" s="256"/>
      <c r="L29" s="256"/>
      <c r="M29" s="256"/>
      <c r="N29" s="249" t="s">
        <v>40</v>
      </c>
      <c r="O29" s="249"/>
      <c r="P29" s="249"/>
      <c r="Q29" s="251" t="s">
        <v>41</v>
      </c>
      <c r="R29" s="251"/>
      <c r="S29" s="251"/>
      <c r="T29" s="252">
        <v>3972.81</v>
      </c>
      <c r="U29" s="253"/>
      <c r="V29" s="100"/>
      <c r="W29" s="95"/>
    </row>
    <row r="30" spans="1:486" s="94" customFormat="1" ht="15" customHeight="1">
      <c r="A30" s="98"/>
      <c r="B30" s="89">
        <v>15</v>
      </c>
      <c r="C30" s="248">
        <v>44382</v>
      </c>
      <c r="D30" s="249"/>
      <c r="E30" s="82">
        <v>7074</v>
      </c>
      <c r="F30" s="250" t="s">
        <v>88</v>
      </c>
      <c r="G30" s="250"/>
      <c r="H30" s="250"/>
      <c r="I30" s="250"/>
      <c r="J30" s="250"/>
      <c r="K30" s="250"/>
      <c r="L30" s="250"/>
      <c r="M30" s="250"/>
      <c r="N30" s="249" t="s">
        <v>40</v>
      </c>
      <c r="O30" s="249"/>
      <c r="P30" s="249"/>
      <c r="Q30" s="251" t="s">
        <v>41</v>
      </c>
      <c r="R30" s="251"/>
      <c r="S30" s="251"/>
      <c r="T30" s="252">
        <v>4881.95</v>
      </c>
      <c r="U30" s="253"/>
      <c r="V30" s="101"/>
      <c r="W30" s="95"/>
      <c r="AD30" s="102"/>
    </row>
    <row r="31" spans="1:486" s="94" customFormat="1" ht="15" customHeight="1">
      <c r="A31" s="98"/>
      <c r="B31" s="89">
        <v>16</v>
      </c>
      <c r="C31" s="248">
        <v>44382</v>
      </c>
      <c r="D31" s="249"/>
      <c r="E31" s="82">
        <v>7074</v>
      </c>
      <c r="F31" s="250" t="s">
        <v>89</v>
      </c>
      <c r="G31" s="250"/>
      <c r="H31" s="250"/>
      <c r="I31" s="250"/>
      <c r="J31" s="250"/>
      <c r="K31" s="250"/>
      <c r="L31" s="250"/>
      <c r="M31" s="250"/>
      <c r="N31" s="249" t="s">
        <v>40</v>
      </c>
      <c r="O31" s="249"/>
      <c r="P31" s="249"/>
      <c r="Q31" s="251" t="s">
        <v>41</v>
      </c>
      <c r="R31" s="251"/>
      <c r="S31" s="251"/>
      <c r="T31" s="252">
        <v>4533.6400000000003</v>
      </c>
      <c r="U31" s="253"/>
      <c r="V31" s="93"/>
      <c r="W31" s="95"/>
      <c r="AD31" s="102"/>
    </row>
    <row r="32" spans="1:486" s="94" customFormat="1" ht="15" customHeight="1">
      <c r="A32" s="98"/>
      <c r="B32" s="89">
        <v>17</v>
      </c>
      <c r="C32" s="248">
        <v>44382</v>
      </c>
      <c r="D32" s="249"/>
      <c r="E32" s="82">
        <v>7074</v>
      </c>
      <c r="F32" s="250" t="s">
        <v>90</v>
      </c>
      <c r="G32" s="250"/>
      <c r="H32" s="250"/>
      <c r="I32" s="250"/>
      <c r="J32" s="250"/>
      <c r="K32" s="250"/>
      <c r="L32" s="250"/>
      <c r="M32" s="250"/>
      <c r="N32" s="249" t="s">
        <v>40</v>
      </c>
      <c r="O32" s="249"/>
      <c r="P32" s="249"/>
      <c r="Q32" s="251" t="s">
        <v>41</v>
      </c>
      <c r="R32" s="251"/>
      <c r="S32" s="251"/>
      <c r="T32" s="252">
        <v>1913.82</v>
      </c>
      <c r="U32" s="253"/>
      <c r="V32" s="93"/>
      <c r="W32" s="95"/>
    </row>
    <row r="33" spans="1:486" s="94" customFormat="1" ht="15" customHeight="1">
      <c r="A33" s="98"/>
      <c r="B33" s="89">
        <v>18</v>
      </c>
      <c r="C33" s="248">
        <v>44382</v>
      </c>
      <c r="D33" s="249"/>
      <c r="E33" s="82">
        <v>7074</v>
      </c>
      <c r="F33" s="250" t="s">
        <v>91</v>
      </c>
      <c r="G33" s="250"/>
      <c r="H33" s="250"/>
      <c r="I33" s="250"/>
      <c r="J33" s="250"/>
      <c r="K33" s="250"/>
      <c r="L33" s="250"/>
      <c r="M33" s="250"/>
      <c r="N33" s="249" t="s">
        <v>40</v>
      </c>
      <c r="O33" s="249"/>
      <c r="P33" s="249"/>
      <c r="Q33" s="251" t="s">
        <v>41</v>
      </c>
      <c r="R33" s="251"/>
      <c r="S33" s="251"/>
      <c r="T33" s="252">
        <v>3240.67</v>
      </c>
      <c r="U33" s="253"/>
      <c r="V33" s="93"/>
      <c r="W33" s="103"/>
      <c r="X33" s="255"/>
      <c r="Y33" s="255"/>
      <c r="Z33" s="255"/>
      <c r="AA33" s="255"/>
      <c r="AB33" s="255"/>
    </row>
    <row r="34" spans="1:486" s="94" customFormat="1" ht="15" customHeight="1">
      <c r="A34" s="98"/>
      <c r="B34" s="89">
        <v>19</v>
      </c>
      <c r="C34" s="248">
        <v>44382</v>
      </c>
      <c r="D34" s="249"/>
      <c r="E34" s="82">
        <v>7074</v>
      </c>
      <c r="F34" s="250" t="s">
        <v>92</v>
      </c>
      <c r="G34" s="250"/>
      <c r="H34" s="250"/>
      <c r="I34" s="250"/>
      <c r="J34" s="250"/>
      <c r="K34" s="250"/>
      <c r="L34" s="250"/>
      <c r="M34" s="250"/>
      <c r="N34" s="249" t="s">
        <v>40</v>
      </c>
      <c r="O34" s="249"/>
      <c r="P34" s="249"/>
      <c r="Q34" s="251" t="s">
        <v>41</v>
      </c>
      <c r="R34" s="251"/>
      <c r="S34" s="251"/>
      <c r="T34" s="252">
        <v>1428.39</v>
      </c>
      <c r="U34" s="253"/>
      <c r="V34" s="93"/>
      <c r="W34" s="95"/>
      <c r="X34" s="255"/>
      <c r="Y34" s="255"/>
      <c r="Z34" s="255"/>
      <c r="AA34" s="255"/>
      <c r="AB34" s="255"/>
    </row>
    <row r="35" spans="1:486" s="94" customFormat="1" ht="15" customHeight="1">
      <c r="A35" s="98"/>
      <c r="B35" s="89">
        <v>20</v>
      </c>
      <c r="C35" s="248">
        <v>44382</v>
      </c>
      <c r="D35" s="249"/>
      <c r="E35" s="82">
        <v>7074</v>
      </c>
      <c r="F35" s="250" t="s">
        <v>93</v>
      </c>
      <c r="G35" s="250"/>
      <c r="H35" s="250"/>
      <c r="I35" s="250"/>
      <c r="J35" s="250"/>
      <c r="K35" s="250"/>
      <c r="L35" s="250"/>
      <c r="M35" s="250"/>
      <c r="N35" s="249" t="s">
        <v>40</v>
      </c>
      <c r="O35" s="249"/>
      <c r="P35" s="249"/>
      <c r="Q35" s="251" t="s">
        <v>41</v>
      </c>
      <c r="R35" s="251"/>
      <c r="S35" s="251"/>
      <c r="T35" s="252">
        <v>1186.8599999999999</v>
      </c>
      <c r="U35" s="253"/>
      <c r="V35" s="104"/>
      <c r="W35" s="95"/>
      <c r="X35" s="255"/>
      <c r="Y35" s="255"/>
      <c r="Z35" s="255"/>
      <c r="AA35" s="255"/>
      <c r="AB35" s="255"/>
    </row>
    <row r="36" spans="1:486" s="106" customFormat="1" ht="15" customHeight="1" thickBot="1">
      <c r="A36" s="98"/>
      <c r="B36" s="89">
        <v>21</v>
      </c>
      <c r="C36" s="248">
        <v>44382</v>
      </c>
      <c r="D36" s="249"/>
      <c r="E36" s="82">
        <v>7074</v>
      </c>
      <c r="F36" s="250" t="s">
        <v>94</v>
      </c>
      <c r="G36" s="250"/>
      <c r="H36" s="250"/>
      <c r="I36" s="250"/>
      <c r="J36" s="250"/>
      <c r="K36" s="250"/>
      <c r="L36" s="250"/>
      <c r="M36" s="250"/>
      <c r="N36" s="249" t="s">
        <v>40</v>
      </c>
      <c r="O36" s="249"/>
      <c r="P36" s="249"/>
      <c r="Q36" s="251" t="s">
        <v>41</v>
      </c>
      <c r="R36" s="251"/>
      <c r="S36" s="251"/>
      <c r="T36" s="252">
        <v>2012.59</v>
      </c>
      <c r="U36" s="253"/>
      <c r="V36" s="105"/>
      <c r="W36" s="95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4"/>
      <c r="IX36" s="94"/>
      <c r="IY36" s="94"/>
      <c r="IZ36" s="94"/>
      <c r="JA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94"/>
      <c r="JR36" s="94"/>
      <c r="JS36" s="94"/>
      <c r="JT36" s="94"/>
      <c r="JU36" s="94"/>
      <c r="JV36" s="94"/>
      <c r="JW36" s="94"/>
      <c r="JX36" s="94"/>
      <c r="JY36" s="94"/>
      <c r="JZ36" s="94"/>
      <c r="KA36" s="94"/>
      <c r="KB36" s="94"/>
      <c r="KC36" s="94"/>
      <c r="KD36" s="94"/>
      <c r="KE36" s="94"/>
      <c r="KF36" s="94"/>
      <c r="KG36" s="94"/>
      <c r="KH36" s="94"/>
      <c r="KI36" s="94"/>
      <c r="KJ36" s="94"/>
      <c r="KK36" s="94"/>
      <c r="KL36" s="94"/>
      <c r="KM36" s="94"/>
      <c r="KN36" s="94"/>
      <c r="KO36" s="94"/>
      <c r="KP36" s="94"/>
      <c r="KQ36" s="94"/>
      <c r="KR36" s="94"/>
      <c r="KS36" s="94"/>
      <c r="KT36" s="94"/>
      <c r="KU36" s="94"/>
      <c r="KV36" s="94"/>
      <c r="KW36" s="94"/>
      <c r="KX36" s="94"/>
      <c r="KY36" s="94"/>
      <c r="KZ36" s="94"/>
      <c r="LA36" s="94"/>
      <c r="LB36" s="94"/>
      <c r="LC36" s="94"/>
      <c r="LD36" s="94"/>
      <c r="LE36" s="94"/>
      <c r="LF36" s="94"/>
      <c r="LG36" s="94"/>
      <c r="LH36" s="94"/>
      <c r="LI36" s="94"/>
      <c r="LJ36" s="94"/>
      <c r="LK36" s="94"/>
      <c r="LL36" s="94"/>
      <c r="LM36" s="94"/>
      <c r="LN36" s="94"/>
      <c r="LO36" s="94"/>
      <c r="LP36" s="94"/>
      <c r="LQ36" s="94"/>
      <c r="LR36" s="94"/>
      <c r="LS36" s="94"/>
      <c r="LT36" s="94"/>
      <c r="LU36" s="94"/>
      <c r="LV36" s="94"/>
      <c r="LW36" s="94"/>
      <c r="LX36" s="94"/>
      <c r="LY36" s="94"/>
      <c r="LZ36" s="94"/>
      <c r="MA36" s="94"/>
      <c r="MB36" s="94"/>
      <c r="MC36" s="94"/>
      <c r="MD36" s="94"/>
      <c r="ME36" s="94"/>
      <c r="MF36" s="94"/>
      <c r="MG36" s="94"/>
      <c r="MH36" s="94"/>
      <c r="MI36" s="94"/>
      <c r="MJ36" s="94"/>
      <c r="MK36" s="94"/>
      <c r="ML36" s="94"/>
      <c r="MM36" s="94"/>
      <c r="MN36" s="94"/>
      <c r="MO36" s="94"/>
      <c r="MP36" s="94"/>
      <c r="MQ36" s="94"/>
      <c r="MR36" s="94"/>
      <c r="MS36" s="94"/>
      <c r="MT36" s="94"/>
      <c r="MU36" s="94"/>
      <c r="MV36" s="94"/>
      <c r="MW36" s="94"/>
      <c r="MX36" s="94"/>
      <c r="MY36" s="94"/>
      <c r="MZ36" s="94"/>
      <c r="NA36" s="94"/>
      <c r="NB36" s="94"/>
      <c r="NC36" s="94"/>
      <c r="ND36" s="94"/>
      <c r="NE36" s="94"/>
      <c r="NF36" s="94"/>
      <c r="NG36" s="94"/>
      <c r="NH36" s="94"/>
      <c r="NI36" s="94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NY36" s="94"/>
      <c r="NZ36" s="94"/>
      <c r="OA36" s="94"/>
      <c r="OB36" s="94"/>
      <c r="OC36" s="94"/>
      <c r="OD36" s="94"/>
      <c r="OE36" s="94"/>
      <c r="OF36" s="94"/>
      <c r="OG36" s="94"/>
      <c r="OH36" s="94"/>
      <c r="OI36" s="94"/>
      <c r="OJ36" s="94"/>
      <c r="OK36" s="94"/>
      <c r="OL36" s="94"/>
      <c r="OM36" s="94"/>
      <c r="ON36" s="94"/>
      <c r="OO36" s="94"/>
      <c r="OP36" s="94"/>
      <c r="OQ36" s="94"/>
      <c r="OR36" s="94"/>
      <c r="OS36" s="94"/>
      <c r="OT36" s="94"/>
      <c r="OU36" s="94"/>
      <c r="OV36" s="94"/>
      <c r="OW36" s="94"/>
      <c r="OX36" s="94"/>
      <c r="OY36" s="94"/>
      <c r="OZ36" s="94"/>
      <c r="PA36" s="94"/>
      <c r="PB36" s="94"/>
      <c r="PC36" s="94"/>
      <c r="PD36" s="94"/>
      <c r="PE36" s="94"/>
      <c r="PF36" s="94"/>
      <c r="PG36" s="94"/>
      <c r="PH36" s="94"/>
      <c r="PI36" s="94"/>
      <c r="PJ36" s="94"/>
      <c r="PK36" s="94"/>
      <c r="PL36" s="94"/>
      <c r="PM36" s="94"/>
      <c r="PN36" s="94"/>
      <c r="PO36" s="94"/>
      <c r="PP36" s="94"/>
      <c r="PQ36" s="94"/>
      <c r="PR36" s="94"/>
      <c r="PS36" s="94"/>
      <c r="PT36" s="94"/>
      <c r="PU36" s="94"/>
      <c r="PV36" s="94"/>
      <c r="PW36" s="94"/>
      <c r="PX36" s="94"/>
      <c r="PY36" s="94"/>
      <c r="PZ36" s="94"/>
      <c r="QA36" s="94"/>
      <c r="QB36" s="94"/>
      <c r="QC36" s="94"/>
      <c r="QD36" s="94"/>
      <c r="QE36" s="94"/>
      <c r="QF36" s="94"/>
      <c r="QG36" s="94"/>
      <c r="QH36" s="94"/>
      <c r="QI36" s="94"/>
      <c r="QJ36" s="94"/>
      <c r="QK36" s="94"/>
      <c r="QL36" s="94"/>
      <c r="QM36" s="94"/>
      <c r="QN36" s="94"/>
      <c r="QO36" s="94"/>
      <c r="QP36" s="94"/>
      <c r="QQ36" s="94"/>
      <c r="QR36" s="94"/>
      <c r="QS36" s="94"/>
      <c r="QT36" s="94"/>
      <c r="QU36" s="94"/>
      <c r="QV36" s="94"/>
      <c r="QW36" s="94"/>
      <c r="QX36" s="94"/>
      <c r="QY36" s="94"/>
      <c r="QZ36" s="94"/>
      <c r="RA36" s="94"/>
      <c r="RB36" s="94"/>
      <c r="RC36" s="94"/>
      <c r="RD36" s="94"/>
      <c r="RE36" s="9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94"/>
      <c r="RQ36" s="94"/>
      <c r="RR36" s="94"/>
    </row>
    <row r="37" spans="1:486" s="94" customFormat="1" ht="15" customHeight="1">
      <c r="A37" s="98"/>
      <c r="B37" s="89">
        <v>22</v>
      </c>
      <c r="C37" s="248">
        <v>44382</v>
      </c>
      <c r="D37" s="249"/>
      <c r="E37" s="82">
        <v>7074</v>
      </c>
      <c r="F37" s="250" t="s">
        <v>95</v>
      </c>
      <c r="G37" s="250"/>
      <c r="H37" s="250"/>
      <c r="I37" s="250"/>
      <c r="J37" s="250"/>
      <c r="K37" s="250"/>
      <c r="L37" s="250"/>
      <c r="M37" s="250"/>
      <c r="N37" s="249" t="s">
        <v>40</v>
      </c>
      <c r="O37" s="249"/>
      <c r="P37" s="249"/>
      <c r="Q37" s="251" t="s">
        <v>41</v>
      </c>
      <c r="R37" s="251"/>
      <c r="S37" s="251"/>
      <c r="T37" s="252">
        <v>1357.19</v>
      </c>
      <c r="U37" s="253"/>
      <c r="V37" s="105"/>
      <c r="W37" s="95"/>
    </row>
    <row r="38" spans="1:486" s="94" customFormat="1" ht="15" customHeight="1">
      <c r="A38" s="98"/>
      <c r="B38" s="89">
        <v>23</v>
      </c>
      <c r="C38" s="248">
        <v>44382</v>
      </c>
      <c r="D38" s="249"/>
      <c r="E38" s="82">
        <v>7074</v>
      </c>
      <c r="F38" s="254" t="s">
        <v>96</v>
      </c>
      <c r="G38" s="254"/>
      <c r="H38" s="254"/>
      <c r="I38" s="254"/>
      <c r="J38" s="254"/>
      <c r="K38" s="254"/>
      <c r="L38" s="254"/>
      <c r="M38" s="254"/>
      <c r="N38" s="249" t="s">
        <v>40</v>
      </c>
      <c r="O38" s="249"/>
      <c r="P38" s="249"/>
      <c r="Q38" s="251" t="s">
        <v>41</v>
      </c>
      <c r="R38" s="251"/>
      <c r="S38" s="251"/>
      <c r="T38" s="252">
        <v>2635.01</v>
      </c>
      <c r="U38" s="253"/>
      <c r="V38" s="105"/>
      <c r="W38" s="95"/>
    </row>
    <row r="39" spans="1:486" s="94" customFormat="1" ht="15" customHeight="1">
      <c r="A39" s="98"/>
      <c r="B39" s="89">
        <v>24</v>
      </c>
      <c r="C39" s="248">
        <v>44382</v>
      </c>
      <c r="D39" s="249"/>
      <c r="E39" s="82">
        <v>7074</v>
      </c>
      <c r="F39" s="250" t="s">
        <v>97</v>
      </c>
      <c r="G39" s="250"/>
      <c r="H39" s="250"/>
      <c r="I39" s="250"/>
      <c r="J39" s="250"/>
      <c r="K39" s="250"/>
      <c r="L39" s="250"/>
      <c r="M39" s="250"/>
      <c r="N39" s="249" t="s">
        <v>40</v>
      </c>
      <c r="O39" s="249"/>
      <c r="P39" s="249"/>
      <c r="Q39" s="251" t="s">
        <v>41</v>
      </c>
      <c r="R39" s="251"/>
      <c r="S39" s="251"/>
      <c r="T39" s="252">
        <v>2328.98</v>
      </c>
      <c r="U39" s="253"/>
      <c r="V39" s="105"/>
      <c r="W39" s="107"/>
    </row>
    <row r="40" spans="1:486" s="94" customFormat="1" ht="15" customHeight="1">
      <c r="A40" s="98"/>
      <c r="B40" s="89">
        <v>25</v>
      </c>
      <c r="C40" s="248">
        <v>44382</v>
      </c>
      <c r="D40" s="249"/>
      <c r="E40" s="82">
        <v>7074</v>
      </c>
      <c r="F40" s="250" t="s">
        <v>98</v>
      </c>
      <c r="G40" s="250"/>
      <c r="H40" s="250"/>
      <c r="I40" s="250"/>
      <c r="J40" s="250"/>
      <c r="K40" s="250"/>
      <c r="L40" s="250"/>
      <c r="M40" s="250"/>
      <c r="N40" s="249" t="s">
        <v>40</v>
      </c>
      <c r="O40" s="249"/>
      <c r="P40" s="249"/>
      <c r="Q40" s="251" t="s">
        <v>41</v>
      </c>
      <c r="R40" s="251"/>
      <c r="S40" s="251"/>
      <c r="T40" s="252">
        <v>2824.54</v>
      </c>
      <c r="U40" s="253"/>
      <c r="V40" s="105"/>
      <c r="W40" s="107"/>
    </row>
    <row r="41" spans="1:486" s="94" customFormat="1" ht="15" customHeight="1" thickBot="1">
      <c r="A41" s="98"/>
      <c r="B41" s="89">
        <v>26</v>
      </c>
      <c r="C41" s="248">
        <v>44382</v>
      </c>
      <c r="D41" s="249"/>
      <c r="E41" s="82">
        <v>7074</v>
      </c>
      <c r="F41" s="254" t="s">
        <v>99</v>
      </c>
      <c r="G41" s="254"/>
      <c r="H41" s="254"/>
      <c r="I41" s="254"/>
      <c r="J41" s="254"/>
      <c r="K41" s="254"/>
      <c r="L41" s="254"/>
      <c r="M41" s="254"/>
      <c r="N41" s="249" t="s">
        <v>40</v>
      </c>
      <c r="O41" s="249"/>
      <c r="P41" s="249"/>
      <c r="Q41" s="251" t="s">
        <v>41</v>
      </c>
      <c r="R41" s="251"/>
      <c r="S41" s="251"/>
      <c r="T41" s="252">
        <v>1698.26</v>
      </c>
      <c r="U41" s="253"/>
      <c r="V41" s="105"/>
      <c r="W41" s="107"/>
    </row>
    <row r="42" spans="1:486" s="94" customFormat="1" ht="15" customHeight="1" thickBot="1">
      <c r="A42" s="98"/>
      <c r="B42" s="89">
        <v>27</v>
      </c>
      <c r="C42" s="236">
        <v>44382</v>
      </c>
      <c r="D42" s="237"/>
      <c r="E42" s="161">
        <v>7074</v>
      </c>
      <c r="F42" s="238" t="s">
        <v>100</v>
      </c>
      <c r="G42" s="238"/>
      <c r="H42" s="238"/>
      <c r="I42" s="238"/>
      <c r="J42" s="238"/>
      <c r="K42" s="238"/>
      <c r="L42" s="238"/>
      <c r="M42" s="238"/>
      <c r="N42" s="237" t="s">
        <v>40</v>
      </c>
      <c r="O42" s="237"/>
      <c r="P42" s="237"/>
      <c r="Q42" s="239" t="s">
        <v>41</v>
      </c>
      <c r="R42" s="239"/>
      <c r="S42" s="239"/>
      <c r="T42" s="240">
        <v>2469.84</v>
      </c>
      <c r="U42" s="241"/>
      <c r="V42" s="108">
        <f>SUM(T16:U42)</f>
        <v>69659.799999999988</v>
      </c>
      <c r="W42" s="107"/>
    </row>
    <row r="43" spans="1:486" s="94" customFormat="1" ht="15" customHeight="1">
      <c r="A43" s="98"/>
      <c r="B43" s="89">
        <v>28</v>
      </c>
      <c r="C43" s="242">
        <v>44382</v>
      </c>
      <c r="D43" s="243"/>
      <c r="E43" s="162">
        <v>7075</v>
      </c>
      <c r="F43" s="244" t="s">
        <v>101</v>
      </c>
      <c r="G43" s="244"/>
      <c r="H43" s="244"/>
      <c r="I43" s="244"/>
      <c r="J43" s="244"/>
      <c r="K43" s="244"/>
      <c r="L43" s="244"/>
      <c r="M43" s="244"/>
      <c r="N43" s="243" t="s">
        <v>40</v>
      </c>
      <c r="O43" s="243"/>
      <c r="P43" s="243"/>
      <c r="Q43" s="245" t="s">
        <v>41</v>
      </c>
      <c r="R43" s="245"/>
      <c r="S43" s="245"/>
      <c r="T43" s="246">
        <v>1368</v>
      </c>
      <c r="U43" s="247"/>
      <c r="V43" s="110"/>
      <c r="W43" s="107"/>
    </row>
    <row r="44" spans="1:486" s="94" customFormat="1" ht="15" customHeight="1">
      <c r="A44" s="98"/>
      <c r="B44" s="89">
        <v>29</v>
      </c>
      <c r="C44" s="230">
        <v>44382</v>
      </c>
      <c r="D44" s="231"/>
      <c r="E44" s="163">
        <v>7075</v>
      </c>
      <c r="F44" s="232" t="s">
        <v>102</v>
      </c>
      <c r="G44" s="232"/>
      <c r="H44" s="232"/>
      <c r="I44" s="232"/>
      <c r="J44" s="232"/>
      <c r="K44" s="232"/>
      <c r="L44" s="232"/>
      <c r="M44" s="232"/>
      <c r="N44" s="231" t="s">
        <v>40</v>
      </c>
      <c r="O44" s="231"/>
      <c r="P44" s="231"/>
      <c r="Q44" s="233" t="s">
        <v>41</v>
      </c>
      <c r="R44" s="233"/>
      <c r="S44" s="233"/>
      <c r="T44" s="234">
        <v>2229.9899999999998</v>
      </c>
      <c r="U44" s="235"/>
      <c r="V44" s="110"/>
      <c r="W44" s="107"/>
    </row>
    <row r="45" spans="1:486" s="94" customFormat="1" ht="15" customHeight="1">
      <c r="A45" s="98"/>
      <c r="B45" s="89">
        <v>30</v>
      </c>
      <c r="C45" s="230">
        <v>44382</v>
      </c>
      <c r="D45" s="231"/>
      <c r="E45" s="163">
        <v>7075</v>
      </c>
      <c r="F45" s="232" t="s">
        <v>103</v>
      </c>
      <c r="G45" s="232"/>
      <c r="H45" s="232"/>
      <c r="I45" s="232"/>
      <c r="J45" s="232"/>
      <c r="K45" s="232"/>
      <c r="L45" s="232"/>
      <c r="M45" s="232"/>
      <c r="N45" s="231" t="s">
        <v>40</v>
      </c>
      <c r="O45" s="231"/>
      <c r="P45" s="231"/>
      <c r="Q45" s="233" t="s">
        <v>41</v>
      </c>
      <c r="R45" s="233"/>
      <c r="S45" s="233"/>
      <c r="T45" s="234">
        <v>2017.17</v>
      </c>
      <c r="U45" s="235"/>
      <c r="V45" s="110"/>
      <c r="W45" s="107"/>
    </row>
    <row r="46" spans="1:486" s="94" customFormat="1" ht="15" customHeight="1" thickBot="1">
      <c r="A46" s="98"/>
      <c r="B46" s="89">
        <v>31</v>
      </c>
      <c r="C46" s="224">
        <v>44382</v>
      </c>
      <c r="D46" s="225"/>
      <c r="E46" s="164">
        <v>7075</v>
      </c>
      <c r="F46" s="226" t="s">
        <v>104</v>
      </c>
      <c r="G46" s="226"/>
      <c r="H46" s="226"/>
      <c r="I46" s="226"/>
      <c r="J46" s="226"/>
      <c r="K46" s="226"/>
      <c r="L46" s="226"/>
      <c r="M46" s="226"/>
      <c r="N46" s="225" t="s">
        <v>40</v>
      </c>
      <c r="O46" s="225"/>
      <c r="P46" s="225"/>
      <c r="Q46" s="227" t="s">
        <v>41</v>
      </c>
      <c r="R46" s="227"/>
      <c r="S46" s="227"/>
      <c r="T46" s="228">
        <v>1943.01</v>
      </c>
      <c r="U46" s="229"/>
      <c r="V46" s="165">
        <f>SUM(T43:U46)</f>
        <v>7558.17</v>
      </c>
      <c r="W46" s="107"/>
    </row>
    <row r="47" spans="1:486" s="94" customFormat="1" ht="15" customHeight="1">
      <c r="A47" s="98"/>
      <c r="B47" s="89">
        <v>32</v>
      </c>
      <c r="C47" s="204">
        <v>44382</v>
      </c>
      <c r="D47" s="205"/>
      <c r="E47" s="109">
        <v>70501</v>
      </c>
      <c r="F47" s="223" t="s">
        <v>105</v>
      </c>
      <c r="G47" s="223"/>
      <c r="H47" s="223"/>
      <c r="I47" s="223"/>
      <c r="J47" s="223"/>
      <c r="K47" s="223"/>
      <c r="L47" s="223"/>
      <c r="M47" s="223"/>
      <c r="N47" s="218" t="s">
        <v>40</v>
      </c>
      <c r="O47" s="218"/>
      <c r="P47" s="218"/>
      <c r="Q47" s="214" t="s">
        <v>41</v>
      </c>
      <c r="R47" s="214"/>
      <c r="S47" s="214"/>
      <c r="T47" s="221">
        <v>3930.12</v>
      </c>
      <c r="U47" s="222"/>
      <c r="V47" s="110"/>
      <c r="W47" s="107"/>
    </row>
    <row r="48" spans="1:486" s="94" customFormat="1" ht="15" customHeight="1">
      <c r="A48" s="98"/>
      <c r="B48" s="89">
        <v>33</v>
      </c>
      <c r="C48" s="204">
        <v>44382</v>
      </c>
      <c r="D48" s="205"/>
      <c r="E48" s="109">
        <v>70502</v>
      </c>
      <c r="F48" s="223" t="s">
        <v>106</v>
      </c>
      <c r="G48" s="223"/>
      <c r="H48" s="223"/>
      <c r="I48" s="223"/>
      <c r="J48" s="223"/>
      <c r="K48" s="223"/>
      <c r="L48" s="223"/>
      <c r="M48" s="223"/>
      <c r="N48" s="218" t="s">
        <v>40</v>
      </c>
      <c r="O48" s="218"/>
      <c r="P48" s="218"/>
      <c r="Q48" s="214" t="s">
        <v>41</v>
      </c>
      <c r="R48" s="214"/>
      <c r="S48" s="214"/>
      <c r="T48" s="221">
        <v>2311.0300000000002</v>
      </c>
      <c r="U48" s="222"/>
      <c r="V48" s="110"/>
      <c r="W48" s="107"/>
    </row>
    <row r="49" spans="1:486" s="115" customFormat="1" ht="15" customHeight="1">
      <c r="A49" s="111"/>
      <c r="B49" s="89">
        <v>34</v>
      </c>
      <c r="C49" s="204">
        <v>44382</v>
      </c>
      <c r="D49" s="205"/>
      <c r="E49" s="109">
        <v>70503</v>
      </c>
      <c r="F49" s="223" t="s">
        <v>107</v>
      </c>
      <c r="G49" s="223"/>
      <c r="H49" s="223"/>
      <c r="I49" s="223"/>
      <c r="J49" s="223"/>
      <c r="K49" s="223"/>
      <c r="L49" s="223"/>
      <c r="M49" s="223"/>
      <c r="N49" s="218" t="s">
        <v>40</v>
      </c>
      <c r="O49" s="218"/>
      <c r="P49" s="218"/>
      <c r="Q49" s="214" t="s">
        <v>41</v>
      </c>
      <c r="R49" s="214"/>
      <c r="S49" s="214"/>
      <c r="T49" s="221">
        <v>1038.53</v>
      </c>
      <c r="U49" s="222"/>
      <c r="V49" s="112"/>
      <c r="W49" s="113"/>
      <c r="X49" s="114"/>
      <c r="Y49" s="114"/>
      <c r="Z49" s="114"/>
      <c r="AA49" s="114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93"/>
      <c r="LS49" s="93"/>
      <c r="LT49" s="93"/>
      <c r="LU49" s="93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93"/>
      <c r="MG49" s="93"/>
      <c r="MH49" s="93"/>
      <c r="MI49" s="93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93"/>
      <c r="MU49" s="93"/>
      <c r="MV49" s="93"/>
      <c r="MW49" s="93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93"/>
      <c r="NW49" s="93"/>
      <c r="NX49" s="93"/>
      <c r="NY49" s="93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93"/>
      <c r="OK49" s="93"/>
      <c r="OL49" s="93"/>
      <c r="OM49" s="93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93"/>
      <c r="OY49" s="93"/>
      <c r="OZ49" s="93"/>
      <c r="PA49" s="93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93"/>
      <c r="PM49" s="93"/>
      <c r="PN49" s="93"/>
      <c r="PO49" s="93"/>
      <c r="PP49" s="93"/>
      <c r="PQ49" s="93"/>
      <c r="PR49" s="93"/>
      <c r="PS49" s="93"/>
      <c r="PT49" s="93"/>
      <c r="PU49" s="93"/>
      <c r="PV49" s="93"/>
      <c r="PW49" s="93"/>
      <c r="PX49" s="93"/>
      <c r="PY49" s="93"/>
      <c r="PZ49" s="93"/>
      <c r="QA49" s="93"/>
      <c r="QB49" s="93"/>
      <c r="QC49" s="93"/>
      <c r="QD49" s="93"/>
      <c r="QE49" s="93"/>
      <c r="QF49" s="93"/>
      <c r="QG49" s="93"/>
      <c r="QH49" s="93"/>
      <c r="QI49" s="93"/>
      <c r="QJ49" s="93"/>
      <c r="QK49" s="93"/>
      <c r="QL49" s="93"/>
      <c r="QM49" s="93"/>
      <c r="QN49" s="93"/>
      <c r="QO49" s="93"/>
      <c r="QP49" s="93"/>
      <c r="QQ49" s="93"/>
      <c r="QR49" s="93"/>
      <c r="QS49" s="93"/>
      <c r="QT49" s="93"/>
      <c r="QU49" s="93"/>
      <c r="QV49" s="93"/>
      <c r="QW49" s="93"/>
      <c r="QX49" s="93"/>
      <c r="QY49" s="93"/>
      <c r="QZ49" s="93"/>
      <c r="RA49" s="93"/>
      <c r="RB49" s="93"/>
      <c r="RC49" s="93"/>
      <c r="RD49" s="93"/>
      <c r="RE49" s="93"/>
      <c r="RF49" s="93"/>
      <c r="RG49" s="93"/>
      <c r="RH49" s="93"/>
      <c r="RI49" s="93"/>
      <c r="RJ49" s="93"/>
      <c r="RK49" s="93"/>
      <c r="RL49" s="93"/>
      <c r="RM49" s="93"/>
      <c r="RN49" s="93"/>
      <c r="RO49" s="93"/>
      <c r="RP49" s="93"/>
      <c r="RQ49" s="93"/>
      <c r="RR49" s="93"/>
    </row>
    <row r="50" spans="1:486" s="115" customFormat="1" ht="15" customHeight="1">
      <c r="A50" s="111"/>
      <c r="B50" s="89">
        <v>35</v>
      </c>
      <c r="C50" s="204">
        <v>44382</v>
      </c>
      <c r="D50" s="205"/>
      <c r="E50" s="109">
        <v>70504</v>
      </c>
      <c r="F50" s="195" t="s">
        <v>108</v>
      </c>
      <c r="G50" s="195"/>
      <c r="H50" s="195"/>
      <c r="I50" s="195"/>
      <c r="J50" s="195"/>
      <c r="K50" s="195"/>
      <c r="L50" s="195"/>
      <c r="M50" s="195"/>
      <c r="N50" s="179" t="s">
        <v>40</v>
      </c>
      <c r="O50" s="179"/>
      <c r="P50" s="179"/>
      <c r="Q50" s="196" t="s">
        <v>41</v>
      </c>
      <c r="R50" s="196"/>
      <c r="S50" s="196"/>
      <c r="T50" s="221">
        <v>519.27</v>
      </c>
      <c r="U50" s="222"/>
      <c r="V50" s="112"/>
      <c r="W50" s="113"/>
      <c r="X50" s="114"/>
      <c r="Y50" s="114"/>
      <c r="Z50" s="114"/>
      <c r="AA50" s="114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  <c r="LP50" s="93"/>
      <c r="LQ50" s="93"/>
      <c r="LR50" s="93"/>
      <c r="LS50" s="93"/>
      <c r="LT50" s="93"/>
      <c r="LU50" s="93"/>
      <c r="LV50" s="93"/>
      <c r="LW50" s="93"/>
      <c r="LX50" s="93"/>
      <c r="LY50" s="93"/>
      <c r="LZ50" s="93"/>
      <c r="MA50" s="93"/>
      <c r="MB50" s="93"/>
      <c r="MC50" s="93"/>
      <c r="MD50" s="93"/>
      <c r="ME50" s="93"/>
      <c r="MF50" s="93"/>
      <c r="MG50" s="93"/>
      <c r="MH50" s="93"/>
      <c r="MI50" s="93"/>
      <c r="MJ50" s="93"/>
      <c r="MK50" s="93"/>
      <c r="ML50" s="93"/>
      <c r="MM50" s="93"/>
      <c r="MN50" s="93"/>
      <c r="MO50" s="93"/>
      <c r="MP50" s="93"/>
      <c r="MQ50" s="93"/>
      <c r="MR50" s="93"/>
      <c r="MS50" s="93"/>
      <c r="MT50" s="93"/>
      <c r="MU50" s="93"/>
      <c r="MV50" s="93"/>
      <c r="MW50" s="93"/>
      <c r="MX50" s="93"/>
      <c r="MY50" s="93"/>
      <c r="MZ50" s="93"/>
      <c r="NA50" s="93"/>
      <c r="NB50" s="93"/>
      <c r="NC50" s="93"/>
      <c r="ND50" s="93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3"/>
      <c r="NS50" s="93"/>
      <c r="NT50" s="93"/>
      <c r="NU50" s="93"/>
      <c r="NV50" s="93"/>
      <c r="NW50" s="93"/>
      <c r="NX50" s="93"/>
      <c r="NY50" s="93"/>
      <c r="NZ50" s="93"/>
      <c r="OA50" s="93"/>
      <c r="OB50" s="93"/>
      <c r="OC50" s="93"/>
      <c r="OD50" s="93"/>
      <c r="OE50" s="93"/>
      <c r="OF50" s="93"/>
      <c r="OG50" s="93"/>
      <c r="OH50" s="93"/>
      <c r="OI50" s="93"/>
      <c r="OJ50" s="93"/>
      <c r="OK50" s="93"/>
      <c r="OL50" s="93"/>
      <c r="OM50" s="93"/>
      <c r="ON50" s="93"/>
      <c r="OO50" s="93"/>
      <c r="OP50" s="93"/>
      <c r="OQ50" s="93"/>
      <c r="OR50" s="93"/>
      <c r="OS50" s="93"/>
      <c r="OT50" s="93"/>
      <c r="OU50" s="93"/>
      <c r="OV50" s="93"/>
      <c r="OW50" s="93"/>
      <c r="OX50" s="93"/>
      <c r="OY50" s="93"/>
      <c r="OZ50" s="93"/>
      <c r="PA50" s="93"/>
      <c r="PB50" s="93"/>
      <c r="PC50" s="93"/>
      <c r="PD50" s="93"/>
      <c r="PE50" s="93"/>
      <c r="PF50" s="93"/>
      <c r="PG50" s="93"/>
      <c r="PH50" s="93"/>
      <c r="PI50" s="93"/>
      <c r="PJ50" s="93"/>
      <c r="PK50" s="93"/>
      <c r="PL50" s="93"/>
      <c r="PM50" s="93"/>
      <c r="PN50" s="93"/>
      <c r="PO50" s="93"/>
      <c r="PP50" s="93"/>
      <c r="PQ50" s="93"/>
      <c r="PR50" s="93"/>
      <c r="PS50" s="93"/>
      <c r="PT50" s="93"/>
      <c r="PU50" s="93"/>
      <c r="PV50" s="93"/>
      <c r="PW50" s="93"/>
      <c r="PX50" s="93"/>
      <c r="PY50" s="93"/>
      <c r="PZ50" s="93"/>
      <c r="QA50" s="93"/>
      <c r="QB50" s="93"/>
      <c r="QC50" s="93"/>
      <c r="QD50" s="93"/>
      <c r="QE50" s="93"/>
      <c r="QF50" s="93"/>
      <c r="QG50" s="93"/>
      <c r="QH50" s="93"/>
      <c r="QI50" s="93"/>
      <c r="QJ50" s="93"/>
      <c r="QK50" s="93"/>
      <c r="QL50" s="93"/>
      <c r="QM50" s="93"/>
      <c r="QN50" s="93"/>
      <c r="QO50" s="93"/>
      <c r="QP50" s="93"/>
      <c r="QQ50" s="93"/>
      <c r="QR50" s="93"/>
      <c r="QS50" s="93"/>
      <c r="QT50" s="93"/>
      <c r="QU50" s="93"/>
      <c r="QV50" s="93"/>
      <c r="QW50" s="93"/>
      <c r="QX50" s="93"/>
      <c r="QY50" s="93"/>
      <c r="QZ50" s="93"/>
      <c r="RA50" s="93"/>
      <c r="RB50" s="93"/>
      <c r="RC50" s="93"/>
      <c r="RD50" s="93"/>
      <c r="RE50" s="93"/>
      <c r="RF50" s="93"/>
      <c r="RG50" s="93"/>
      <c r="RH50" s="93"/>
      <c r="RI50" s="93"/>
      <c r="RJ50" s="93"/>
      <c r="RK50" s="93"/>
      <c r="RL50" s="93"/>
      <c r="RM50" s="93"/>
      <c r="RN50" s="93"/>
      <c r="RO50" s="93"/>
      <c r="RP50" s="93"/>
      <c r="RQ50" s="93"/>
      <c r="RR50" s="93"/>
    </row>
    <row r="51" spans="1:486" s="115" customFormat="1" ht="15" customHeight="1">
      <c r="A51" s="111"/>
      <c r="B51" s="89">
        <v>36</v>
      </c>
      <c r="C51" s="204">
        <v>44382</v>
      </c>
      <c r="D51" s="205"/>
      <c r="E51" s="109">
        <v>70505</v>
      </c>
      <c r="F51" s="213" t="s">
        <v>109</v>
      </c>
      <c r="G51" s="213"/>
      <c r="H51" s="213"/>
      <c r="I51" s="213"/>
      <c r="J51" s="213"/>
      <c r="K51" s="213"/>
      <c r="L51" s="213"/>
      <c r="M51" s="213"/>
      <c r="N51" s="179">
        <v>44370</v>
      </c>
      <c r="O51" s="179"/>
      <c r="P51" s="179"/>
      <c r="Q51" s="196" t="s">
        <v>41</v>
      </c>
      <c r="R51" s="196"/>
      <c r="S51" s="196"/>
      <c r="T51" s="199">
        <v>2513.7600000000002</v>
      </c>
      <c r="U51" s="206"/>
      <c r="V51" s="112"/>
      <c r="W51" s="113"/>
      <c r="X51" s="114"/>
      <c r="Y51" s="114"/>
      <c r="Z51" s="114"/>
      <c r="AA51" s="114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  <c r="LO51" s="93"/>
      <c r="LP51" s="93"/>
      <c r="LQ51" s="93"/>
      <c r="LR51" s="93"/>
      <c r="LS51" s="93"/>
      <c r="LT51" s="93"/>
      <c r="LU51" s="93"/>
      <c r="LV51" s="93"/>
      <c r="LW51" s="93"/>
      <c r="LX51" s="93"/>
      <c r="LY51" s="93"/>
      <c r="LZ51" s="93"/>
      <c r="MA51" s="93"/>
      <c r="MB51" s="93"/>
      <c r="MC51" s="93"/>
      <c r="MD51" s="93"/>
      <c r="ME51" s="93"/>
      <c r="MF51" s="93"/>
      <c r="MG51" s="93"/>
      <c r="MH51" s="93"/>
      <c r="MI51" s="93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93"/>
      <c r="MU51" s="93"/>
      <c r="MV51" s="93"/>
      <c r="MW51" s="93"/>
      <c r="MX51" s="93"/>
      <c r="MY51" s="93"/>
      <c r="MZ51" s="93"/>
      <c r="NA51" s="93"/>
      <c r="NB51" s="93"/>
      <c r="NC51" s="93"/>
      <c r="ND51" s="93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93"/>
      <c r="NW51" s="93"/>
      <c r="NX51" s="93"/>
      <c r="NY51" s="93"/>
      <c r="NZ51" s="93"/>
      <c r="OA51" s="93"/>
      <c r="OB51" s="93"/>
      <c r="OC51" s="93"/>
      <c r="OD51" s="93"/>
      <c r="OE51" s="93"/>
      <c r="OF51" s="93"/>
      <c r="OG51" s="93"/>
      <c r="OH51" s="93"/>
      <c r="OI51" s="93"/>
      <c r="OJ51" s="93"/>
      <c r="OK51" s="93"/>
      <c r="OL51" s="93"/>
      <c r="OM51" s="93"/>
      <c r="ON51" s="93"/>
      <c r="OO51" s="93"/>
      <c r="OP51" s="93"/>
      <c r="OQ51" s="93"/>
      <c r="OR51" s="93"/>
      <c r="OS51" s="93"/>
      <c r="OT51" s="93"/>
      <c r="OU51" s="93"/>
      <c r="OV51" s="93"/>
      <c r="OW51" s="93"/>
      <c r="OX51" s="93"/>
      <c r="OY51" s="93"/>
      <c r="OZ51" s="93"/>
      <c r="PA51" s="93"/>
      <c r="PB51" s="93"/>
      <c r="PC51" s="93"/>
      <c r="PD51" s="93"/>
      <c r="PE51" s="93"/>
      <c r="PF51" s="93"/>
      <c r="PG51" s="93"/>
      <c r="PH51" s="93"/>
      <c r="PI51" s="93"/>
      <c r="PJ51" s="93"/>
      <c r="PK51" s="93"/>
      <c r="PL51" s="93"/>
      <c r="PM51" s="93"/>
      <c r="PN51" s="93"/>
      <c r="PO51" s="93"/>
      <c r="PP51" s="93"/>
      <c r="PQ51" s="93"/>
      <c r="PR51" s="93"/>
      <c r="PS51" s="93"/>
      <c r="PT51" s="93"/>
      <c r="PU51" s="93"/>
      <c r="PV51" s="93"/>
      <c r="PW51" s="93"/>
      <c r="PX51" s="93"/>
      <c r="PY51" s="93"/>
      <c r="PZ51" s="93"/>
      <c r="QA51" s="93"/>
      <c r="QB51" s="93"/>
      <c r="QC51" s="93"/>
      <c r="QD51" s="93"/>
      <c r="QE51" s="93"/>
      <c r="QF51" s="93"/>
      <c r="QG51" s="93"/>
      <c r="QH51" s="93"/>
      <c r="QI51" s="93"/>
      <c r="QJ51" s="93"/>
      <c r="QK51" s="93"/>
      <c r="QL51" s="93"/>
      <c r="QM51" s="93"/>
      <c r="QN51" s="93"/>
      <c r="QO51" s="93"/>
      <c r="QP51" s="93"/>
      <c r="QQ51" s="93"/>
      <c r="QR51" s="93"/>
      <c r="QS51" s="93"/>
      <c r="QT51" s="93"/>
      <c r="QU51" s="93"/>
      <c r="QV51" s="93"/>
      <c r="QW51" s="93"/>
      <c r="QX51" s="93"/>
      <c r="QY51" s="93"/>
      <c r="QZ51" s="93"/>
      <c r="RA51" s="93"/>
      <c r="RB51" s="93"/>
      <c r="RC51" s="93"/>
      <c r="RD51" s="93"/>
      <c r="RE51" s="93"/>
      <c r="RF51" s="93"/>
      <c r="RG51" s="93"/>
      <c r="RH51" s="93"/>
      <c r="RI51" s="93"/>
      <c r="RJ51" s="93"/>
      <c r="RK51" s="93"/>
      <c r="RL51" s="93"/>
      <c r="RM51" s="93"/>
      <c r="RN51" s="93"/>
      <c r="RO51" s="93"/>
      <c r="RP51" s="93"/>
      <c r="RQ51" s="93"/>
      <c r="RR51" s="93"/>
    </row>
    <row r="52" spans="1:486" s="115" customFormat="1" ht="15" customHeight="1">
      <c r="A52" s="111"/>
      <c r="B52" s="89">
        <v>37</v>
      </c>
      <c r="C52" s="204">
        <v>44382</v>
      </c>
      <c r="D52" s="205"/>
      <c r="E52" s="109">
        <v>70506</v>
      </c>
      <c r="F52" s="213" t="s">
        <v>110</v>
      </c>
      <c r="G52" s="213"/>
      <c r="H52" s="213"/>
      <c r="I52" s="213"/>
      <c r="J52" s="213"/>
      <c r="K52" s="213"/>
      <c r="L52" s="213"/>
      <c r="M52" s="213"/>
      <c r="N52" s="179">
        <v>44376</v>
      </c>
      <c r="O52" s="179"/>
      <c r="P52" s="179"/>
      <c r="Q52" s="214" t="s">
        <v>41</v>
      </c>
      <c r="R52" s="214"/>
      <c r="S52" s="214"/>
      <c r="T52" s="199">
        <v>1300</v>
      </c>
      <c r="U52" s="206"/>
      <c r="V52" s="112"/>
      <c r="W52" s="113"/>
      <c r="X52" s="114"/>
      <c r="Y52" s="114"/>
      <c r="Z52" s="114"/>
      <c r="AA52" s="114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  <c r="LP52" s="93"/>
      <c r="LQ52" s="93"/>
      <c r="LR52" s="93"/>
      <c r="LS52" s="93"/>
      <c r="LT52" s="93"/>
      <c r="LU52" s="93"/>
      <c r="LV52" s="93"/>
      <c r="LW52" s="93"/>
      <c r="LX52" s="93"/>
      <c r="LY52" s="93"/>
      <c r="LZ52" s="93"/>
      <c r="MA52" s="93"/>
      <c r="MB52" s="93"/>
      <c r="MC52" s="93"/>
      <c r="MD52" s="93"/>
      <c r="ME52" s="93"/>
      <c r="MF52" s="93"/>
      <c r="MG52" s="93"/>
      <c r="MH52" s="93"/>
      <c r="MI52" s="93"/>
      <c r="MJ52" s="93"/>
      <c r="MK52" s="93"/>
      <c r="ML52" s="93"/>
      <c r="MM52" s="93"/>
      <c r="MN52" s="93"/>
      <c r="MO52" s="93"/>
      <c r="MP52" s="93"/>
      <c r="MQ52" s="93"/>
      <c r="MR52" s="93"/>
      <c r="MS52" s="93"/>
      <c r="MT52" s="93"/>
      <c r="MU52" s="93"/>
      <c r="MV52" s="93"/>
      <c r="MW52" s="93"/>
      <c r="MX52" s="93"/>
      <c r="MY52" s="93"/>
      <c r="MZ52" s="93"/>
      <c r="NA52" s="93"/>
      <c r="NB52" s="93"/>
      <c r="NC52" s="93"/>
      <c r="ND52" s="93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3"/>
      <c r="NY52" s="93"/>
      <c r="NZ52" s="93"/>
      <c r="OA52" s="93"/>
      <c r="OB52" s="93"/>
      <c r="OC52" s="93"/>
      <c r="OD52" s="93"/>
      <c r="OE52" s="93"/>
      <c r="OF52" s="93"/>
      <c r="OG52" s="93"/>
      <c r="OH52" s="93"/>
      <c r="OI52" s="93"/>
      <c r="OJ52" s="93"/>
      <c r="OK52" s="93"/>
      <c r="OL52" s="93"/>
      <c r="OM52" s="93"/>
      <c r="ON52" s="93"/>
      <c r="OO52" s="93"/>
      <c r="OP52" s="93"/>
      <c r="OQ52" s="93"/>
      <c r="OR52" s="93"/>
      <c r="OS52" s="93"/>
      <c r="OT52" s="93"/>
      <c r="OU52" s="93"/>
      <c r="OV52" s="93"/>
      <c r="OW52" s="93"/>
      <c r="OX52" s="93"/>
      <c r="OY52" s="93"/>
      <c r="OZ52" s="93"/>
      <c r="PA52" s="93"/>
      <c r="PB52" s="93"/>
      <c r="PC52" s="93"/>
      <c r="PD52" s="93"/>
      <c r="PE52" s="93"/>
      <c r="PF52" s="93"/>
      <c r="PG52" s="93"/>
      <c r="PH52" s="93"/>
      <c r="PI52" s="93"/>
      <c r="PJ52" s="93"/>
      <c r="PK52" s="93"/>
      <c r="PL52" s="93"/>
      <c r="PM52" s="93"/>
      <c r="PN52" s="93"/>
      <c r="PO52" s="93"/>
      <c r="PP52" s="93"/>
      <c r="PQ52" s="93"/>
      <c r="PR52" s="93"/>
      <c r="PS52" s="93"/>
      <c r="PT52" s="93"/>
      <c r="PU52" s="93"/>
      <c r="PV52" s="93"/>
      <c r="PW52" s="93"/>
      <c r="PX52" s="93"/>
      <c r="PY52" s="93"/>
      <c r="PZ52" s="93"/>
      <c r="QA52" s="93"/>
      <c r="QB52" s="93"/>
      <c r="QC52" s="93"/>
      <c r="QD52" s="93"/>
      <c r="QE52" s="93"/>
      <c r="QF52" s="93"/>
      <c r="QG52" s="93"/>
      <c r="QH52" s="93"/>
      <c r="QI52" s="93"/>
      <c r="QJ52" s="93"/>
      <c r="QK52" s="93"/>
      <c r="QL52" s="93"/>
      <c r="QM52" s="93"/>
      <c r="QN52" s="93"/>
      <c r="QO52" s="93"/>
      <c r="QP52" s="93"/>
      <c r="QQ52" s="93"/>
      <c r="QR52" s="93"/>
      <c r="QS52" s="93"/>
      <c r="QT52" s="93"/>
      <c r="QU52" s="93"/>
      <c r="QV52" s="93"/>
      <c r="QW52" s="93"/>
      <c r="QX52" s="93"/>
      <c r="QY52" s="93"/>
      <c r="QZ52" s="93"/>
      <c r="RA52" s="93"/>
      <c r="RB52" s="93"/>
      <c r="RC52" s="93"/>
      <c r="RD52" s="93"/>
      <c r="RE52" s="93"/>
      <c r="RF52" s="93"/>
      <c r="RG52" s="93"/>
      <c r="RH52" s="93"/>
      <c r="RI52" s="93"/>
      <c r="RJ52" s="93"/>
      <c r="RK52" s="93"/>
      <c r="RL52" s="93"/>
      <c r="RM52" s="93"/>
      <c r="RN52" s="93"/>
      <c r="RO52" s="93"/>
      <c r="RP52" s="93"/>
      <c r="RQ52" s="93"/>
      <c r="RR52" s="93"/>
    </row>
    <row r="53" spans="1:486" s="115" customFormat="1" ht="15" customHeight="1">
      <c r="A53" s="111"/>
      <c r="B53" s="89">
        <v>38</v>
      </c>
      <c r="C53" s="204">
        <v>44383</v>
      </c>
      <c r="D53" s="205"/>
      <c r="E53" s="109">
        <v>118794</v>
      </c>
      <c r="F53" s="215" t="s">
        <v>111</v>
      </c>
      <c r="G53" s="216"/>
      <c r="H53" s="216"/>
      <c r="I53" s="216"/>
      <c r="J53" s="216"/>
      <c r="K53" s="216"/>
      <c r="L53" s="216"/>
      <c r="M53" s="217"/>
      <c r="N53" s="218">
        <v>44376</v>
      </c>
      <c r="O53" s="218"/>
      <c r="P53" s="218"/>
      <c r="Q53" s="180" t="s">
        <v>112</v>
      </c>
      <c r="R53" s="181"/>
      <c r="S53" s="182"/>
      <c r="T53" s="219">
        <v>195.47</v>
      </c>
      <c r="U53" s="220"/>
      <c r="V53" s="112"/>
      <c r="W53" s="113"/>
      <c r="X53" s="114"/>
      <c r="Y53" s="114"/>
      <c r="Z53" s="114"/>
      <c r="AA53" s="114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93"/>
      <c r="JA53" s="93"/>
      <c r="JB53" s="93"/>
      <c r="JC53" s="93"/>
      <c r="JD53" s="93"/>
      <c r="JE53" s="93"/>
      <c r="JF53" s="93"/>
      <c r="JG53" s="93"/>
      <c r="JH53" s="93"/>
      <c r="JI53" s="93"/>
      <c r="JJ53" s="93"/>
      <c r="JK53" s="93"/>
      <c r="JL53" s="93"/>
      <c r="JM53" s="93"/>
      <c r="JN53" s="93"/>
      <c r="JO53" s="93"/>
      <c r="JP53" s="93"/>
      <c r="JQ53" s="93"/>
      <c r="JR53" s="93"/>
      <c r="JS53" s="93"/>
      <c r="JT53" s="93"/>
      <c r="JU53" s="93"/>
      <c r="JV53" s="93"/>
      <c r="JW53" s="93"/>
      <c r="JX53" s="93"/>
      <c r="JY53" s="93"/>
      <c r="JZ53" s="93"/>
      <c r="KA53" s="93"/>
      <c r="KB53" s="93"/>
      <c r="KC53" s="93"/>
      <c r="KD53" s="93"/>
      <c r="KE53" s="93"/>
      <c r="KF53" s="93"/>
      <c r="KG53" s="93"/>
      <c r="KH53" s="93"/>
      <c r="KI53" s="93"/>
      <c r="KJ53" s="93"/>
      <c r="KK53" s="93"/>
      <c r="KL53" s="93"/>
      <c r="KM53" s="93"/>
      <c r="KN53" s="93"/>
      <c r="KO53" s="93"/>
      <c r="KP53" s="93"/>
      <c r="KQ53" s="93"/>
      <c r="KR53" s="93"/>
      <c r="KS53" s="93"/>
      <c r="KT53" s="93"/>
      <c r="KU53" s="93"/>
      <c r="KV53" s="93"/>
      <c r="KW53" s="93"/>
      <c r="KX53" s="93"/>
      <c r="KY53" s="93"/>
      <c r="KZ53" s="93"/>
      <c r="LA53" s="93"/>
      <c r="LB53" s="93"/>
      <c r="LC53" s="93"/>
      <c r="LD53" s="93"/>
      <c r="LE53" s="93"/>
      <c r="LF53" s="93"/>
      <c r="LG53" s="93"/>
      <c r="LH53" s="93"/>
      <c r="LI53" s="93"/>
      <c r="LJ53" s="93"/>
      <c r="LK53" s="93"/>
      <c r="LL53" s="93"/>
      <c r="LM53" s="93"/>
      <c r="LN53" s="93"/>
      <c r="LO53" s="93"/>
      <c r="LP53" s="93"/>
      <c r="LQ53" s="93"/>
      <c r="LR53" s="93"/>
      <c r="LS53" s="93"/>
      <c r="LT53" s="93"/>
      <c r="LU53" s="93"/>
      <c r="LV53" s="93"/>
      <c r="LW53" s="93"/>
      <c r="LX53" s="93"/>
      <c r="LY53" s="93"/>
      <c r="LZ53" s="93"/>
      <c r="MA53" s="93"/>
      <c r="MB53" s="93"/>
      <c r="MC53" s="93"/>
      <c r="MD53" s="93"/>
      <c r="ME53" s="93"/>
      <c r="MF53" s="93"/>
      <c r="MG53" s="93"/>
      <c r="MH53" s="93"/>
      <c r="MI53" s="93"/>
      <c r="MJ53" s="93"/>
      <c r="MK53" s="93"/>
      <c r="ML53" s="93"/>
      <c r="MM53" s="93"/>
      <c r="MN53" s="93"/>
      <c r="MO53" s="93"/>
      <c r="MP53" s="93"/>
      <c r="MQ53" s="93"/>
      <c r="MR53" s="93"/>
      <c r="MS53" s="93"/>
      <c r="MT53" s="93"/>
      <c r="MU53" s="93"/>
      <c r="MV53" s="93"/>
      <c r="MW53" s="93"/>
      <c r="MX53" s="93"/>
      <c r="MY53" s="93"/>
      <c r="MZ53" s="93"/>
      <c r="NA53" s="93"/>
      <c r="NB53" s="93"/>
      <c r="NC53" s="93"/>
      <c r="ND53" s="93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93"/>
      <c r="NW53" s="93"/>
      <c r="NX53" s="93"/>
      <c r="NY53" s="93"/>
      <c r="NZ53" s="93"/>
      <c r="OA53" s="93"/>
      <c r="OB53" s="93"/>
      <c r="OC53" s="93"/>
      <c r="OD53" s="93"/>
      <c r="OE53" s="93"/>
      <c r="OF53" s="93"/>
      <c r="OG53" s="93"/>
      <c r="OH53" s="93"/>
      <c r="OI53" s="93"/>
      <c r="OJ53" s="93"/>
      <c r="OK53" s="93"/>
      <c r="OL53" s="93"/>
      <c r="OM53" s="93"/>
      <c r="ON53" s="93"/>
      <c r="OO53" s="93"/>
      <c r="OP53" s="93"/>
      <c r="OQ53" s="93"/>
      <c r="OR53" s="93"/>
      <c r="OS53" s="93"/>
      <c r="OT53" s="93"/>
      <c r="OU53" s="93"/>
      <c r="OV53" s="93"/>
      <c r="OW53" s="93"/>
      <c r="OX53" s="93"/>
      <c r="OY53" s="93"/>
      <c r="OZ53" s="93"/>
      <c r="PA53" s="93"/>
      <c r="PB53" s="93"/>
      <c r="PC53" s="93"/>
      <c r="PD53" s="93"/>
      <c r="PE53" s="93"/>
      <c r="PF53" s="93"/>
      <c r="PG53" s="93"/>
      <c r="PH53" s="93"/>
      <c r="PI53" s="93"/>
      <c r="PJ53" s="93"/>
      <c r="PK53" s="93"/>
      <c r="PL53" s="93"/>
      <c r="PM53" s="93"/>
      <c r="PN53" s="93"/>
      <c r="PO53" s="93"/>
      <c r="PP53" s="93"/>
      <c r="PQ53" s="93"/>
      <c r="PR53" s="93"/>
      <c r="PS53" s="93"/>
      <c r="PT53" s="93"/>
      <c r="PU53" s="93"/>
      <c r="PV53" s="93"/>
      <c r="PW53" s="93"/>
      <c r="PX53" s="93"/>
      <c r="PY53" s="93"/>
      <c r="PZ53" s="93"/>
      <c r="QA53" s="93"/>
      <c r="QB53" s="93"/>
      <c r="QC53" s="93"/>
      <c r="QD53" s="93"/>
      <c r="QE53" s="93"/>
      <c r="QF53" s="93"/>
      <c r="QG53" s="93"/>
      <c r="QH53" s="93"/>
      <c r="QI53" s="93"/>
      <c r="QJ53" s="93"/>
      <c r="QK53" s="93"/>
      <c r="QL53" s="93"/>
      <c r="QM53" s="93"/>
      <c r="QN53" s="93"/>
      <c r="QO53" s="93"/>
      <c r="QP53" s="93"/>
      <c r="QQ53" s="93"/>
      <c r="QR53" s="93"/>
      <c r="QS53" s="93"/>
      <c r="QT53" s="93"/>
      <c r="QU53" s="93"/>
      <c r="QV53" s="93"/>
      <c r="QW53" s="93"/>
      <c r="QX53" s="93"/>
      <c r="QY53" s="93"/>
      <c r="QZ53" s="93"/>
      <c r="RA53" s="93"/>
      <c r="RB53" s="93"/>
      <c r="RC53" s="93"/>
      <c r="RD53" s="93"/>
      <c r="RE53" s="93"/>
      <c r="RF53" s="93"/>
      <c r="RG53" s="93"/>
      <c r="RH53" s="93"/>
      <c r="RI53" s="93"/>
      <c r="RJ53" s="93"/>
      <c r="RK53" s="93"/>
      <c r="RL53" s="93"/>
      <c r="RM53" s="93"/>
      <c r="RN53" s="93"/>
      <c r="RO53" s="93"/>
      <c r="RP53" s="93"/>
      <c r="RQ53" s="93"/>
      <c r="RR53" s="93"/>
    </row>
    <row r="54" spans="1:486" s="115" customFormat="1" ht="15" customHeight="1">
      <c r="A54" s="111"/>
      <c r="B54" s="89">
        <v>39</v>
      </c>
      <c r="C54" s="204">
        <v>44384</v>
      </c>
      <c r="D54" s="205"/>
      <c r="E54" s="116">
        <v>70701</v>
      </c>
      <c r="F54" s="213" t="s">
        <v>113</v>
      </c>
      <c r="G54" s="213"/>
      <c r="H54" s="213"/>
      <c r="I54" s="213"/>
      <c r="J54" s="213"/>
      <c r="K54" s="213"/>
      <c r="L54" s="213"/>
      <c r="M54" s="213"/>
      <c r="N54" s="179">
        <v>44377</v>
      </c>
      <c r="O54" s="179"/>
      <c r="P54" s="179"/>
      <c r="Q54" s="196" t="s">
        <v>42</v>
      </c>
      <c r="R54" s="196"/>
      <c r="S54" s="196"/>
      <c r="T54" s="199">
        <v>6991.36</v>
      </c>
      <c r="U54" s="206"/>
      <c r="V54" s="117"/>
      <c r="W54" s="118"/>
      <c r="X54" s="114"/>
      <c r="Y54" s="114"/>
      <c r="Z54" s="114"/>
      <c r="AA54" s="114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3"/>
      <c r="LT54" s="93"/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3"/>
      <c r="MN54" s="93"/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3"/>
      <c r="NS54" s="93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3"/>
      <c r="OF54" s="93"/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3"/>
      <c r="OZ54" s="93"/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3"/>
      <c r="PT54" s="93"/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3"/>
      <c r="QN54" s="93"/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3"/>
      <c r="RH54" s="93"/>
      <c r="RI54" s="93"/>
      <c r="RJ54" s="93"/>
      <c r="RK54" s="93"/>
      <c r="RL54" s="93"/>
      <c r="RM54" s="93"/>
      <c r="RN54" s="93"/>
      <c r="RO54" s="93"/>
      <c r="RP54" s="93"/>
      <c r="RQ54" s="93"/>
      <c r="RR54" s="93"/>
    </row>
    <row r="55" spans="1:486" s="115" customFormat="1" ht="15" customHeight="1">
      <c r="A55" s="111"/>
      <c r="B55" s="89">
        <v>40</v>
      </c>
      <c r="C55" s="204">
        <v>44384</v>
      </c>
      <c r="D55" s="205"/>
      <c r="E55" s="116">
        <v>70702</v>
      </c>
      <c r="F55" s="212" t="s">
        <v>114</v>
      </c>
      <c r="G55" s="212"/>
      <c r="H55" s="212"/>
      <c r="I55" s="212"/>
      <c r="J55" s="212"/>
      <c r="K55" s="212"/>
      <c r="L55" s="212"/>
      <c r="M55" s="212"/>
      <c r="N55" s="179">
        <v>44372</v>
      </c>
      <c r="O55" s="179"/>
      <c r="P55" s="179"/>
      <c r="Q55" s="196" t="s">
        <v>42</v>
      </c>
      <c r="R55" s="196"/>
      <c r="S55" s="196"/>
      <c r="T55" s="199">
        <v>60</v>
      </c>
      <c r="U55" s="206"/>
      <c r="V55" s="117"/>
      <c r="W55" s="118"/>
      <c r="X55" s="114"/>
      <c r="Y55" s="114"/>
      <c r="Z55" s="114"/>
      <c r="AA55" s="114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  <c r="IV55" s="93"/>
      <c r="IW55" s="93"/>
      <c r="IX55" s="93"/>
      <c r="IY55" s="93"/>
      <c r="IZ55" s="93"/>
      <c r="JA55" s="93"/>
      <c r="JB55" s="93"/>
      <c r="JC55" s="93"/>
      <c r="JD55" s="93"/>
      <c r="JE55" s="93"/>
      <c r="JF55" s="93"/>
      <c r="JG55" s="93"/>
      <c r="JH55" s="93"/>
      <c r="JI55" s="93"/>
      <c r="JJ55" s="93"/>
      <c r="JK55" s="93"/>
      <c r="JL55" s="93"/>
      <c r="JM55" s="93"/>
      <c r="JN55" s="93"/>
      <c r="JO55" s="93"/>
      <c r="JP55" s="93"/>
      <c r="JQ55" s="93"/>
      <c r="JR55" s="93"/>
      <c r="JS55" s="93"/>
      <c r="JT55" s="93"/>
      <c r="JU55" s="93"/>
      <c r="JV55" s="93"/>
      <c r="JW55" s="93"/>
      <c r="JX55" s="93"/>
      <c r="JY55" s="93"/>
      <c r="JZ55" s="93"/>
      <c r="KA55" s="93"/>
      <c r="KB55" s="93"/>
      <c r="KC55" s="93"/>
      <c r="KD55" s="93"/>
      <c r="KE55" s="93"/>
      <c r="KF55" s="93"/>
      <c r="KG55" s="93"/>
      <c r="KH55" s="93"/>
      <c r="KI55" s="93"/>
      <c r="KJ55" s="93"/>
      <c r="KK55" s="93"/>
      <c r="KL55" s="93"/>
      <c r="KM55" s="93"/>
      <c r="KN55" s="93"/>
      <c r="KO55" s="93"/>
      <c r="KP55" s="93"/>
      <c r="KQ55" s="93"/>
      <c r="KR55" s="93"/>
      <c r="KS55" s="93"/>
      <c r="KT55" s="93"/>
      <c r="KU55" s="93"/>
      <c r="KV55" s="93"/>
      <c r="KW55" s="93"/>
      <c r="KX55" s="93"/>
      <c r="KY55" s="93"/>
      <c r="KZ55" s="93"/>
      <c r="LA55" s="93"/>
      <c r="LB55" s="93"/>
      <c r="LC55" s="93"/>
      <c r="LD55" s="93"/>
      <c r="LE55" s="93"/>
      <c r="LF55" s="93"/>
      <c r="LG55" s="93"/>
      <c r="LH55" s="93"/>
      <c r="LI55" s="93"/>
      <c r="LJ55" s="93"/>
      <c r="LK55" s="93"/>
      <c r="LL55" s="93"/>
      <c r="LM55" s="93"/>
      <c r="LN55" s="93"/>
      <c r="LO55" s="93"/>
      <c r="LP55" s="93"/>
      <c r="LQ55" s="93"/>
      <c r="LR55" s="93"/>
      <c r="LS55" s="93"/>
      <c r="LT55" s="93"/>
      <c r="LU55" s="93"/>
      <c r="LV55" s="93"/>
      <c r="LW55" s="93"/>
      <c r="LX55" s="93"/>
      <c r="LY55" s="93"/>
      <c r="LZ55" s="93"/>
      <c r="MA55" s="93"/>
      <c r="MB55" s="93"/>
      <c r="MC55" s="93"/>
      <c r="MD55" s="93"/>
      <c r="ME55" s="93"/>
      <c r="MF55" s="93"/>
      <c r="MG55" s="93"/>
      <c r="MH55" s="93"/>
      <c r="MI55" s="93"/>
      <c r="MJ55" s="93"/>
      <c r="MK55" s="93"/>
      <c r="ML55" s="93"/>
      <c r="MM55" s="93"/>
      <c r="MN55" s="93"/>
      <c r="MO55" s="93"/>
      <c r="MP55" s="93"/>
      <c r="MQ55" s="93"/>
      <c r="MR55" s="93"/>
      <c r="MS55" s="93"/>
      <c r="MT55" s="93"/>
      <c r="MU55" s="93"/>
      <c r="MV55" s="93"/>
      <c r="MW55" s="93"/>
      <c r="MX55" s="93"/>
      <c r="MY55" s="93"/>
      <c r="MZ55" s="93"/>
      <c r="NA55" s="93"/>
      <c r="NB55" s="93"/>
      <c r="NC55" s="93"/>
      <c r="ND55" s="93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3"/>
      <c r="NS55" s="93"/>
      <c r="NT55" s="93"/>
      <c r="NU55" s="93"/>
      <c r="NV55" s="93"/>
      <c r="NW55" s="93"/>
      <c r="NX55" s="93"/>
      <c r="NY55" s="93"/>
      <c r="NZ55" s="93"/>
      <c r="OA55" s="93"/>
      <c r="OB55" s="93"/>
      <c r="OC55" s="93"/>
      <c r="OD55" s="93"/>
      <c r="OE55" s="93"/>
      <c r="OF55" s="93"/>
      <c r="OG55" s="93"/>
      <c r="OH55" s="93"/>
      <c r="OI55" s="93"/>
      <c r="OJ55" s="93"/>
      <c r="OK55" s="93"/>
      <c r="OL55" s="93"/>
      <c r="OM55" s="93"/>
      <c r="ON55" s="93"/>
      <c r="OO55" s="93"/>
      <c r="OP55" s="93"/>
      <c r="OQ55" s="93"/>
      <c r="OR55" s="93"/>
      <c r="OS55" s="93"/>
      <c r="OT55" s="93"/>
      <c r="OU55" s="93"/>
      <c r="OV55" s="93"/>
      <c r="OW55" s="93"/>
      <c r="OX55" s="93"/>
      <c r="OY55" s="93"/>
      <c r="OZ55" s="93"/>
      <c r="PA55" s="93"/>
      <c r="PB55" s="93"/>
      <c r="PC55" s="93"/>
      <c r="PD55" s="93"/>
      <c r="PE55" s="93"/>
      <c r="PF55" s="93"/>
      <c r="PG55" s="93"/>
      <c r="PH55" s="93"/>
      <c r="PI55" s="93"/>
      <c r="PJ55" s="93"/>
      <c r="PK55" s="93"/>
      <c r="PL55" s="93"/>
      <c r="PM55" s="93"/>
      <c r="PN55" s="93"/>
      <c r="PO55" s="93"/>
      <c r="PP55" s="93"/>
      <c r="PQ55" s="93"/>
      <c r="PR55" s="93"/>
      <c r="PS55" s="93"/>
      <c r="PT55" s="93"/>
      <c r="PU55" s="93"/>
      <c r="PV55" s="93"/>
      <c r="PW55" s="93"/>
      <c r="PX55" s="93"/>
      <c r="PY55" s="93"/>
      <c r="PZ55" s="93"/>
      <c r="QA55" s="93"/>
      <c r="QB55" s="93"/>
      <c r="QC55" s="93"/>
      <c r="QD55" s="93"/>
      <c r="QE55" s="93"/>
      <c r="QF55" s="93"/>
      <c r="QG55" s="93"/>
      <c r="QH55" s="93"/>
      <c r="QI55" s="93"/>
      <c r="QJ55" s="93"/>
      <c r="QK55" s="93"/>
      <c r="QL55" s="93"/>
      <c r="QM55" s="93"/>
      <c r="QN55" s="93"/>
      <c r="QO55" s="93"/>
      <c r="QP55" s="93"/>
      <c r="QQ55" s="93"/>
      <c r="QR55" s="93"/>
      <c r="QS55" s="93"/>
      <c r="QT55" s="93"/>
      <c r="QU55" s="93"/>
      <c r="QV55" s="93"/>
      <c r="QW55" s="93"/>
      <c r="QX55" s="93"/>
      <c r="QY55" s="93"/>
      <c r="QZ55" s="93"/>
      <c r="RA55" s="93"/>
      <c r="RB55" s="93"/>
      <c r="RC55" s="93"/>
      <c r="RD55" s="93"/>
      <c r="RE55" s="93"/>
      <c r="RF55" s="93"/>
      <c r="RG55" s="93"/>
      <c r="RH55" s="93"/>
      <c r="RI55" s="93"/>
      <c r="RJ55" s="93"/>
      <c r="RK55" s="93"/>
      <c r="RL55" s="93"/>
      <c r="RM55" s="93"/>
      <c r="RN55" s="93"/>
      <c r="RO55" s="93"/>
      <c r="RP55" s="93"/>
      <c r="RQ55" s="93"/>
      <c r="RR55" s="93"/>
    </row>
    <row r="56" spans="1:486" s="115" customFormat="1" ht="15" customHeight="1">
      <c r="A56" s="111"/>
      <c r="B56" s="89">
        <v>41</v>
      </c>
      <c r="C56" s="204">
        <v>44385</v>
      </c>
      <c r="D56" s="205"/>
      <c r="E56" s="116">
        <v>70801</v>
      </c>
      <c r="F56" s="212" t="s">
        <v>115</v>
      </c>
      <c r="G56" s="212"/>
      <c r="H56" s="212"/>
      <c r="I56" s="212"/>
      <c r="J56" s="212"/>
      <c r="K56" s="212"/>
      <c r="L56" s="212"/>
      <c r="M56" s="212"/>
      <c r="N56" s="179" t="s">
        <v>40</v>
      </c>
      <c r="O56" s="179"/>
      <c r="P56" s="179"/>
      <c r="Q56" s="196" t="s">
        <v>42</v>
      </c>
      <c r="R56" s="196"/>
      <c r="S56" s="196"/>
      <c r="T56" s="199">
        <v>1300</v>
      </c>
      <c r="U56" s="206"/>
      <c r="V56" s="117"/>
      <c r="W56" s="118"/>
      <c r="X56" s="114"/>
      <c r="Y56" s="114"/>
      <c r="Z56" s="114"/>
      <c r="AA56" s="114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  <c r="IW56" s="93"/>
      <c r="IX56" s="93"/>
      <c r="IY56" s="93"/>
      <c r="IZ56" s="93"/>
      <c r="JA56" s="93"/>
      <c r="JB56" s="93"/>
      <c r="JC56" s="93"/>
      <c r="JD56" s="93"/>
      <c r="JE56" s="93"/>
      <c r="JF56" s="93"/>
      <c r="JG56" s="93"/>
      <c r="JH56" s="93"/>
      <c r="JI56" s="93"/>
      <c r="JJ56" s="93"/>
      <c r="JK56" s="93"/>
      <c r="JL56" s="93"/>
      <c r="JM56" s="93"/>
      <c r="JN56" s="93"/>
      <c r="JO56" s="93"/>
      <c r="JP56" s="93"/>
      <c r="JQ56" s="93"/>
      <c r="JR56" s="93"/>
      <c r="JS56" s="93"/>
      <c r="JT56" s="93"/>
      <c r="JU56" s="93"/>
      <c r="JV56" s="93"/>
      <c r="JW56" s="93"/>
      <c r="JX56" s="93"/>
      <c r="JY56" s="93"/>
      <c r="JZ56" s="93"/>
      <c r="KA56" s="93"/>
      <c r="KB56" s="93"/>
      <c r="KC56" s="93"/>
      <c r="KD56" s="93"/>
      <c r="KE56" s="93"/>
      <c r="KF56" s="93"/>
      <c r="KG56" s="93"/>
      <c r="KH56" s="93"/>
      <c r="KI56" s="93"/>
      <c r="KJ56" s="93"/>
      <c r="KK56" s="93"/>
      <c r="KL56" s="93"/>
      <c r="KM56" s="93"/>
      <c r="KN56" s="93"/>
      <c r="KO56" s="93"/>
      <c r="KP56" s="93"/>
      <c r="KQ56" s="93"/>
      <c r="KR56" s="93"/>
      <c r="KS56" s="93"/>
      <c r="KT56" s="93"/>
      <c r="KU56" s="93"/>
      <c r="KV56" s="93"/>
      <c r="KW56" s="93"/>
      <c r="KX56" s="93"/>
      <c r="KY56" s="93"/>
      <c r="KZ56" s="93"/>
      <c r="LA56" s="93"/>
      <c r="LB56" s="93"/>
      <c r="LC56" s="93"/>
      <c r="LD56" s="93"/>
      <c r="LE56" s="93"/>
      <c r="LF56" s="93"/>
      <c r="LG56" s="93"/>
      <c r="LH56" s="93"/>
      <c r="LI56" s="93"/>
      <c r="LJ56" s="93"/>
      <c r="LK56" s="93"/>
      <c r="LL56" s="93"/>
      <c r="LM56" s="93"/>
      <c r="LN56" s="93"/>
      <c r="LO56" s="93"/>
      <c r="LP56" s="93"/>
      <c r="LQ56" s="93"/>
      <c r="LR56" s="93"/>
      <c r="LS56" s="93"/>
      <c r="LT56" s="93"/>
      <c r="LU56" s="93"/>
      <c r="LV56" s="93"/>
      <c r="LW56" s="93"/>
      <c r="LX56" s="93"/>
      <c r="LY56" s="93"/>
      <c r="LZ56" s="93"/>
      <c r="MA56" s="93"/>
      <c r="MB56" s="93"/>
      <c r="MC56" s="93"/>
      <c r="MD56" s="93"/>
      <c r="ME56" s="93"/>
      <c r="MF56" s="93"/>
      <c r="MG56" s="93"/>
      <c r="MH56" s="93"/>
      <c r="MI56" s="93"/>
      <c r="MJ56" s="93"/>
      <c r="MK56" s="93"/>
      <c r="ML56" s="93"/>
      <c r="MM56" s="93"/>
      <c r="MN56" s="93"/>
      <c r="MO56" s="93"/>
      <c r="MP56" s="93"/>
      <c r="MQ56" s="93"/>
      <c r="MR56" s="93"/>
      <c r="MS56" s="93"/>
      <c r="MT56" s="93"/>
      <c r="MU56" s="93"/>
      <c r="MV56" s="93"/>
      <c r="MW56" s="93"/>
      <c r="MX56" s="93"/>
      <c r="MY56" s="93"/>
      <c r="MZ56" s="93"/>
      <c r="NA56" s="93"/>
      <c r="NB56" s="93"/>
      <c r="NC56" s="93"/>
      <c r="ND56" s="93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3"/>
      <c r="NS56" s="93"/>
      <c r="NT56" s="93"/>
      <c r="NU56" s="93"/>
      <c r="NV56" s="93"/>
      <c r="NW56" s="93"/>
      <c r="NX56" s="93"/>
      <c r="NY56" s="93"/>
      <c r="NZ56" s="93"/>
      <c r="OA56" s="93"/>
      <c r="OB56" s="93"/>
      <c r="OC56" s="93"/>
      <c r="OD56" s="93"/>
      <c r="OE56" s="93"/>
      <c r="OF56" s="93"/>
      <c r="OG56" s="93"/>
      <c r="OH56" s="93"/>
      <c r="OI56" s="93"/>
      <c r="OJ56" s="93"/>
      <c r="OK56" s="93"/>
      <c r="OL56" s="93"/>
      <c r="OM56" s="93"/>
      <c r="ON56" s="93"/>
      <c r="OO56" s="93"/>
      <c r="OP56" s="93"/>
      <c r="OQ56" s="93"/>
      <c r="OR56" s="93"/>
      <c r="OS56" s="93"/>
      <c r="OT56" s="93"/>
      <c r="OU56" s="93"/>
      <c r="OV56" s="93"/>
      <c r="OW56" s="93"/>
      <c r="OX56" s="93"/>
      <c r="OY56" s="93"/>
      <c r="OZ56" s="93"/>
      <c r="PA56" s="93"/>
      <c r="PB56" s="93"/>
      <c r="PC56" s="93"/>
      <c r="PD56" s="93"/>
      <c r="PE56" s="93"/>
      <c r="PF56" s="93"/>
      <c r="PG56" s="93"/>
      <c r="PH56" s="93"/>
      <c r="PI56" s="93"/>
      <c r="PJ56" s="93"/>
      <c r="PK56" s="93"/>
      <c r="PL56" s="93"/>
      <c r="PM56" s="93"/>
      <c r="PN56" s="93"/>
      <c r="PO56" s="93"/>
      <c r="PP56" s="93"/>
      <c r="PQ56" s="93"/>
      <c r="PR56" s="93"/>
      <c r="PS56" s="93"/>
      <c r="PT56" s="93"/>
      <c r="PU56" s="93"/>
      <c r="PV56" s="93"/>
      <c r="PW56" s="93"/>
      <c r="PX56" s="93"/>
      <c r="PY56" s="93"/>
      <c r="PZ56" s="93"/>
      <c r="QA56" s="93"/>
      <c r="QB56" s="93"/>
      <c r="QC56" s="93"/>
      <c r="QD56" s="93"/>
      <c r="QE56" s="93"/>
      <c r="QF56" s="93"/>
      <c r="QG56" s="93"/>
      <c r="QH56" s="93"/>
      <c r="QI56" s="93"/>
      <c r="QJ56" s="93"/>
      <c r="QK56" s="93"/>
      <c r="QL56" s="93"/>
      <c r="QM56" s="93"/>
      <c r="QN56" s="93"/>
      <c r="QO56" s="93"/>
      <c r="QP56" s="93"/>
      <c r="QQ56" s="93"/>
      <c r="QR56" s="93"/>
      <c r="QS56" s="93"/>
      <c r="QT56" s="93"/>
      <c r="QU56" s="93"/>
      <c r="QV56" s="93"/>
      <c r="QW56" s="93"/>
      <c r="QX56" s="93"/>
      <c r="QY56" s="93"/>
      <c r="QZ56" s="93"/>
      <c r="RA56" s="93"/>
      <c r="RB56" s="93"/>
      <c r="RC56" s="93"/>
      <c r="RD56" s="93"/>
      <c r="RE56" s="93"/>
      <c r="RF56" s="93"/>
      <c r="RG56" s="93"/>
      <c r="RH56" s="93"/>
      <c r="RI56" s="93"/>
      <c r="RJ56" s="93"/>
      <c r="RK56" s="93"/>
      <c r="RL56" s="93"/>
      <c r="RM56" s="93"/>
      <c r="RN56" s="93"/>
      <c r="RO56" s="93"/>
      <c r="RP56" s="93"/>
      <c r="RQ56" s="93"/>
      <c r="RR56" s="93"/>
    </row>
    <row r="57" spans="1:486" s="115" customFormat="1" ht="15" customHeight="1">
      <c r="A57" s="111"/>
      <c r="B57" s="89">
        <v>42</v>
      </c>
      <c r="C57" s="204">
        <v>44385</v>
      </c>
      <c r="D57" s="205"/>
      <c r="E57" s="116">
        <v>70802</v>
      </c>
      <c r="F57" s="212" t="s">
        <v>116</v>
      </c>
      <c r="G57" s="212"/>
      <c r="H57" s="212"/>
      <c r="I57" s="212"/>
      <c r="J57" s="212"/>
      <c r="K57" s="212"/>
      <c r="L57" s="212"/>
      <c r="M57" s="212"/>
      <c r="N57" s="179" t="s">
        <v>40</v>
      </c>
      <c r="O57" s="179"/>
      <c r="P57" s="179"/>
      <c r="Q57" s="196" t="s">
        <v>42</v>
      </c>
      <c r="R57" s="196"/>
      <c r="S57" s="196"/>
      <c r="T57" s="199">
        <v>120.53</v>
      </c>
      <c r="U57" s="206"/>
      <c r="V57" s="117"/>
      <c r="W57" s="118"/>
      <c r="X57" s="114"/>
      <c r="Y57" s="114"/>
      <c r="Z57" s="114"/>
      <c r="AA57" s="114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  <c r="IV57" s="93"/>
      <c r="IW57" s="93"/>
      <c r="IX57" s="93"/>
      <c r="IY57" s="93"/>
      <c r="IZ57" s="93"/>
      <c r="JA57" s="93"/>
      <c r="JB57" s="93"/>
      <c r="JC57" s="93"/>
      <c r="JD57" s="93"/>
      <c r="JE57" s="93"/>
      <c r="JF57" s="93"/>
      <c r="JG57" s="93"/>
      <c r="JH57" s="93"/>
      <c r="JI57" s="93"/>
      <c r="JJ57" s="93"/>
      <c r="JK57" s="93"/>
      <c r="JL57" s="93"/>
      <c r="JM57" s="93"/>
      <c r="JN57" s="93"/>
      <c r="JO57" s="93"/>
      <c r="JP57" s="93"/>
      <c r="JQ57" s="93"/>
      <c r="JR57" s="93"/>
      <c r="JS57" s="93"/>
      <c r="JT57" s="93"/>
      <c r="JU57" s="93"/>
      <c r="JV57" s="93"/>
      <c r="JW57" s="93"/>
      <c r="JX57" s="93"/>
      <c r="JY57" s="93"/>
      <c r="JZ57" s="93"/>
      <c r="KA57" s="93"/>
      <c r="KB57" s="93"/>
      <c r="KC57" s="93"/>
      <c r="KD57" s="93"/>
      <c r="KE57" s="93"/>
      <c r="KF57" s="93"/>
      <c r="KG57" s="93"/>
      <c r="KH57" s="93"/>
      <c r="KI57" s="93"/>
      <c r="KJ57" s="93"/>
      <c r="KK57" s="93"/>
      <c r="KL57" s="93"/>
      <c r="KM57" s="93"/>
      <c r="KN57" s="93"/>
      <c r="KO57" s="93"/>
      <c r="KP57" s="93"/>
      <c r="KQ57" s="93"/>
      <c r="KR57" s="93"/>
      <c r="KS57" s="93"/>
      <c r="KT57" s="93"/>
      <c r="KU57" s="93"/>
      <c r="KV57" s="93"/>
      <c r="KW57" s="93"/>
      <c r="KX57" s="93"/>
      <c r="KY57" s="93"/>
      <c r="KZ57" s="93"/>
      <c r="LA57" s="93"/>
      <c r="LB57" s="93"/>
      <c r="LC57" s="93"/>
      <c r="LD57" s="93"/>
      <c r="LE57" s="93"/>
      <c r="LF57" s="93"/>
      <c r="LG57" s="93"/>
      <c r="LH57" s="93"/>
      <c r="LI57" s="93"/>
      <c r="LJ57" s="93"/>
      <c r="LK57" s="93"/>
      <c r="LL57" s="93"/>
      <c r="LM57" s="93"/>
      <c r="LN57" s="93"/>
      <c r="LO57" s="93"/>
      <c r="LP57" s="93"/>
      <c r="LQ57" s="93"/>
      <c r="LR57" s="93"/>
      <c r="LS57" s="93"/>
      <c r="LT57" s="93"/>
      <c r="LU57" s="93"/>
      <c r="LV57" s="93"/>
      <c r="LW57" s="93"/>
      <c r="LX57" s="93"/>
      <c r="LY57" s="93"/>
      <c r="LZ57" s="93"/>
      <c r="MA57" s="93"/>
      <c r="MB57" s="93"/>
      <c r="MC57" s="93"/>
      <c r="MD57" s="93"/>
      <c r="ME57" s="93"/>
      <c r="MF57" s="93"/>
      <c r="MG57" s="93"/>
      <c r="MH57" s="93"/>
      <c r="MI57" s="93"/>
      <c r="MJ57" s="93"/>
      <c r="MK57" s="93"/>
      <c r="ML57" s="93"/>
      <c r="MM57" s="93"/>
      <c r="MN57" s="93"/>
      <c r="MO57" s="93"/>
      <c r="MP57" s="93"/>
      <c r="MQ57" s="93"/>
      <c r="MR57" s="93"/>
      <c r="MS57" s="93"/>
      <c r="MT57" s="93"/>
      <c r="MU57" s="93"/>
      <c r="MV57" s="93"/>
      <c r="MW57" s="93"/>
      <c r="MX57" s="93"/>
      <c r="MY57" s="93"/>
      <c r="MZ57" s="93"/>
      <c r="NA57" s="93"/>
      <c r="NB57" s="93"/>
      <c r="NC57" s="93"/>
      <c r="ND57" s="93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3"/>
      <c r="NS57" s="93"/>
      <c r="NT57" s="93"/>
      <c r="NU57" s="93"/>
      <c r="NV57" s="93"/>
      <c r="NW57" s="93"/>
      <c r="NX57" s="93"/>
      <c r="NY57" s="93"/>
      <c r="NZ57" s="93"/>
      <c r="OA57" s="93"/>
      <c r="OB57" s="93"/>
      <c r="OC57" s="93"/>
      <c r="OD57" s="93"/>
      <c r="OE57" s="93"/>
      <c r="OF57" s="93"/>
      <c r="OG57" s="93"/>
      <c r="OH57" s="93"/>
      <c r="OI57" s="93"/>
      <c r="OJ57" s="93"/>
      <c r="OK57" s="93"/>
      <c r="OL57" s="93"/>
      <c r="OM57" s="93"/>
      <c r="ON57" s="93"/>
      <c r="OO57" s="93"/>
      <c r="OP57" s="93"/>
      <c r="OQ57" s="93"/>
      <c r="OR57" s="93"/>
      <c r="OS57" s="93"/>
      <c r="OT57" s="93"/>
      <c r="OU57" s="93"/>
      <c r="OV57" s="93"/>
      <c r="OW57" s="93"/>
      <c r="OX57" s="93"/>
      <c r="OY57" s="93"/>
      <c r="OZ57" s="93"/>
      <c r="PA57" s="93"/>
      <c r="PB57" s="93"/>
      <c r="PC57" s="93"/>
      <c r="PD57" s="93"/>
      <c r="PE57" s="93"/>
      <c r="PF57" s="93"/>
      <c r="PG57" s="93"/>
      <c r="PH57" s="93"/>
      <c r="PI57" s="93"/>
      <c r="PJ57" s="93"/>
      <c r="PK57" s="93"/>
      <c r="PL57" s="93"/>
      <c r="PM57" s="93"/>
      <c r="PN57" s="93"/>
      <c r="PO57" s="93"/>
      <c r="PP57" s="93"/>
      <c r="PQ57" s="93"/>
      <c r="PR57" s="93"/>
      <c r="PS57" s="93"/>
      <c r="PT57" s="93"/>
      <c r="PU57" s="93"/>
      <c r="PV57" s="93"/>
      <c r="PW57" s="93"/>
      <c r="PX57" s="93"/>
      <c r="PY57" s="93"/>
      <c r="PZ57" s="93"/>
      <c r="QA57" s="93"/>
      <c r="QB57" s="93"/>
      <c r="QC57" s="93"/>
      <c r="QD57" s="93"/>
      <c r="QE57" s="93"/>
      <c r="QF57" s="93"/>
      <c r="QG57" s="93"/>
      <c r="QH57" s="93"/>
      <c r="QI57" s="93"/>
      <c r="QJ57" s="93"/>
      <c r="QK57" s="93"/>
      <c r="QL57" s="93"/>
      <c r="QM57" s="93"/>
      <c r="QN57" s="93"/>
      <c r="QO57" s="93"/>
      <c r="QP57" s="93"/>
      <c r="QQ57" s="93"/>
      <c r="QR57" s="93"/>
      <c r="QS57" s="93"/>
      <c r="QT57" s="93"/>
      <c r="QU57" s="93"/>
      <c r="QV57" s="93"/>
      <c r="QW57" s="93"/>
      <c r="QX57" s="93"/>
      <c r="QY57" s="93"/>
      <c r="QZ57" s="93"/>
      <c r="RA57" s="93"/>
      <c r="RB57" s="93"/>
      <c r="RC57" s="93"/>
      <c r="RD57" s="93"/>
      <c r="RE57" s="93"/>
      <c r="RF57" s="93"/>
      <c r="RG57" s="93"/>
      <c r="RH57" s="93"/>
      <c r="RI57" s="93"/>
      <c r="RJ57" s="93"/>
      <c r="RK57" s="93"/>
      <c r="RL57" s="93"/>
      <c r="RM57" s="93"/>
      <c r="RN57" s="93"/>
      <c r="RO57" s="93"/>
      <c r="RP57" s="93"/>
      <c r="RQ57" s="93"/>
      <c r="RR57" s="93"/>
    </row>
    <row r="58" spans="1:486" s="115" customFormat="1" ht="15" customHeight="1">
      <c r="A58" s="111"/>
      <c r="B58" s="89">
        <v>43</v>
      </c>
      <c r="C58" s="204">
        <v>44389</v>
      </c>
      <c r="D58" s="205"/>
      <c r="E58" s="116">
        <v>71201</v>
      </c>
      <c r="F58" s="210" t="s">
        <v>117</v>
      </c>
      <c r="G58" s="210"/>
      <c r="H58" s="210"/>
      <c r="I58" s="210"/>
      <c r="J58" s="210"/>
      <c r="K58" s="210"/>
      <c r="L58" s="210"/>
      <c r="M58" s="210"/>
      <c r="N58" s="179" t="s">
        <v>40</v>
      </c>
      <c r="O58" s="179"/>
      <c r="P58" s="179"/>
      <c r="Q58" s="196" t="s">
        <v>44</v>
      </c>
      <c r="R58" s="196"/>
      <c r="S58" s="196"/>
      <c r="T58" s="199">
        <v>631.19000000000005</v>
      </c>
      <c r="U58" s="206"/>
      <c r="V58" s="117"/>
      <c r="W58" s="118"/>
      <c r="X58" s="114"/>
      <c r="Y58" s="114"/>
      <c r="Z58" s="114"/>
      <c r="AA58" s="114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  <c r="IS58" s="93"/>
      <c r="IT58" s="93"/>
      <c r="IU58" s="93"/>
      <c r="IV58" s="93"/>
      <c r="IW58" s="93"/>
      <c r="IX58" s="93"/>
      <c r="IY58" s="93"/>
      <c r="IZ58" s="93"/>
      <c r="JA58" s="93"/>
      <c r="JB58" s="93"/>
      <c r="JC58" s="93"/>
      <c r="JD58" s="93"/>
      <c r="JE58" s="93"/>
      <c r="JF58" s="93"/>
      <c r="JG58" s="93"/>
      <c r="JH58" s="93"/>
      <c r="JI58" s="93"/>
      <c r="JJ58" s="93"/>
      <c r="JK58" s="93"/>
      <c r="JL58" s="93"/>
      <c r="JM58" s="93"/>
      <c r="JN58" s="93"/>
      <c r="JO58" s="93"/>
      <c r="JP58" s="93"/>
      <c r="JQ58" s="93"/>
      <c r="JR58" s="93"/>
      <c r="JS58" s="93"/>
      <c r="JT58" s="93"/>
      <c r="JU58" s="93"/>
      <c r="JV58" s="93"/>
      <c r="JW58" s="93"/>
      <c r="JX58" s="93"/>
      <c r="JY58" s="93"/>
      <c r="JZ58" s="93"/>
      <c r="KA58" s="93"/>
      <c r="KB58" s="93"/>
      <c r="KC58" s="93"/>
      <c r="KD58" s="93"/>
      <c r="KE58" s="93"/>
      <c r="KF58" s="93"/>
      <c r="KG58" s="93"/>
      <c r="KH58" s="93"/>
      <c r="KI58" s="93"/>
      <c r="KJ58" s="93"/>
      <c r="KK58" s="93"/>
      <c r="KL58" s="93"/>
      <c r="KM58" s="93"/>
      <c r="KN58" s="93"/>
      <c r="KO58" s="93"/>
      <c r="KP58" s="93"/>
      <c r="KQ58" s="93"/>
      <c r="KR58" s="93"/>
      <c r="KS58" s="93"/>
      <c r="KT58" s="93"/>
      <c r="KU58" s="93"/>
      <c r="KV58" s="93"/>
      <c r="KW58" s="93"/>
      <c r="KX58" s="93"/>
      <c r="KY58" s="93"/>
      <c r="KZ58" s="93"/>
      <c r="LA58" s="93"/>
      <c r="LB58" s="93"/>
      <c r="LC58" s="93"/>
      <c r="LD58" s="93"/>
      <c r="LE58" s="93"/>
      <c r="LF58" s="93"/>
      <c r="LG58" s="93"/>
      <c r="LH58" s="93"/>
      <c r="LI58" s="93"/>
      <c r="LJ58" s="93"/>
      <c r="LK58" s="93"/>
      <c r="LL58" s="93"/>
      <c r="LM58" s="93"/>
      <c r="LN58" s="93"/>
      <c r="LO58" s="93"/>
      <c r="LP58" s="93"/>
      <c r="LQ58" s="93"/>
      <c r="LR58" s="93"/>
      <c r="LS58" s="93"/>
      <c r="LT58" s="93"/>
      <c r="LU58" s="93"/>
      <c r="LV58" s="93"/>
      <c r="LW58" s="93"/>
      <c r="LX58" s="93"/>
      <c r="LY58" s="93"/>
      <c r="LZ58" s="93"/>
      <c r="MA58" s="93"/>
      <c r="MB58" s="93"/>
      <c r="MC58" s="93"/>
      <c r="MD58" s="93"/>
      <c r="ME58" s="93"/>
      <c r="MF58" s="93"/>
      <c r="MG58" s="93"/>
      <c r="MH58" s="93"/>
      <c r="MI58" s="93"/>
      <c r="MJ58" s="93"/>
      <c r="MK58" s="93"/>
      <c r="ML58" s="93"/>
      <c r="MM58" s="93"/>
      <c r="MN58" s="93"/>
      <c r="MO58" s="93"/>
      <c r="MP58" s="93"/>
      <c r="MQ58" s="93"/>
      <c r="MR58" s="93"/>
      <c r="MS58" s="93"/>
      <c r="MT58" s="93"/>
      <c r="MU58" s="93"/>
      <c r="MV58" s="93"/>
      <c r="MW58" s="93"/>
      <c r="MX58" s="93"/>
      <c r="MY58" s="93"/>
      <c r="MZ58" s="93"/>
      <c r="NA58" s="93"/>
      <c r="NB58" s="93"/>
      <c r="NC58" s="93"/>
      <c r="ND58" s="93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3"/>
      <c r="NS58" s="93"/>
      <c r="NT58" s="93"/>
      <c r="NU58" s="93"/>
      <c r="NV58" s="93"/>
      <c r="NW58" s="93"/>
      <c r="NX58" s="93"/>
      <c r="NY58" s="93"/>
      <c r="NZ58" s="93"/>
      <c r="OA58" s="93"/>
      <c r="OB58" s="93"/>
      <c r="OC58" s="93"/>
      <c r="OD58" s="93"/>
      <c r="OE58" s="93"/>
      <c r="OF58" s="93"/>
      <c r="OG58" s="93"/>
      <c r="OH58" s="93"/>
      <c r="OI58" s="93"/>
      <c r="OJ58" s="93"/>
      <c r="OK58" s="93"/>
      <c r="OL58" s="93"/>
      <c r="OM58" s="93"/>
      <c r="ON58" s="93"/>
      <c r="OO58" s="93"/>
      <c r="OP58" s="93"/>
      <c r="OQ58" s="93"/>
      <c r="OR58" s="93"/>
      <c r="OS58" s="93"/>
      <c r="OT58" s="93"/>
      <c r="OU58" s="93"/>
      <c r="OV58" s="93"/>
      <c r="OW58" s="93"/>
      <c r="OX58" s="93"/>
      <c r="OY58" s="93"/>
      <c r="OZ58" s="93"/>
      <c r="PA58" s="93"/>
      <c r="PB58" s="93"/>
      <c r="PC58" s="93"/>
      <c r="PD58" s="93"/>
      <c r="PE58" s="93"/>
      <c r="PF58" s="93"/>
      <c r="PG58" s="93"/>
      <c r="PH58" s="93"/>
      <c r="PI58" s="93"/>
      <c r="PJ58" s="93"/>
      <c r="PK58" s="93"/>
      <c r="PL58" s="93"/>
      <c r="PM58" s="93"/>
      <c r="PN58" s="93"/>
      <c r="PO58" s="93"/>
      <c r="PP58" s="93"/>
      <c r="PQ58" s="93"/>
      <c r="PR58" s="93"/>
      <c r="PS58" s="93"/>
      <c r="PT58" s="93"/>
      <c r="PU58" s="93"/>
      <c r="PV58" s="93"/>
      <c r="PW58" s="93"/>
      <c r="PX58" s="93"/>
      <c r="PY58" s="93"/>
      <c r="PZ58" s="93"/>
      <c r="QA58" s="93"/>
      <c r="QB58" s="93"/>
      <c r="QC58" s="93"/>
      <c r="QD58" s="93"/>
      <c r="QE58" s="93"/>
      <c r="QF58" s="93"/>
      <c r="QG58" s="93"/>
      <c r="QH58" s="93"/>
      <c r="QI58" s="93"/>
      <c r="QJ58" s="93"/>
      <c r="QK58" s="93"/>
      <c r="QL58" s="93"/>
      <c r="QM58" s="93"/>
      <c r="QN58" s="93"/>
      <c r="QO58" s="93"/>
      <c r="QP58" s="93"/>
      <c r="QQ58" s="93"/>
      <c r="QR58" s="93"/>
      <c r="QS58" s="93"/>
      <c r="QT58" s="93"/>
      <c r="QU58" s="93"/>
      <c r="QV58" s="93"/>
      <c r="QW58" s="93"/>
      <c r="QX58" s="93"/>
      <c r="QY58" s="93"/>
      <c r="QZ58" s="93"/>
      <c r="RA58" s="93"/>
      <c r="RB58" s="93"/>
      <c r="RC58" s="93"/>
      <c r="RD58" s="93"/>
      <c r="RE58" s="93"/>
      <c r="RF58" s="93"/>
      <c r="RG58" s="93"/>
      <c r="RH58" s="93"/>
      <c r="RI58" s="93"/>
      <c r="RJ58" s="93"/>
      <c r="RK58" s="93"/>
      <c r="RL58" s="93"/>
      <c r="RM58" s="93"/>
      <c r="RN58" s="93"/>
      <c r="RO58" s="93"/>
      <c r="RP58" s="93"/>
      <c r="RQ58" s="93"/>
      <c r="RR58" s="93"/>
    </row>
    <row r="59" spans="1:486" s="115" customFormat="1" ht="15" customHeight="1">
      <c r="A59" s="111"/>
      <c r="B59" s="89">
        <v>44</v>
      </c>
      <c r="C59" s="204">
        <v>44390</v>
      </c>
      <c r="D59" s="205"/>
      <c r="E59" s="116">
        <v>71301</v>
      </c>
      <c r="F59" s="210" t="s">
        <v>118</v>
      </c>
      <c r="G59" s="210"/>
      <c r="H59" s="210"/>
      <c r="I59" s="210"/>
      <c r="J59" s="210"/>
      <c r="K59" s="210"/>
      <c r="L59" s="210"/>
      <c r="M59" s="210"/>
      <c r="N59" s="179">
        <v>44369</v>
      </c>
      <c r="O59" s="179"/>
      <c r="P59" s="179"/>
      <c r="Q59" s="211" t="s">
        <v>44</v>
      </c>
      <c r="R59" s="211"/>
      <c r="S59" s="211"/>
      <c r="T59" s="199">
        <v>943.67</v>
      </c>
      <c r="U59" s="206"/>
      <c r="V59" s="117"/>
      <c r="W59" s="118"/>
      <c r="X59" s="114"/>
      <c r="Y59" s="114"/>
      <c r="Z59" s="114"/>
      <c r="AA59" s="114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  <c r="LN59" s="93"/>
      <c r="LO59" s="93"/>
      <c r="LP59" s="93"/>
      <c r="LQ59" s="93"/>
      <c r="LR59" s="93"/>
      <c r="LS59" s="93"/>
      <c r="LT59" s="93"/>
      <c r="LU59" s="93"/>
      <c r="LV59" s="93"/>
      <c r="LW59" s="93"/>
      <c r="LX59" s="93"/>
      <c r="LY59" s="93"/>
      <c r="LZ59" s="93"/>
      <c r="MA59" s="93"/>
      <c r="MB59" s="93"/>
      <c r="MC59" s="93"/>
      <c r="MD59" s="93"/>
      <c r="ME59" s="93"/>
      <c r="MF59" s="93"/>
      <c r="MG59" s="93"/>
      <c r="MH59" s="93"/>
      <c r="MI59" s="93"/>
      <c r="MJ59" s="93"/>
      <c r="MK59" s="93"/>
      <c r="ML59" s="93"/>
      <c r="MM59" s="93"/>
      <c r="MN59" s="93"/>
      <c r="MO59" s="93"/>
      <c r="MP59" s="93"/>
      <c r="MQ59" s="93"/>
      <c r="MR59" s="93"/>
      <c r="MS59" s="93"/>
      <c r="MT59" s="93"/>
      <c r="MU59" s="93"/>
      <c r="MV59" s="93"/>
      <c r="MW59" s="93"/>
      <c r="MX59" s="93"/>
      <c r="MY59" s="93"/>
      <c r="MZ59" s="93"/>
      <c r="NA59" s="93"/>
      <c r="NB59" s="93"/>
      <c r="NC59" s="93"/>
      <c r="ND59" s="93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3"/>
      <c r="NS59" s="93"/>
      <c r="NT59" s="93"/>
      <c r="NU59" s="93"/>
      <c r="NV59" s="93"/>
      <c r="NW59" s="93"/>
      <c r="NX59" s="93"/>
      <c r="NY59" s="93"/>
      <c r="NZ59" s="93"/>
      <c r="OA59" s="93"/>
      <c r="OB59" s="93"/>
      <c r="OC59" s="93"/>
      <c r="OD59" s="93"/>
      <c r="OE59" s="93"/>
      <c r="OF59" s="93"/>
      <c r="OG59" s="93"/>
      <c r="OH59" s="93"/>
      <c r="OI59" s="93"/>
      <c r="OJ59" s="93"/>
      <c r="OK59" s="93"/>
      <c r="OL59" s="93"/>
      <c r="OM59" s="93"/>
      <c r="ON59" s="93"/>
      <c r="OO59" s="93"/>
      <c r="OP59" s="93"/>
      <c r="OQ59" s="93"/>
      <c r="OR59" s="93"/>
      <c r="OS59" s="93"/>
      <c r="OT59" s="93"/>
      <c r="OU59" s="93"/>
      <c r="OV59" s="93"/>
      <c r="OW59" s="93"/>
      <c r="OX59" s="93"/>
      <c r="OY59" s="93"/>
      <c r="OZ59" s="93"/>
      <c r="PA59" s="93"/>
      <c r="PB59" s="93"/>
      <c r="PC59" s="93"/>
      <c r="PD59" s="93"/>
      <c r="PE59" s="93"/>
      <c r="PF59" s="93"/>
      <c r="PG59" s="93"/>
      <c r="PH59" s="93"/>
      <c r="PI59" s="93"/>
      <c r="PJ59" s="93"/>
      <c r="PK59" s="93"/>
      <c r="PL59" s="93"/>
      <c r="PM59" s="93"/>
      <c r="PN59" s="93"/>
      <c r="PO59" s="93"/>
      <c r="PP59" s="93"/>
      <c r="PQ59" s="93"/>
      <c r="PR59" s="93"/>
      <c r="PS59" s="93"/>
      <c r="PT59" s="93"/>
      <c r="PU59" s="93"/>
      <c r="PV59" s="93"/>
      <c r="PW59" s="93"/>
      <c r="PX59" s="93"/>
      <c r="PY59" s="93"/>
      <c r="PZ59" s="93"/>
      <c r="QA59" s="93"/>
      <c r="QB59" s="93"/>
      <c r="QC59" s="93"/>
      <c r="QD59" s="93"/>
      <c r="QE59" s="93"/>
      <c r="QF59" s="93"/>
      <c r="QG59" s="93"/>
      <c r="QH59" s="93"/>
      <c r="QI59" s="93"/>
      <c r="QJ59" s="93"/>
      <c r="QK59" s="93"/>
      <c r="QL59" s="93"/>
      <c r="QM59" s="93"/>
      <c r="QN59" s="93"/>
      <c r="QO59" s="93"/>
      <c r="QP59" s="93"/>
      <c r="QQ59" s="93"/>
      <c r="QR59" s="93"/>
      <c r="QS59" s="93"/>
      <c r="QT59" s="93"/>
      <c r="QU59" s="93"/>
      <c r="QV59" s="93"/>
      <c r="QW59" s="93"/>
      <c r="QX59" s="93"/>
      <c r="QY59" s="93"/>
      <c r="QZ59" s="93"/>
      <c r="RA59" s="93"/>
      <c r="RB59" s="93"/>
      <c r="RC59" s="93"/>
      <c r="RD59" s="93"/>
      <c r="RE59" s="93"/>
      <c r="RF59" s="93"/>
      <c r="RG59" s="93"/>
      <c r="RH59" s="93"/>
      <c r="RI59" s="93"/>
      <c r="RJ59" s="93"/>
      <c r="RK59" s="93"/>
      <c r="RL59" s="93"/>
      <c r="RM59" s="93"/>
      <c r="RN59" s="93"/>
      <c r="RO59" s="93"/>
      <c r="RP59" s="93"/>
      <c r="RQ59" s="93"/>
      <c r="RR59" s="93"/>
    </row>
    <row r="60" spans="1:486" s="171" customFormat="1" ht="15" customHeight="1">
      <c r="A60" s="166"/>
      <c r="B60" s="89">
        <v>45</v>
      </c>
      <c r="C60" s="204">
        <v>44391</v>
      </c>
      <c r="D60" s="205"/>
      <c r="E60" s="116">
        <v>37023</v>
      </c>
      <c r="F60" s="209" t="s">
        <v>119</v>
      </c>
      <c r="G60" s="209"/>
      <c r="H60" s="209"/>
      <c r="I60" s="209"/>
      <c r="J60" s="209"/>
      <c r="K60" s="209"/>
      <c r="L60" s="209"/>
      <c r="M60" s="209"/>
      <c r="N60" s="179">
        <v>44390</v>
      </c>
      <c r="O60" s="179"/>
      <c r="P60" s="179"/>
      <c r="Q60" s="196" t="s">
        <v>120</v>
      </c>
      <c r="R60" s="196"/>
      <c r="S60" s="196"/>
      <c r="T60" s="199">
        <v>4907.3999999999996</v>
      </c>
      <c r="U60" s="206"/>
      <c r="V60" s="167"/>
      <c r="W60" s="168"/>
      <c r="X60" s="169"/>
      <c r="Y60" s="169"/>
      <c r="Z60" s="169"/>
      <c r="AA60" s="169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0"/>
      <c r="FG60" s="170"/>
      <c r="FH60" s="170"/>
      <c r="FI60" s="170"/>
      <c r="FJ60" s="170"/>
      <c r="FK60" s="170"/>
      <c r="FL60" s="170"/>
      <c r="FM60" s="170"/>
      <c r="FN60" s="170"/>
      <c r="FO60" s="170"/>
      <c r="FP60" s="170"/>
      <c r="FQ60" s="170"/>
      <c r="FR60" s="170"/>
      <c r="FS60" s="170"/>
      <c r="FT60" s="170"/>
      <c r="FU60" s="170"/>
      <c r="FV60" s="170"/>
      <c r="FW60" s="170"/>
      <c r="FX60" s="170"/>
      <c r="FY60" s="170"/>
      <c r="FZ60" s="170"/>
      <c r="GA60" s="170"/>
      <c r="GB60" s="170"/>
      <c r="GC60" s="170"/>
      <c r="GD60" s="170"/>
      <c r="GE60" s="170"/>
      <c r="GF60" s="170"/>
      <c r="GG60" s="170"/>
      <c r="GH60" s="170"/>
      <c r="GI60" s="170"/>
      <c r="GJ60" s="170"/>
      <c r="GK60" s="170"/>
      <c r="GL60" s="170"/>
      <c r="GM60" s="170"/>
      <c r="GN60" s="170"/>
      <c r="GO60" s="170"/>
      <c r="GP60" s="170"/>
      <c r="GQ60" s="170"/>
      <c r="GR60" s="170"/>
      <c r="GS60" s="170"/>
      <c r="GT60" s="170"/>
      <c r="GU60" s="170"/>
      <c r="GV60" s="170"/>
      <c r="GW60" s="170"/>
      <c r="GX60" s="170"/>
      <c r="GY60" s="170"/>
      <c r="GZ60" s="170"/>
      <c r="HA60" s="170"/>
      <c r="HB60" s="170"/>
      <c r="HC60" s="170"/>
      <c r="HD60" s="170"/>
      <c r="HE60" s="170"/>
      <c r="HF60" s="170"/>
      <c r="HG60" s="170"/>
      <c r="HH60" s="170"/>
      <c r="HI60" s="170"/>
      <c r="HJ60" s="170"/>
      <c r="HK60" s="170"/>
      <c r="HL60" s="170"/>
      <c r="HM60" s="170"/>
      <c r="HN60" s="170"/>
      <c r="HO60" s="170"/>
      <c r="HP60" s="170"/>
      <c r="HQ60" s="170"/>
      <c r="HR60" s="170"/>
      <c r="HS60" s="170"/>
      <c r="HT60" s="170"/>
      <c r="HU60" s="170"/>
      <c r="HV60" s="170"/>
      <c r="HW60" s="170"/>
      <c r="HX60" s="170"/>
      <c r="HY60" s="170"/>
      <c r="HZ60" s="170"/>
      <c r="IA60" s="170"/>
      <c r="IB60" s="170"/>
      <c r="IC60" s="170"/>
      <c r="ID60" s="170"/>
      <c r="IE60" s="170"/>
      <c r="IF60" s="170"/>
      <c r="IG60" s="170"/>
      <c r="IH60" s="170"/>
      <c r="II60" s="170"/>
      <c r="IJ60" s="170"/>
      <c r="IK60" s="170"/>
      <c r="IL60" s="170"/>
      <c r="IM60" s="170"/>
      <c r="IN60" s="170"/>
      <c r="IO60" s="170"/>
      <c r="IP60" s="170"/>
      <c r="IQ60" s="170"/>
      <c r="IR60" s="170"/>
      <c r="IS60" s="170"/>
      <c r="IT60" s="170"/>
      <c r="IU60" s="170"/>
      <c r="IV60" s="170"/>
      <c r="IW60" s="170"/>
      <c r="IX60" s="170"/>
      <c r="IY60" s="170"/>
      <c r="IZ60" s="170"/>
      <c r="JA60" s="170"/>
      <c r="JB60" s="170"/>
      <c r="JC60" s="170"/>
      <c r="JD60" s="170"/>
      <c r="JE60" s="170"/>
      <c r="JF60" s="170"/>
      <c r="JG60" s="170"/>
      <c r="JH60" s="170"/>
      <c r="JI60" s="170"/>
      <c r="JJ60" s="170"/>
      <c r="JK60" s="170"/>
      <c r="JL60" s="170"/>
      <c r="JM60" s="170"/>
      <c r="JN60" s="170"/>
      <c r="JO60" s="170"/>
      <c r="JP60" s="170"/>
      <c r="JQ60" s="170"/>
      <c r="JR60" s="170"/>
      <c r="JS60" s="170"/>
      <c r="JT60" s="170"/>
      <c r="JU60" s="170"/>
      <c r="JV60" s="170"/>
      <c r="JW60" s="170"/>
      <c r="JX60" s="170"/>
      <c r="JY60" s="170"/>
      <c r="JZ60" s="170"/>
      <c r="KA60" s="170"/>
      <c r="KB60" s="170"/>
      <c r="KC60" s="170"/>
      <c r="KD60" s="170"/>
      <c r="KE60" s="170"/>
      <c r="KF60" s="170"/>
      <c r="KG60" s="170"/>
      <c r="KH60" s="170"/>
      <c r="KI60" s="170"/>
      <c r="KJ60" s="170"/>
      <c r="KK60" s="170"/>
      <c r="KL60" s="170"/>
      <c r="KM60" s="170"/>
      <c r="KN60" s="170"/>
      <c r="KO60" s="170"/>
      <c r="KP60" s="170"/>
      <c r="KQ60" s="170"/>
      <c r="KR60" s="170"/>
      <c r="KS60" s="170"/>
      <c r="KT60" s="170"/>
      <c r="KU60" s="170"/>
      <c r="KV60" s="170"/>
      <c r="KW60" s="170"/>
      <c r="KX60" s="170"/>
      <c r="KY60" s="170"/>
      <c r="KZ60" s="170"/>
      <c r="LA60" s="170"/>
      <c r="LB60" s="170"/>
      <c r="LC60" s="170"/>
      <c r="LD60" s="170"/>
      <c r="LE60" s="170"/>
      <c r="LF60" s="170"/>
      <c r="LG60" s="170"/>
      <c r="LH60" s="170"/>
      <c r="LI60" s="170"/>
      <c r="LJ60" s="170"/>
      <c r="LK60" s="170"/>
      <c r="LL60" s="170"/>
      <c r="LM60" s="170"/>
      <c r="LN60" s="170"/>
      <c r="LO60" s="170"/>
      <c r="LP60" s="170"/>
      <c r="LQ60" s="170"/>
      <c r="LR60" s="170"/>
      <c r="LS60" s="170"/>
      <c r="LT60" s="170"/>
      <c r="LU60" s="170"/>
      <c r="LV60" s="170"/>
      <c r="LW60" s="170"/>
      <c r="LX60" s="170"/>
      <c r="LY60" s="170"/>
      <c r="LZ60" s="170"/>
      <c r="MA60" s="170"/>
      <c r="MB60" s="170"/>
      <c r="MC60" s="170"/>
      <c r="MD60" s="170"/>
      <c r="ME60" s="170"/>
      <c r="MF60" s="170"/>
      <c r="MG60" s="170"/>
      <c r="MH60" s="170"/>
      <c r="MI60" s="170"/>
      <c r="MJ60" s="170"/>
      <c r="MK60" s="170"/>
      <c r="ML60" s="170"/>
      <c r="MM60" s="170"/>
      <c r="MN60" s="170"/>
      <c r="MO60" s="170"/>
      <c r="MP60" s="170"/>
      <c r="MQ60" s="170"/>
      <c r="MR60" s="170"/>
      <c r="MS60" s="170"/>
      <c r="MT60" s="170"/>
      <c r="MU60" s="170"/>
      <c r="MV60" s="170"/>
      <c r="MW60" s="170"/>
      <c r="MX60" s="170"/>
      <c r="MY60" s="170"/>
      <c r="MZ60" s="170"/>
      <c r="NA60" s="170"/>
      <c r="NB60" s="170"/>
      <c r="NC60" s="170"/>
      <c r="ND60" s="170"/>
      <c r="NE60" s="170"/>
      <c r="NF60" s="170"/>
      <c r="NG60" s="170"/>
      <c r="NH60" s="170"/>
      <c r="NI60" s="170"/>
      <c r="NJ60" s="170"/>
      <c r="NK60" s="170"/>
      <c r="NL60" s="170"/>
      <c r="NM60" s="170"/>
      <c r="NN60" s="170"/>
      <c r="NO60" s="170"/>
      <c r="NP60" s="170"/>
      <c r="NQ60" s="170"/>
      <c r="NR60" s="170"/>
      <c r="NS60" s="170"/>
      <c r="NT60" s="170"/>
      <c r="NU60" s="170"/>
      <c r="NV60" s="170"/>
      <c r="NW60" s="170"/>
      <c r="NX60" s="170"/>
      <c r="NY60" s="170"/>
      <c r="NZ60" s="170"/>
      <c r="OA60" s="170"/>
      <c r="OB60" s="170"/>
      <c r="OC60" s="170"/>
      <c r="OD60" s="170"/>
      <c r="OE60" s="170"/>
      <c r="OF60" s="170"/>
      <c r="OG60" s="170"/>
      <c r="OH60" s="170"/>
      <c r="OI60" s="170"/>
      <c r="OJ60" s="170"/>
      <c r="OK60" s="170"/>
      <c r="OL60" s="170"/>
      <c r="OM60" s="170"/>
      <c r="ON60" s="170"/>
      <c r="OO60" s="170"/>
      <c r="OP60" s="170"/>
      <c r="OQ60" s="170"/>
      <c r="OR60" s="170"/>
      <c r="OS60" s="170"/>
      <c r="OT60" s="170"/>
      <c r="OU60" s="170"/>
      <c r="OV60" s="170"/>
      <c r="OW60" s="170"/>
      <c r="OX60" s="170"/>
      <c r="OY60" s="170"/>
      <c r="OZ60" s="170"/>
      <c r="PA60" s="170"/>
      <c r="PB60" s="170"/>
      <c r="PC60" s="170"/>
      <c r="PD60" s="170"/>
      <c r="PE60" s="170"/>
      <c r="PF60" s="170"/>
      <c r="PG60" s="170"/>
      <c r="PH60" s="170"/>
      <c r="PI60" s="170"/>
      <c r="PJ60" s="170"/>
      <c r="PK60" s="170"/>
      <c r="PL60" s="170"/>
      <c r="PM60" s="170"/>
      <c r="PN60" s="170"/>
      <c r="PO60" s="170"/>
      <c r="PP60" s="170"/>
      <c r="PQ60" s="170"/>
      <c r="PR60" s="170"/>
      <c r="PS60" s="170"/>
      <c r="PT60" s="170"/>
      <c r="PU60" s="170"/>
      <c r="PV60" s="170"/>
      <c r="PW60" s="170"/>
      <c r="PX60" s="170"/>
      <c r="PY60" s="170"/>
      <c r="PZ60" s="170"/>
      <c r="QA60" s="170"/>
      <c r="QB60" s="170"/>
      <c r="QC60" s="170"/>
      <c r="QD60" s="170"/>
      <c r="QE60" s="170"/>
      <c r="QF60" s="170"/>
      <c r="QG60" s="170"/>
      <c r="QH60" s="170"/>
      <c r="QI60" s="170"/>
      <c r="QJ60" s="170"/>
      <c r="QK60" s="170"/>
      <c r="QL60" s="170"/>
      <c r="QM60" s="170"/>
      <c r="QN60" s="170"/>
      <c r="QO60" s="170"/>
      <c r="QP60" s="170"/>
      <c r="QQ60" s="170"/>
      <c r="QR60" s="170"/>
      <c r="QS60" s="170"/>
      <c r="QT60" s="170"/>
      <c r="QU60" s="170"/>
      <c r="QV60" s="170"/>
      <c r="QW60" s="170"/>
      <c r="QX60" s="170"/>
      <c r="QY60" s="170"/>
      <c r="QZ60" s="170"/>
      <c r="RA60" s="170"/>
      <c r="RB60" s="170"/>
      <c r="RC60" s="170"/>
      <c r="RD60" s="170"/>
      <c r="RE60" s="170"/>
      <c r="RF60" s="170"/>
      <c r="RG60" s="170"/>
      <c r="RH60" s="170"/>
      <c r="RI60" s="170"/>
      <c r="RJ60" s="170"/>
      <c r="RK60" s="170"/>
      <c r="RL60" s="170"/>
      <c r="RM60" s="170"/>
      <c r="RN60" s="170"/>
      <c r="RO60" s="170"/>
      <c r="RP60" s="170"/>
      <c r="RQ60" s="170"/>
      <c r="RR60" s="170"/>
    </row>
    <row r="61" spans="1:486" s="171" customFormat="1" ht="15" customHeight="1">
      <c r="A61" s="166"/>
      <c r="B61" s="89">
        <v>46</v>
      </c>
      <c r="C61" s="204">
        <v>44391</v>
      </c>
      <c r="D61" s="205"/>
      <c r="E61" s="116">
        <v>71401</v>
      </c>
      <c r="F61" s="195" t="s">
        <v>121</v>
      </c>
      <c r="G61" s="195"/>
      <c r="H61" s="195"/>
      <c r="I61" s="195"/>
      <c r="J61" s="195"/>
      <c r="K61" s="195"/>
      <c r="L61" s="195"/>
      <c r="M61" s="195"/>
      <c r="N61" s="179">
        <v>44385</v>
      </c>
      <c r="O61" s="179"/>
      <c r="P61" s="179"/>
      <c r="Q61" s="196" t="s">
        <v>120</v>
      </c>
      <c r="R61" s="196"/>
      <c r="S61" s="196"/>
      <c r="T61" s="199">
        <v>5414.5</v>
      </c>
      <c r="U61" s="206"/>
      <c r="V61" s="167"/>
      <c r="W61" s="168"/>
      <c r="X61" s="169"/>
      <c r="Y61" s="169"/>
      <c r="Z61" s="169"/>
      <c r="AA61" s="169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170"/>
      <c r="GW61" s="170"/>
      <c r="GX61" s="170"/>
      <c r="GY61" s="170"/>
      <c r="GZ61" s="170"/>
      <c r="HA61" s="170"/>
      <c r="HB61" s="170"/>
      <c r="HC61" s="170"/>
      <c r="HD61" s="170"/>
      <c r="HE61" s="170"/>
      <c r="HF61" s="170"/>
      <c r="HG61" s="170"/>
      <c r="HH61" s="170"/>
      <c r="HI61" s="170"/>
      <c r="HJ61" s="170"/>
      <c r="HK61" s="170"/>
      <c r="HL61" s="170"/>
      <c r="HM61" s="170"/>
      <c r="HN61" s="170"/>
      <c r="HO61" s="170"/>
      <c r="HP61" s="170"/>
      <c r="HQ61" s="170"/>
      <c r="HR61" s="170"/>
      <c r="HS61" s="170"/>
      <c r="HT61" s="170"/>
      <c r="HU61" s="170"/>
      <c r="HV61" s="170"/>
      <c r="HW61" s="170"/>
      <c r="HX61" s="170"/>
      <c r="HY61" s="170"/>
      <c r="HZ61" s="170"/>
      <c r="IA61" s="170"/>
      <c r="IB61" s="170"/>
      <c r="IC61" s="170"/>
      <c r="ID61" s="170"/>
      <c r="IE61" s="170"/>
      <c r="IF61" s="170"/>
      <c r="IG61" s="170"/>
      <c r="IH61" s="170"/>
      <c r="II61" s="170"/>
      <c r="IJ61" s="170"/>
      <c r="IK61" s="170"/>
      <c r="IL61" s="170"/>
      <c r="IM61" s="170"/>
      <c r="IN61" s="170"/>
      <c r="IO61" s="170"/>
      <c r="IP61" s="170"/>
      <c r="IQ61" s="170"/>
      <c r="IR61" s="170"/>
      <c r="IS61" s="170"/>
      <c r="IT61" s="170"/>
      <c r="IU61" s="170"/>
      <c r="IV61" s="170"/>
      <c r="IW61" s="170"/>
      <c r="IX61" s="170"/>
      <c r="IY61" s="170"/>
      <c r="IZ61" s="170"/>
      <c r="JA61" s="170"/>
      <c r="JB61" s="170"/>
      <c r="JC61" s="170"/>
      <c r="JD61" s="170"/>
      <c r="JE61" s="170"/>
      <c r="JF61" s="170"/>
      <c r="JG61" s="170"/>
      <c r="JH61" s="170"/>
      <c r="JI61" s="170"/>
      <c r="JJ61" s="170"/>
      <c r="JK61" s="170"/>
      <c r="JL61" s="170"/>
      <c r="JM61" s="170"/>
      <c r="JN61" s="170"/>
      <c r="JO61" s="170"/>
      <c r="JP61" s="170"/>
      <c r="JQ61" s="170"/>
      <c r="JR61" s="170"/>
      <c r="JS61" s="170"/>
      <c r="JT61" s="170"/>
      <c r="JU61" s="170"/>
      <c r="JV61" s="170"/>
      <c r="JW61" s="170"/>
      <c r="JX61" s="170"/>
      <c r="JY61" s="170"/>
      <c r="JZ61" s="170"/>
      <c r="KA61" s="170"/>
      <c r="KB61" s="170"/>
      <c r="KC61" s="170"/>
      <c r="KD61" s="170"/>
      <c r="KE61" s="170"/>
      <c r="KF61" s="170"/>
      <c r="KG61" s="170"/>
      <c r="KH61" s="170"/>
      <c r="KI61" s="170"/>
      <c r="KJ61" s="170"/>
      <c r="KK61" s="170"/>
      <c r="KL61" s="170"/>
      <c r="KM61" s="170"/>
      <c r="KN61" s="170"/>
      <c r="KO61" s="170"/>
      <c r="KP61" s="170"/>
      <c r="KQ61" s="170"/>
      <c r="KR61" s="170"/>
      <c r="KS61" s="170"/>
      <c r="KT61" s="170"/>
      <c r="KU61" s="170"/>
      <c r="KV61" s="170"/>
      <c r="KW61" s="170"/>
      <c r="KX61" s="170"/>
      <c r="KY61" s="170"/>
      <c r="KZ61" s="170"/>
      <c r="LA61" s="170"/>
      <c r="LB61" s="170"/>
      <c r="LC61" s="170"/>
      <c r="LD61" s="170"/>
      <c r="LE61" s="170"/>
      <c r="LF61" s="170"/>
      <c r="LG61" s="170"/>
      <c r="LH61" s="170"/>
      <c r="LI61" s="170"/>
      <c r="LJ61" s="170"/>
      <c r="LK61" s="170"/>
      <c r="LL61" s="170"/>
      <c r="LM61" s="170"/>
      <c r="LN61" s="170"/>
      <c r="LO61" s="170"/>
      <c r="LP61" s="170"/>
      <c r="LQ61" s="170"/>
      <c r="LR61" s="170"/>
      <c r="LS61" s="170"/>
      <c r="LT61" s="170"/>
      <c r="LU61" s="170"/>
      <c r="LV61" s="170"/>
      <c r="LW61" s="170"/>
      <c r="LX61" s="170"/>
      <c r="LY61" s="170"/>
      <c r="LZ61" s="170"/>
      <c r="MA61" s="170"/>
      <c r="MB61" s="170"/>
      <c r="MC61" s="170"/>
      <c r="MD61" s="170"/>
      <c r="ME61" s="170"/>
      <c r="MF61" s="170"/>
      <c r="MG61" s="170"/>
      <c r="MH61" s="170"/>
      <c r="MI61" s="170"/>
      <c r="MJ61" s="170"/>
      <c r="MK61" s="170"/>
      <c r="ML61" s="170"/>
      <c r="MM61" s="170"/>
      <c r="MN61" s="170"/>
      <c r="MO61" s="170"/>
      <c r="MP61" s="170"/>
      <c r="MQ61" s="170"/>
      <c r="MR61" s="170"/>
      <c r="MS61" s="170"/>
      <c r="MT61" s="170"/>
      <c r="MU61" s="170"/>
      <c r="MV61" s="170"/>
      <c r="MW61" s="170"/>
      <c r="MX61" s="170"/>
      <c r="MY61" s="170"/>
      <c r="MZ61" s="170"/>
      <c r="NA61" s="170"/>
      <c r="NB61" s="170"/>
      <c r="NC61" s="170"/>
      <c r="ND61" s="170"/>
      <c r="NE61" s="170"/>
      <c r="NF61" s="170"/>
      <c r="NG61" s="170"/>
      <c r="NH61" s="170"/>
      <c r="NI61" s="170"/>
      <c r="NJ61" s="170"/>
      <c r="NK61" s="170"/>
      <c r="NL61" s="170"/>
      <c r="NM61" s="170"/>
      <c r="NN61" s="170"/>
      <c r="NO61" s="170"/>
      <c r="NP61" s="170"/>
      <c r="NQ61" s="170"/>
      <c r="NR61" s="170"/>
      <c r="NS61" s="170"/>
      <c r="NT61" s="170"/>
      <c r="NU61" s="170"/>
      <c r="NV61" s="170"/>
      <c r="NW61" s="170"/>
      <c r="NX61" s="170"/>
      <c r="NY61" s="170"/>
      <c r="NZ61" s="170"/>
      <c r="OA61" s="170"/>
      <c r="OB61" s="170"/>
      <c r="OC61" s="170"/>
      <c r="OD61" s="170"/>
      <c r="OE61" s="170"/>
      <c r="OF61" s="170"/>
      <c r="OG61" s="170"/>
      <c r="OH61" s="170"/>
      <c r="OI61" s="170"/>
      <c r="OJ61" s="170"/>
      <c r="OK61" s="170"/>
      <c r="OL61" s="170"/>
      <c r="OM61" s="170"/>
      <c r="ON61" s="170"/>
      <c r="OO61" s="170"/>
      <c r="OP61" s="170"/>
      <c r="OQ61" s="170"/>
      <c r="OR61" s="170"/>
      <c r="OS61" s="170"/>
      <c r="OT61" s="170"/>
      <c r="OU61" s="170"/>
      <c r="OV61" s="170"/>
      <c r="OW61" s="170"/>
      <c r="OX61" s="170"/>
      <c r="OY61" s="170"/>
      <c r="OZ61" s="170"/>
      <c r="PA61" s="170"/>
      <c r="PB61" s="170"/>
      <c r="PC61" s="170"/>
      <c r="PD61" s="170"/>
      <c r="PE61" s="170"/>
      <c r="PF61" s="170"/>
      <c r="PG61" s="170"/>
      <c r="PH61" s="170"/>
      <c r="PI61" s="170"/>
      <c r="PJ61" s="170"/>
      <c r="PK61" s="170"/>
      <c r="PL61" s="170"/>
      <c r="PM61" s="170"/>
      <c r="PN61" s="170"/>
      <c r="PO61" s="170"/>
      <c r="PP61" s="170"/>
      <c r="PQ61" s="170"/>
      <c r="PR61" s="170"/>
      <c r="PS61" s="170"/>
      <c r="PT61" s="170"/>
      <c r="PU61" s="170"/>
      <c r="PV61" s="170"/>
      <c r="PW61" s="170"/>
      <c r="PX61" s="170"/>
      <c r="PY61" s="170"/>
      <c r="PZ61" s="170"/>
      <c r="QA61" s="170"/>
      <c r="QB61" s="170"/>
      <c r="QC61" s="170"/>
      <c r="QD61" s="170"/>
      <c r="QE61" s="170"/>
      <c r="QF61" s="170"/>
      <c r="QG61" s="170"/>
      <c r="QH61" s="170"/>
      <c r="QI61" s="170"/>
      <c r="QJ61" s="170"/>
      <c r="QK61" s="170"/>
      <c r="QL61" s="170"/>
      <c r="QM61" s="170"/>
      <c r="QN61" s="170"/>
      <c r="QO61" s="170"/>
      <c r="QP61" s="170"/>
      <c r="QQ61" s="170"/>
      <c r="QR61" s="170"/>
      <c r="QS61" s="170"/>
      <c r="QT61" s="170"/>
      <c r="QU61" s="170"/>
      <c r="QV61" s="170"/>
      <c r="QW61" s="170"/>
      <c r="QX61" s="170"/>
      <c r="QY61" s="170"/>
      <c r="QZ61" s="170"/>
      <c r="RA61" s="170"/>
      <c r="RB61" s="170"/>
      <c r="RC61" s="170"/>
      <c r="RD61" s="170"/>
      <c r="RE61" s="170"/>
      <c r="RF61" s="170"/>
      <c r="RG61" s="170"/>
      <c r="RH61" s="170"/>
      <c r="RI61" s="170"/>
      <c r="RJ61" s="170"/>
      <c r="RK61" s="170"/>
      <c r="RL61" s="170"/>
      <c r="RM61" s="170"/>
      <c r="RN61" s="170"/>
      <c r="RO61" s="170"/>
      <c r="RP61" s="170"/>
      <c r="RQ61" s="170"/>
      <c r="RR61" s="170"/>
    </row>
    <row r="62" spans="1:486" s="115" customFormat="1" ht="15" customHeight="1">
      <c r="A62" s="111"/>
      <c r="B62" s="89">
        <v>47</v>
      </c>
      <c r="C62" s="204">
        <v>44392</v>
      </c>
      <c r="D62" s="205"/>
      <c r="E62" s="116">
        <v>71501</v>
      </c>
      <c r="F62" s="195" t="s">
        <v>122</v>
      </c>
      <c r="G62" s="195"/>
      <c r="H62" s="195"/>
      <c r="I62" s="195"/>
      <c r="J62" s="195"/>
      <c r="K62" s="195"/>
      <c r="L62" s="195"/>
      <c r="M62" s="195"/>
      <c r="N62" s="179" t="s">
        <v>40</v>
      </c>
      <c r="O62" s="179"/>
      <c r="P62" s="179"/>
      <c r="Q62" s="196" t="s">
        <v>44</v>
      </c>
      <c r="R62" s="196"/>
      <c r="S62" s="196"/>
      <c r="T62" s="199">
        <v>402.99</v>
      </c>
      <c r="U62" s="206"/>
      <c r="V62" s="117"/>
      <c r="W62" s="118"/>
      <c r="X62" s="114"/>
      <c r="Y62" s="114"/>
      <c r="Z62" s="114"/>
      <c r="AA62" s="114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  <c r="IW62" s="93"/>
      <c r="IX62" s="93"/>
      <c r="IY62" s="93"/>
      <c r="IZ62" s="93"/>
      <c r="JA62" s="93"/>
      <c r="JB62" s="93"/>
      <c r="JC62" s="93"/>
      <c r="JD62" s="93"/>
      <c r="JE62" s="93"/>
      <c r="JF62" s="93"/>
      <c r="JG62" s="93"/>
      <c r="JH62" s="93"/>
      <c r="JI62" s="93"/>
      <c r="JJ62" s="93"/>
      <c r="JK62" s="93"/>
      <c r="JL62" s="93"/>
      <c r="JM62" s="93"/>
      <c r="JN62" s="93"/>
      <c r="JO62" s="93"/>
      <c r="JP62" s="93"/>
      <c r="JQ62" s="93"/>
      <c r="JR62" s="93"/>
      <c r="JS62" s="93"/>
      <c r="JT62" s="93"/>
      <c r="JU62" s="93"/>
      <c r="JV62" s="93"/>
      <c r="JW62" s="93"/>
      <c r="JX62" s="93"/>
      <c r="JY62" s="93"/>
      <c r="JZ62" s="93"/>
      <c r="KA62" s="93"/>
      <c r="KB62" s="93"/>
      <c r="KC62" s="93"/>
      <c r="KD62" s="93"/>
      <c r="KE62" s="93"/>
      <c r="KF62" s="93"/>
      <c r="KG62" s="93"/>
      <c r="KH62" s="93"/>
      <c r="KI62" s="93"/>
      <c r="KJ62" s="93"/>
      <c r="KK62" s="93"/>
      <c r="KL62" s="93"/>
      <c r="KM62" s="93"/>
      <c r="KN62" s="93"/>
      <c r="KO62" s="93"/>
      <c r="KP62" s="93"/>
      <c r="KQ62" s="93"/>
      <c r="KR62" s="93"/>
      <c r="KS62" s="93"/>
      <c r="KT62" s="93"/>
      <c r="KU62" s="93"/>
      <c r="KV62" s="93"/>
      <c r="KW62" s="93"/>
      <c r="KX62" s="93"/>
      <c r="KY62" s="93"/>
      <c r="KZ62" s="93"/>
      <c r="LA62" s="93"/>
      <c r="LB62" s="93"/>
      <c r="LC62" s="93"/>
      <c r="LD62" s="93"/>
      <c r="LE62" s="93"/>
      <c r="LF62" s="93"/>
      <c r="LG62" s="93"/>
      <c r="LH62" s="93"/>
      <c r="LI62" s="93"/>
      <c r="LJ62" s="93"/>
      <c r="LK62" s="93"/>
      <c r="LL62" s="93"/>
      <c r="LM62" s="93"/>
      <c r="LN62" s="93"/>
      <c r="LO62" s="93"/>
      <c r="LP62" s="93"/>
      <c r="LQ62" s="93"/>
      <c r="LR62" s="93"/>
      <c r="LS62" s="93"/>
      <c r="LT62" s="93"/>
      <c r="LU62" s="93"/>
      <c r="LV62" s="93"/>
      <c r="LW62" s="93"/>
      <c r="LX62" s="93"/>
      <c r="LY62" s="93"/>
      <c r="LZ62" s="93"/>
      <c r="MA62" s="93"/>
      <c r="MB62" s="93"/>
      <c r="MC62" s="93"/>
      <c r="MD62" s="93"/>
      <c r="ME62" s="93"/>
      <c r="MF62" s="93"/>
      <c r="MG62" s="93"/>
      <c r="MH62" s="93"/>
      <c r="MI62" s="93"/>
      <c r="MJ62" s="93"/>
      <c r="MK62" s="93"/>
      <c r="ML62" s="93"/>
      <c r="MM62" s="93"/>
      <c r="MN62" s="93"/>
      <c r="MO62" s="93"/>
      <c r="MP62" s="93"/>
      <c r="MQ62" s="93"/>
      <c r="MR62" s="93"/>
      <c r="MS62" s="93"/>
      <c r="MT62" s="93"/>
      <c r="MU62" s="93"/>
      <c r="MV62" s="93"/>
      <c r="MW62" s="93"/>
      <c r="MX62" s="93"/>
      <c r="MY62" s="93"/>
      <c r="MZ62" s="93"/>
      <c r="NA62" s="93"/>
      <c r="NB62" s="93"/>
      <c r="NC62" s="93"/>
      <c r="ND62" s="93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3"/>
      <c r="NS62" s="93"/>
      <c r="NT62" s="93"/>
      <c r="NU62" s="93"/>
      <c r="NV62" s="93"/>
      <c r="NW62" s="93"/>
      <c r="NX62" s="93"/>
      <c r="NY62" s="93"/>
      <c r="NZ62" s="93"/>
      <c r="OA62" s="93"/>
      <c r="OB62" s="93"/>
      <c r="OC62" s="93"/>
      <c r="OD62" s="93"/>
      <c r="OE62" s="93"/>
      <c r="OF62" s="93"/>
      <c r="OG62" s="93"/>
      <c r="OH62" s="93"/>
      <c r="OI62" s="93"/>
      <c r="OJ62" s="93"/>
      <c r="OK62" s="93"/>
      <c r="OL62" s="93"/>
      <c r="OM62" s="93"/>
      <c r="ON62" s="93"/>
      <c r="OO62" s="93"/>
      <c r="OP62" s="93"/>
      <c r="OQ62" s="93"/>
      <c r="OR62" s="93"/>
      <c r="OS62" s="93"/>
      <c r="OT62" s="93"/>
      <c r="OU62" s="93"/>
      <c r="OV62" s="93"/>
      <c r="OW62" s="93"/>
      <c r="OX62" s="93"/>
      <c r="OY62" s="93"/>
      <c r="OZ62" s="93"/>
      <c r="PA62" s="93"/>
      <c r="PB62" s="93"/>
      <c r="PC62" s="93"/>
      <c r="PD62" s="93"/>
      <c r="PE62" s="93"/>
      <c r="PF62" s="93"/>
      <c r="PG62" s="93"/>
      <c r="PH62" s="93"/>
      <c r="PI62" s="93"/>
      <c r="PJ62" s="93"/>
      <c r="PK62" s="93"/>
      <c r="PL62" s="93"/>
      <c r="PM62" s="93"/>
      <c r="PN62" s="93"/>
      <c r="PO62" s="93"/>
      <c r="PP62" s="93"/>
      <c r="PQ62" s="93"/>
      <c r="PR62" s="93"/>
      <c r="PS62" s="93"/>
      <c r="PT62" s="93"/>
      <c r="PU62" s="93"/>
      <c r="PV62" s="93"/>
      <c r="PW62" s="93"/>
      <c r="PX62" s="93"/>
      <c r="PY62" s="93"/>
      <c r="PZ62" s="93"/>
      <c r="QA62" s="93"/>
      <c r="QB62" s="93"/>
      <c r="QC62" s="93"/>
      <c r="QD62" s="93"/>
      <c r="QE62" s="93"/>
      <c r="QF62" s="93"/>
      <c r="QG62" s="93"/>
      <c r="QH62" s="93"/>
      <c r="QI62" s="93"/>
      <c r="QJ62" s="93"/>
      <c r="QK62" s="93"/>
      <c r="QL62" s="93"/>
      <c r="QM62" s="93"/>
      <c r="QN62" s="93"/>
      <c r="QO62" s="93"/>
      <c r="QP62" s="93"/>
      <c r="QQ62" s="93"/>
      <c r="QR62" s="93"/>
      <c r="QS62" s="93"/>
      <c r="QT62" s="93"/>
      <c r="QU62" s="93"/>
      <c r="QV62" s="93"/>
      <c r="QW62" s="93"/>
      <c r="QX62" s="93"/>
      <c r="QY62" s="93"/>
      <c r="QZ62" s="93"/>
      <c r="RA62" s="93"/>
      <c r="RB62" s="93"/>
      <c r="RC62" s="93"/>
      <c r="RD62" s="93"/>
      <c r="RE62" s="93"/>
      <c r="RF62" s="93"/>
      <c r="RG62" s="93"/>
      <c r="RH62" s="93"/>
      <c r="RI62" s="93"/>
      <c r="RJ62" s="93"/>
      <c r="RK62" s="93"/>
      <c r="RL62" s="93"/>
      <c r="RM62" s="93"/>
      <c r="RN62" s="93"/>
      <c r="RO62" s="93"/>
      <c r="RP62" s="93"/>
      <c r="RQ62" s="93"/>
      <c r="RR62" s="93"/>
    </row>
    <row r="63" spans="1:486" s="171" customFormat="1" ht="15" customHeight="1">
      <c r="A63" s="166"/>
      <c r="B63" s="89">
        <v>48</v>
      </c>
      <c r="C63" s="207">
        <v>44392</v>
      </c>
      <c r="D63" s="208"/>
      <c r="E63" s="119">
        <v>71502</v>
      </c>
      <c r="F63" s="200" t="s">
        <v>123</v>
      </c>
      <c r="G63" s="200"/>
      <c r="H63" s="200"/>
      <c r="I63" s="200"/>
      <c r="J63" s="200"/>
      <c r="K63" s="200"/>
      <c r="L63" s="200"/>
      <c r="M63" s="200"/>
      <c r="N63" s="190">
        <v>44384</v>
      </c>
      <c r="O63" s="190"/>
      <c r="P63" s="190"/>
      <c r="Q63" s="201" t="s">
        <v>120</v>
      </c>
      <c r="R63" s="201"/>
      <c r="S63" s="201"/>
      <c r="T63" s="202">
        <v>53654.7</v>
      </c>
      <c r="U63" s="203"/>
      <c r="V63" s="167"/>
      <c r="W63" s="168"/>
      <c r="X63" s="169"/>
      <c r="Y63" s="169"/>
      <c r="Z63" s="169"/>
      <c r="AA63" s="169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  <c r="EQ63" s="170"/>
      <c r="ER63" s="170"/>
      <c r="ES63" s="170"/>
      <c r="ET63" s="170"/>
      <c r="EU63" s="170"/>
      <c r="EV63" s="170"/>
      <c r="EW63" s="170"/>
      <c r="EX63" s="170"/>
      <c r="EY63" s="170"/>
      <c r="EZ63" s="170"/>
      <c r="FA63" s="170"/>
      <c r="FB63" s="170"/>
      <c r="FC63" s="170"/>
      <c r="FD63" s="170"/>
      <c r="FE63" s="170"/>
      <c r="FF63" s="170"/>
      <c r="FG63" s="170"/>
      <c r="FH63" s="170"/>
      <c r="FI63" s="170"/>
      <c r="FJ63" s="170"/>
      <c r="FK63" s="170"/>
      <c r="FL63" s="170"/>
      <c r="FM63" s="170"/>
      <c r="FN63" s="170"/>
      <c r="FO63" s="170"/>
      <c r="FP63" s="170"/>
      <c r="FQ63" s="170"/>
      <c r="FR63" s="170"/>
      <c r="FS63" s="170"/>
      <c r="FT63" s="170"/>
      <c r="FU63" s="170"/>
      <c r="FV63" s="170"/>
      <c r="FW63" s="170"/>
      <c r="FX63" s="170"/>
      <c r="FY63" s="170"/>
      <c r="FZ63" s="170"/>
      <c r="GA63" s="170"/>
      <c r="GB63" s="170"/>
      <c r="GC63" s="170"/>
      <c r="GD63" s="170"/>
      <c r="GE63" s="170"/>
      <c r="GF63" s="170"/>
      <c r="GG63" s="170"/>
      <c r="GH63" s="170"/>
      <c r="GI63" s="170"/>
      <c r="GJ63" s="170"/>
      <c r="GK63" s="170"/>
      <c r="GL63" s="170"/>
      <c r="GM63" s="170"/>
      <c r="GN63" s="170"/>
      <c r="GO63" s="170"/>
      <c r="GP63" s="170"/>
      <c r="GQ63" s="170"/>
      <c r="GR63" s="170"/>
      <c r="GS63" s="170"/>
      <c r="GT63" s="170"/>
      <c r="GU63" s="170"/>
      <c r="GV63" s="170"/>
      <c r="GW63" s="170"/>
      <c r="GX63" s="170"/>
      <c r="GY63" s="170"/>
      <c r="GZ63" s="170"/>
      <c r="HA63" s="170"/>
      <c r="HB63" s="170"/>
      <c r="HC63" s="170"/>
      <c r="HD63" s="170"/>
      <c r="HE63" s="170"/>
      <c r="HF63" s="170"/>
      <c r="HG63" s="170"/>
      <c r="HH63" s="170"/>
      <c r="HI63" s="170"/>
      <c r="HJ63" s="170"/>
      <c r="HK63" s="170"/>
      <c r="HL63" s="170"/>
      <c r="HM63" s="170"/>
      <c r="HN63" s="170"/>
      <c r="HO63" s="170"/>
      <c r="HP63" s="170"/>
      <c r="HQ63" s="170"/>
      <c r="HR63" s="170"/>
      <c r="HS63" s="170"/>
      <c r="HT63" s="170"/>
      <c r="HU63" s="170"/>
      <c r="HV63" s="170"/>
      <c r="HW63" s="170"/>
      <c r="HX63" s="170"/>
      <c r="HY63" s="170"/>
      <c r="HZ63" s="170"/>
      <c r="IA63" s="170"/>
      <c r="IB63" s="170"/>
      <c r="IC63" s="170"/>
      <c r="ID63" s="170"/>
      <c r="IE63" s="170"/>
      <c r="IF63" s="170"/>
      <c r="IG63" s="170"/>
      <c r="IH63" s="170"/>
      <c r="II63" s="170"/>
      <c r="IJ63" s="170"/>
      <c r="IK63" s="170"/>
      <c r="IL63" s="170"/>
      <c r="IM63" s="170"/>
      <c r="IN63" s="170"/>
      <c r="IO63" s="170"/>
      <c r="IP63" s="170"/>
      <c r="IQ63" s="170"/>
      <c r="IR63" s="170"/>
      <c r="IS63" s="170"/>
      <c r="IT63" s="170"/>
      <c r="IU63" s="170"/>
      <c r="IV63" s="170"/>
      <c r="IW63" s="170"/>
      <c r="IX63" s="170"/>
      <c r="IY63" s="170"/>
      <c r="IZ63" s="170"/>
      <c r="JA63" s="170"/>
      <c r="JB63" s="170"/>
      <c r="JC63" s="170"/>
      <c r="JD63" s="170"/>
      <c r="JE63" s="170"/>
      <c r="JF63" s="170"/>
      <c r="JG63" s="170"/>
      <c r="JH63" s="170"/>
      <c r="JI63" s="170"/>
      <c r="JJ63" s="170"/>
      <c r="JK63" s="170"/>
      <c r="JL63" s="170"/>
      <c r="JM63" s="170"/>
      <c r="JN63" s="170"/>
      <c r="JO63" s="170"/>
      <c r="JP63" s="170"/>
      <c r="JQ63" s="170"/>
      <c r="JR63" s="170"/>
      <c r="JS63" s="170"/>
      <c r="JT63" s="170"/>
      <c r="JU63" s="170"/>
      <c r="JV63" s="170"/>
      <c r="JW63" s="170"/>
      <c r="JX63" s="170"/>
      <c r="JY63" s="170"/>
      <c r="JZ63" s="170"/>
      <c r="KA63" s="170"/>
      <c r="KB63" s="170"/>
      <c r="KC63" s="170"/>
      <c r="KD63" s="170"/>
      <c r="KE63" s="170"/>
      <c r="KF63" s="170"/>
      <c r="KG63" s="170"/>
      <c r="KH63" s="170"/>
      <c r="KI63" s="170"/>
      <c r="KJ63" s="170"/>
      <c r="KK63" s="170"/>
      <c r="KL63" s="170"/>
      <c r="KM63" s="170"/>
      <c r="KN63" s="170"/>
      <c r="KO63" s="170"/>
      <c r="KP63" s="170"/>
      <c r="KQ63" s="170"/>
      <c r="KR63" s="170"/>
      <c r="KS63" s="170"/>
      <c r="KT63" s="170"/>
      <c r="KU63" s="170"/>
      <c r="KV63" s="170"/>
      <c r="KW63" s="170"/>
      <c r="KX63" s="170"/>
      <c r="KY63" s="170"/>
      <c r="KZ63" s="170"/>
      <c r="LA63" s="170"/>
      <c r="LB63" s="170"/>
      <c r="LC63" s="170"/>
      <c r="LD63" s="170"/>
      <c r="LE63" s="170"/>
      <c r="LF63" s="170"/>
      <c r="LG63" s="170"/>
      <c r="LH63" s="170"/>
      <c r="LI63" s="170"/>
      <c r="LJ63" s="170"/>
      <c r="LK63" s="170"/>
      <c r="LL63" s="170"/>
      <c r="LM63" s="170"/>
      <c r="LN63" s="170"/>
      <c r="LO63" s="170"/>
      <c r="LP63" s="170"/>
      <c r="LQ63" s="170"/>
      <c r="LR63" s="170"/>
      <c r="LS63" s="170"/>
      <c r="LT63" s="170"/>
      <c r="LU63" s="170"/>
      <c r="LV63" s="170"/>
      <c r="LW63" s="170"/>
      <c r="LX63" s="170"/>
      <c r="LY63" s="170"/>
      <c r="LZ63" s="170"/>
      <c r="MA63" s="170"/>
      <c r="MB63" s="170"/>
      <c r="MC63" s="170"/>
      <c r="MD63" s="170"/>
      <c r="ME63" s="170"/>
      <c r="MF63" s="170"/>
      <c r="MG63" s="170"/>
      <c r="MH63" s="170"/>
      <c r="MI63" s="170"/>
      <c r="MJ63" s="170"/>
      <c r="MK63" s="170"/>
      <c r="ML63" s="170"/>
      <c r="MM63" s="170"/>
      <c r="MN63" s="170"/>
      <c r="MO63" s="170"/>
      <c r="MP63" s="170"/>
      <c r="MQ63" s="170"/>
      <c r="MR63" s="170"/>
      <c r="MS63" s="170"/>
      <c r="MT63" s="170"/>
      <c r="MU63" s="170"/>
      <c r="MV63" s="170"/>
      <c r="MW63" s="170"/>
      <c r="MX63" s="170"/>
      <c r="MY63" s="170"/>
      <c r="MZ63" s="170"/>
      <c r="NA63" s="170"/>
      <c r="NB63" s="170"/>
      <c r="NC63" s="170"/>
      <c r="ND63" s="170"/>
      <c r="NE63" s="170"/>
      <c r="NF63" s="170"/>
      <c r="NG63" s="170"/>
      <c r="NH63" s="170"/>
      <c r="NI63" s="170"/>
      <c r="NJ63" s="170"/>
      <c r="NK63" s="170"/>
      <c r="NL63" s="170"/>
      <c r="NM63" s="170"/>
      <c r="NN63" s="170"/>
      <c r="NO63" s="170"/>
      <c r="NP63" s="170"/>
      <c r="NQ63" s="170"/>
      <c r="NR63" s="170"/>
      <c r="NS63" s="170"/>
      <c r="NT63" s="170"/>
      <c r="NU63" s="170"/>
      <c r="NV63" s="170"/>
      <c r="NW63" s="170"/>
      <c r="NX63" s="170"/>
      <c r="NY63" s="170"/>
      <c r="NZ63" s="170"/>
      <c r="OA63" s="170"/>
      <c r="OB63" s="170"/>
      <c r="OC63" s="170"/>
      <c r="OD63" s="170"/>
      <c r="OE63" s="170"/>
      <c r="OF63" s="170"/>
      <c r="OG63" s="170"/>
      <c r="OH63" s="170"/>
      <c r="OI63" s="170"/>
      <c r="OJ63" s="170"/>
      <c r="OK63" s="170"/>
      <c r="OL63" s="170"/>
      <c r="OM63" s="170"/>
      <c r="ON63" s="170"/>
      <c r="OO63" s="170"/>
      <c r="OP63" s="170"/>
      <c r="OQ63" s="170"/>
      <c r="OR63" s="170"/>
      <c r="OS63" s="170"/>
      <c r="OT63" s="170"/>
      <c r="OU63" s="170"/>
      <c r="OV63" s="170"/>
      <c r="OW63" s="170"/>
      <c r="OX63" s="170"/>
      <c r="OY63" s="170"/>
      <c r="OZ63" s="170"/>
      <c r="PA63" s="170"/>
      <c r="PB63" s="170"/>
      <c r="PC63" s="170"/>
      <c r="PD63" s="170"/>
      <c r="PE63" s="170"/>
      <c r="PF63" s="170"/>
      <c r="PG63" s="170"/>
      <c r="PH63" s="170"/>
      <c r="PI63" s="170"/>
      <c r="PJ63" s="170"/>
      <c r="PK63" s="170"/>
      <c r="PL63" s="170"/>
      <c r="PM63" s="170"/>
      <c r="PN63" s="170"/>
      <c r="PO63" s="170"/>
      <c r="PP63" s="170"/>
      <c r="PQ63" s="170"/>
      <c r="PR63" s="170"/>
      <c r="PS63" s="170"/>
      <c r="PT63" s="170"/>
      <c r="PU63" s="170"/>
      <c r="PV63" s="170"/>
      <c r="PW63" s="170"/>
      <c r="PX63" s="170"/>
      <c r="PY63" s="170"/>
      <c r="PZ63" s="170"/>
      <c r="QA63" s="170"/>
      <c r="QB63" s="170"/>
      <c r="QC63" s="170"/>
      <c r="QD63" s="170"/>
      <c r="QE63" s="170"/>
      <c r="QF63" s="170"/>
      <c r="QG63" s="170"/>
      <c r="QH63" s="170"/>
      <c r="QI63" s="170"/>
      <c r="QJ63" s="170"/>
      <c r="QK63" s="170"/>
      <c r="QL63" s="170"/>
      <c r="QM63" s="170"/>
      <c r="QN63" s="170"/>
      <c r="QO63" s="170"/>
      <c r="QP63" s="170"/>
      <c r="QQ63" s="170"/>
      <c r="QR63" s="170"/>
      <c r="QS63" s="170"/>
      <c r="QT63" s="170"/>
      <c r="QU63" s="170"/>
      <c r="QV63" s="170"/>
      <c r="QW63" s="170"/>
      <c r="QX63" s="170"/>
      <c r="QY63" s="170"/>
      <c r="QZ63" s="170"/>
      <c r="RA63" s="170"/>
      <c r="RB63" s="170"/>
      <c r="RC63" s="170"/>
      <c r="RD63" s="170"/>
      <c r="RE63" s="170"/>
      <c r="RF63" s="170"/>
      <c r="RG63" s="170"/>
      <c r="RH63" s="170"/>
      <c r="RI63" s="170"/>
      <c r="RJ63" s="170"/>
      <c r="RK63" s="170"/>
      <c r="RL63" s="170"/>
      <c r="RM63" s="170"/>
      <c r="RN63" s="170"/>
      <c r="RO63" s="170"/>
      <c r="RP63" s="170"/>
      <c r="RQ63" s="170"/>
      <c r="RR63" s="170"/>
    </row>
    <row r="64" spans="1:486" s="115" customFormat="1" ht="15" customHeight="1">
      <c r="A64" s="111"/>
      <c r="B64" s="89">
        <v>49</v>
      </c>
      <c r="C64" s="174">
        <v>44397</v>
      </c>
      <c r="D64" s="175"/>
      <c r="E64" s="119">
        <v>5149</v>
      </c>
      <c r="F64" s="200" t="s">
        <v>43</v>
      </c>
      <c r="G64" s="200"/>
      <c r="H64" s="200"/>
      <c r="I64" s="200"/>
      <c r="J64" s="200"/>
      <c r="K64" s="200"/>
      <c r="L64" s="200"/>
      <c r="M64" s="200"/>
      <c r="N64" s="190" t="s">
        <v>40</v>
      </c>
      <c r="O64" s="190"/>
      <c r="P64" s="190"/>
      <c r="Q64" s="201" t="s">
        <v>41</v>
      </c>
      <c r="R64" s="201"/>
      <c r="S64" s="201"/>
      <c r="T64" s="202">
        <v>350</v>
      </c>
      <c r="U64" s="203"/>
      <c r="V64" s="117"/>
      <c r="W64" s="118"/>
      <c r="X64" s="114"/>
      <c r="Y64" s="114"/>
      <c r="Z64" s="114"/>
      <c r="AA64" s="114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  <c r="IV64" s="93"/>
      <c r="IW64" s="93"/>
      <c r="IX64" s="93"/>
      <c r="IY64" s="93"/>
      <c r="IZ64" s="93"/>
      <c r="JA64" s="93"/>
      <c r="JB64" s="93"/>
      <c r="JC64" s="93"/>
      <c r="JD64" s="93"/>
      <c r="JE64" s="93"/>
      <c r="JF64" s="93"/>
      <c r="JG64" s="93"/>
      <c r="JH64" s="93"/>
      <c r="JI64" s="93"/>
      <c r="JJ64" s="93"/>
      <c r="JK64" s="93"/>
      <c r="JL64" s="93"/>
      <c r="JM64" s="93"/>
      <c r="JN64" s="93"/>
      <c r="JO64" s="93"/>
      <c r="JP64" s="93"/>
      <c r="JQ64" s="93"/>
      <c r="JR64" s="93"/>
      <c r="JS64" s="93"/>
      <c r="JT64" s="93"/>
      <c r="JU64" s="93"/>
      <c r="JV64" s="93"/>
      <c r="JW64" s="93"/>
      <c r="JX64" s="93"/>
      <c r="JY64" s="93"/>
      <c r="JZ64" s="93"/>
      <c r="KA64" s="93"/>
      <c r="KB64" s="93"/>
      <c r="KC64" s="93"/>
      <c r="KD64" s="93"/>
      <c r="KE64" s="93"/>
      <c r="KF64" s="93"/>
      <c r="KG64" s="93"/>
      <c r="KH64" s="93"/>
      <c r="KI64" s="93"/>
      <c r="KJ64" s="93"/>
      <c r="KK64" s="93"/>
      <c r="KL64" s="93"/>
      <c r="KM64" s="93"/>
      <c r="KN64" s="93"/>
      <c r="KO64" s="93"/>
      <c r="KP64" s="93"/>
      <c r="KQ64" s="93"/>
      <c r="KR64" s="93"/>
      <c r="KS64" s="93"/>
      <c r="KT64" s="93"/>
      <c r="KU64" s="93"/>
      <c r="KV64" s="93"/>
      <c r="KW64" s="93"/>
      <c r="KX64" s="93"/>
      <c r="KY64" s="93"/>
      <c r="KZ64" s="93"/>
      <c r="LA64" s="93"/>
      <c r="LB64" s="93"/>
      <c r="LC64" s="93"/>
      <c r="LD64" s="93"/>
      <c r="LE64" s="93"/>
      <c r="LF64" s="93"/>
      <c r="LG64" s="93"/>
      <c r="LH64" s="93"/>
      <c r="LI64" s="93"/>
      <c r="LJ64" s="93"/>
      <c r="LK64" s="93"/>
      <c r="LL64" s="93"/>
      <c r="LM64" s="93"/>
      <c r="LN64" s="93"/>
      <c r="LO64" s="93"/>
      <c r="LP64" s="93"/>
      <c r="LQ64" s="93"/>
      <c r="LR64" s="93"/>
      <c r="LS64" s="93"/>
      <c r="LT64" s="93"/>
      <c r="LU64" s="93"/>
      <c r="LV64" s="93"/>
      <c r="LW64" s="93"/>
      <c r="LX64" s="93"/>
      <c r="LY64" s="93"/>
      <c r="LZ64" s="93"/>
      <c r="MA64" s="93"/>
      <c r="MB64" s="93"/>
      <c r="MC64" s="93"/>
      <c r="MD64" s="93"/>
      <c r="ME64" s="93"/>
      <c r="MF64" s="93"/>
      <c r="MG64" s="93"/>
      <c r="MH64" s="93"/>
      <c r="MI64" s="93"/>
      <c r="MJ64" s="93"/>
      <c r="MK64" s="93"/>
      <c r="ML64" s="93"/>
      <c r="MM64" s="93"/>
      <c r="MN64" s="93"/>
      <c r="MO64" s="93"/>
      <c r="MP64" s="93"/>
      <c r="MQ64" s="93"/>
      <c r="MR64" s="93"/>
      <c r="MS64" s="93"/>
      <c r="MT64" s="93"/>
      <c r="MU64" s="93"/>
      <c r="MV64" s="93"/>
      <c r="MW64" s="93"/>
      <c r="MX64" s="93"/>
      <c r="MY64" s="93"/>
      <c r="MZ64" s="93"/>
      <c r="NA64" s="93"/>
      <c r="NB64" s="93"/>
      <c r="NC64" s="93"/>
      <c r="ND64" s="93"/>
      <c r="NE64" s="93"/>
      <c r="NF64" s="93"/>
      <c r="NG64" s="93"/>
      <c r="NH64" s="93"/>
      <c r="NI64" s="93"/>
      <c r="NJ64" s="93"/>
      <c r="NK64" s="93"/>
      <c r="NL64" s="93"/>
      <c r="NM64" s="93"/>
      <c r="NN64" s="93"/>
      <c r="NO64" s="93"/>
      <c r="NP64" s="93"/>
      <c r="NQ64" s="93"/>
      <c r="NR64" s="93"/>
      <c r="NS64" s="93"/>
      <c r="NT64" s="93"/>
      <c r="NU64" s="93"/>
      <c r="NV64" s="93"/>
      <c r="NW64" s="93"/>
      <c r="NX64" s="93"/>
      <c r="NY64" s="93"/>
      <c r="NZ64" s="93"/>
      <c r="OA64" s="93"/>
      <c r="OB64" s="93"/>
      <c r="OC64" s="93"/>
      <c r="OD64" s="93"/>
      <c r="OE64" s="93"/>
      <c r="OF64" s="93"/>
      <c r="OG64" s="93"/>
      <c r="OH64" s="93"/>
      <c r="OI64" s="93"/>
      <c r="OJ64" s="93"/>
      <c r="OK64" s="93"/>
      <c r="OL64" s="93"/>
      <c r="OM64" s="93"/>
      <c r="ON64" s="93"/>
      <c r="OO64" s="93"/>
      <c r="OP64" s="93"/>
      <c r="OQ64" s="93"/>
      <c r="OR64" s="93"/>
      <c r="OS64" s="93"/>
      <c r="OT64" s="93"/>
      <c r="OU64" s="93"/>
      <c r="OV64" s="93"/>
      <c r="OW64" s="93"/>
      <c r="OX64" s="93"/>
      <c r="OY64" s="93"/>
      <c r="OZ64" s="93"/>
      <c r="PA64" s="93"/>
      <c r="PB64" s="93"/>
      <c r="PC64" s="93"/>
      <c r="PD64" s="93"/>
      <c r="PE64" s="93"/>
      <c r="PF64" s="93"/>
      <c r="PG64" s="93"/>
      <c r="PH64" s="93"/>
      <c r="PI64" s="93"/>
      <c r="PJ64" s="93"/>
      <c r="PK64" s="93"/>
      <c r="PL64" s="93"/>
      <c r="PM64" s="93"/>
      <c r="PN64" s="93"/>
      <c r="PO64" s="93"/>
      <c r="PP64" s="93"/>
      <c r="PQ64" s="93"/>
      <c r="PR64" s="93"/>
      <c r="PS64" s="93"/>
      <c r="PT64" s="93"/>
      <c r="PU64" s="93"/>
      <c r="PV64" s="93"/>
      <c r="PW64" s="93"/>
      <c r="PX64" s="93"/>
      <c r="PY64" s="93"/>
      <c r="PZ64" s="93"/>
      <c r="QA64" s="93"/>
      <c r="QB64" s="93"/>
      <c r="QC64" s="93"/>
      <c r="QD64" s="93"/>
      <c r="QE64" s="93"/>
      <c r="QF64" s="93"/>
      <c r="QG64" s="93"/>
      <c r="QH64" s="93"/>
      <c r="QI64" s="93"/>
      <c r="QJ64" s="93"/>
      <c r="QK64" s="93"/>
      <c r="QL64" s="93"/>
      <c r="QM64" s="93"/>
      <c r="QN64" s="93"/>
      <c r="QO64" s="93"/>
      <c r="QP64" s="93"/>
      <c r="QQ64" s="93"/>
      <c r="QR64" s="93"/>
      <c r="QS64" s="93"/>
      <c r="QT64" s="93"/>
      <c r="QU64" s="93"/>
      <c r="QV64" s="93"/>
      <c r="QW64" s="93"/>
      <c r="QX64" s="93"/>
      <c r="QY64" s="93"/>
      <c r="QZ64" s="93"/>
      <c r="RA64" s="93"/>
      <c r="RB64" s="93"/>
      <c r="RC64" s="93"/>
      <c r="RD64" s="93"/>
      <c r="RE64" s="93"/>
      <c r="RF64" s="93"/>
      <c r="RG64" s="93"/>
      <c r="RH64" s="93"/>
      <c r="RI64" s="93"/>
      <c r="RJ64" s="93"/>
      <c r="RK64" s="93"/>
      <c r="RL64" s="93"/>
      <c r="RM64" s="93"/>
      <c r="RN64" s="93"/>
      <c r="RO64" s="93"/>
      <c r="RP64" s="93"/>
      <c r="RQ64" s="93"/>
      <c r="RR64" s="93"/>
    </row>
    <row r="65" spans="1:486" s="115" customFormat="1" ht="15" customHeight="1">
      <c r="A65" s="111"/>
      <c r="B65" s="89">
        <v>50</v>
      </c>
      <c r="C65" s="174">
        <v>44397</v>
      </c>
      <c r="D65" s="175"/>
      <c r="E65" s="119">
        <v>72001</v>
      </c>
      <c r="F65" s="200" t="s">
        <v>124</v>
      </c>
      <c r="G65" s="200"/>
      <c r="H65" s="200"/>
      <c r="I65" s="200"/>
      <c r="J65" s="200"/>
      <c r="K65" s="200"/>
      <c r="L65" s="200"/>
      <c r="M65" s="200"/>
      <c r="N65" s="190" t="s">
        <v>40</v>
      </c>
      <c r="O65" s="190"/>
      <c r="P65" s="190"/>
      <c r="Q65" s="201" t="s">
        <v>42</v>
      </c>
      <c r="R65" s="201"/>
      <c r="S65" s="201"/>
      <c r="T65" s="202">
        <v>9599.42</v>
      </c>
      <c r="U65" s="203"/>
      <c r="V65" s="117"/>
      <c r="W65" s="118"/>
      <c r="X65" s="114"/>
      <c r="Y65" s="114"/>
      <c r="Z65" s="114"/>
      <c r="AA65" s="114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  <c r="IV65" s="93"/>
      <c r="IW65" s="93"/>
      <c r="IX65" s="93"/>
      <c r="IY65" s="93"/>
      <c r="IZ65" s="93"/>
      <c r="JA65" s="93"/>
      <c r="JB65" s="93"/>
      <c r="JC65" s="93"/>
      <c r="JD65" s="93"/>
      <c r="JE65" s="93"/>
      <c r="JF65" s="93"/>
      <c r="JG65" s="93"/>
      <c r="JH65" s="93"/>
      <c r="JI65" s="93"/>
      <c r="JJ65" s="93"/>
      <c r="JK65" s="93"/>
      <c r="JL65" s="93"/>
      <c r="JM65" s="93"/>
      <c r="JN65" s="93"/>
      <c r="JO65" s="93"/>
      <c r="JP65" s="93"/>
      <c r="JQ65" s="93"/>
      <c r="JR65" s="93"/>
      <c r="JS65" s="93"/>
      <c r="JT65" s="93"/>
      <c r="JU65" s="93"/>
      <c r="JV65" s="93"/>
      <c r="JW65" s="93"/>
      <c r="JX65" s="93"/>
      <c r="JY65" s="93"/>
      <c r="JZ65" s="93"/>
      <c r="KA65" s="93"/>
      <c r="KB65" s="93"/>
      <c r="KC65" s="93"/>
      <c r="KD65" s="93"/>
      <c r="KE65" s="93"/>
      <c r="KF65" s="93"/>
      <c r="KG65" s="93"/>
      <c r="KH65" s="93"/>
      <c r="KI65" s="93"/>
      <c r="KJ65" s="93"/>
      <c r="KK65" s="93"/>
      <c r="KL65" s="93"/>
      <c r="KM65" s="93"/>
      <c r="KN65" s="93"/>
      <c r="KO65" s="93"/>
      <c r="KP65" s="93"/>
      <c r="KQ65" s="93"/>
      <c r="KR65" s="93"/>
      <c r="KS65" s="93"/>
      <c r="KT65" s="93"/>
      <c r="KU65" s="93"/>
      <c r="KV65" s="93"/>
      <c r="KW65" s="93"/>
      <c r="KX65" s="93"/>
      <c r="KY65" s="93"/>
      <c r="KZ65" s="93"/>
      <c r="LA65" s="93"/>
      <c r="LB65" s="93"/>
      <c r="LC65" s="93"/>
      <c r="LD65" s="93"/>
      <c r="LE65" s="93"/>
      <c r="LF65" s="93"/>
      <c r="LG65" s="93"/>
      <c r="LH65" s="93"/>
      <c r="LI65" s="93"/>
      <c r="LJ65" s="93"/>
      <c r="LK65" s="93"/>
      <c r="LL65" s="93"/>
      <c r="LM65" s="93"/>
      <c r="LN65" s="93"/>
      <c r="LO65" s="93"/>
      <c r="LP65" s="93"/>
      <c r="LQ65" s="93"/>
      <c r="LR65" s="93"/>
      <c r="LS65" s="93"/>
      <c r="LT65" s="93"/>
      <c r="LU65" s="93"/>
      <c r="LV65" s="93"/>
      <c r="LW65" s="93"/>
      <c r="LX65" s="93"/>
      <c r="LY65" s="93"/>
      <c r="LZ65" s="93"/>
      <c r="MA65" s="93"/>
      <c r="MB65" s="93"/>
      <c r="MC65" s="93"/>
      <c r="MD65" s="93"/>
      <c r="ME65" s="93"/>
      <c r="MF65" s="93"/>
      <c r="MG65" s="93"/>
      <c r="MH65" s="93"/>
      <c r="MI65" s="93"/>
      <c r="MJ65" s="93"/>
      <c r="MK65" s="93"/>
      <c r="ML65" s="93"/>
      <c r="MM65" s="93"/>
      <c r="MN65" s="93"/>
      <c r="MO65" s="93"/>
      <c r="MP65" s="93"/>
      <c r="MQ65" s="93"/>
      <c r="MR65" s="93"/>
      <c r="MS65" s="93"/>
      <c r="MT65" s="93"/>
      <c r="MU65" s="93"/>
      <c r="MV65" s="93"/>
      <c r="MW65" s="93"/>
      <c r="MX65" s="93"/>
      <c r="MY65" s="93"/>
      <c r="MZ65" s="93"/>
      <c r="NA65" s="93"/>
      <c r="NB65" s="93"/>
      <c r="NC65" s="93"/>
      <c r="ND65" s="93"/>
      <c r="NE65" s="93"/>
      <c r="NF65" s="93"/>
      <c r="NG65" s="93"/>
      <c r="NH65" s="93"/>
      <c r="NI65" s="93"/>
      <c r="NJ65" s="93"/>
      <c r="NK65" s="93"/>
      <c r="NL65" s="93"/>
      <c r="NM65" s="93"/>
      <c r="NN65" s="93"/>
      <c r="NO65" s="93"/>
      <c r="NP65" s="93"/>
      <c r="NQ65" s="93"/>
      <c r="NR65" s="93"/>
      <c r="NS65" s="93"/>
      <c r="NT65" s="93"/>
      <c r="NU65" s="93"/>
      <c r="NV65" s="93"/>
      <c r="NW65" s="93"/>
      <c r="NX65" s="93"/>
      <c r="NY65" s="93"/>
      <c r="NZ65" s="93"/>
      <c r="OA65" s="93"/>
      <c r="OB65" s="93"/>
      <c r="OC65" s="93"/>
      <c r="OD65" s="93"/>
      <c r="OE65" s="93"/>
      <c r="OF65" s="93"/>
      <c r="OG65" s="93"/>
      <c r="OH65" s="93"/>
      <c r="OI65" s="93"/>
      <c r="OJ65" s="93"/>
      <c r="OK65" s="93"/>
      <c r="OL65" s="93"/>
      <c r="OM65" s="93"/>
      <c r="ON65" s="93"/>
      <c r="OO65" s="93"/>
      <c r="OP65" s="93"/>
      <c r="OQ65" s="93"/>
      <c r="OR65" s="93"/>
      <c r="OS65" s="93"/>
      <c r="OT65" s="93"/>
      <c r="OU65" s="93"/>
      <c r="OV65" s="93"/>
      <c r="OW65" s="93"/>
      <c r="OX65" s="93"/>
      <c r="OY65" s="93"/>
      <c r="OZ65" s="93"/>
      <c r="PA65" s="93"/>
      <c r="PB65" s="93"/>
      <c r="PC65" s="93"/>
      <c r="PD65" s="93"/>
      <c r="PE65" s="93"/>
      <c r="PF65" s="93"/>
      <c r="PG65" s="93"/>
      <c r="PH65" s="93"/>
      <c r="PI65" s="93"/>
      <c r="PJ65" s="93"/>
      <c r="PK65" s="93"/>
      <c r="PL65" s="93"/>
      <c r="PM65" s="93"/>
      <c r="PN65" s="93"/>
      <c r="PO65" s="93"/>
      <c r="PP65" s="93"/>
      <c r="PQ65" s="93"/>
      <c r="PR65" s="93"/>
      <c r="PS65" s="93"/>
      <c r="PT65" s="93"/>
      <c r="PU65" s="93"/>
      <c r="PV65" s="93"/>
      <c r="PW65" s="93"/>
      <c r="PX65" s="93"/>
      <c r="PY65" s="93"/>
      <c r="PZ65" s="93"/>
      <c r="QA65" s="93"/>
      <c r="QB65" s="93"/>
      <c r="QC65" s="93"/>
      <c r="QD65" s="93"/>
      <c r="QE65" s="93"/>
      <c r="QF65" s="93"/>
      <c r="QG65" s="93"/>
      <c r="QH65" s="93"/>
      <c r="QI65" s="93"/>
      <c r="QJ65" s="93"/>
      <c r="QK65" s="93"/>
      <c r="QL65" s="93"/>
      <c r="QM65" s="93"/>
      <c r="QN65" s="93"/>
      <c r="QO65" s="93"/>
      <c r="QP65" s="93"/>
      <c r="QQ65" s="93"/>
      <c r="QR65" s="93"/>
      <c r="QS65" s="93"/>
      <c r="QT65" s="93"/>
      <c r="QU65" s="93"/>
      <c r="QV65" s="93"/>
      <c r="QW65" s="93"/>
      <c r="QX65" s="93"/>
      <c r="QY65" s="93"/>
      <c r="QZ65" s="93"/>
      <c r="RA65" s="93"/>
      <c r="RB65" s="93"/>
      <c r="RC65" s="93"/>
      <c r="RD65" s="93"/>
      <c r="RE65" s="93"/>
      <c r="RF65" s="93"/>
      <c r="RG65" s="93"/>
      <c r="RH65" s="93"/>
      <c r="RI65" s="93"/>
      <c r="RJ65" s="93"/>
      <c r="RK65" s="93"/>
      <c r="RL65" s="93"/>
      <c r="RM65" s="93"/>
      <c r="RN65" s="93"/>
      <c r="RO65" s="93"/>
      <c r="RP65" s="93"/>
      <c r="RQ65" s="93"/>
      <c r="RR65" s="93"/>
    </row>
    <row r="66" spans="1:486" s="115" customFormat="1" ht="15" customHeight="1">
      <c r="A66" s="111"/>
      <c r="B66" s="89">
        <v>51</v>
      </c>
      <c r="C66" s="174">
        <v>44397</v>
      </c>
      <c r="D66" s="175"/>
      <c r="E66" s="116">
        <v>72002</v>
      </c>
      <c r="F66" s="195" t="s">
        <v>125</v>
      </c>
      <c r="G66" s="195"/>
      <c r="H66" s="195"/>
      <c r="I66" s="195"/>
      <c r="J66" s="195"/>
      <c r="K66" s="195"/>
      <c r="L66" s="195"/>
      <c r="M66" s="195"/>
      <c r="N66" s="179" t="s">
        <v>40</v>
      </c>
      <c r="O66" s="179"/>
      <c r="P66" s="179"/>
      <c r="Q66" s="196" t="s">
        <v>42</v>
      </c>
      <c r="R66" s="196"/>
      <c r="S66" s="196"/>
      <c r="T66" s="199">
        <v>3495.54</v>
      </c>
      <c r="U66" s="199"/>
      <c r="V66" s="117"/>
      <c r="W66" s="118"/>
      <c r="X66" s="114"/>
      <c r="Y66" s="114"/>
      <c r="Z66" s="114"/>
      <c r="AA66" s="114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  <c r="IW66" s="93"/>
      <c r="IX66" s="93"/>
      <c r="IY66" s="93"/>
      <c r="IZ66" s="93"/>
      <c r="JA66" s="93"/>
      <c r="JB66" s="93"/>
      <c r="JC66" s="93"/>
      <c r="JD66" s="93"/>
      <c r="JE66" s="93"/>
      <c r="JF66" s="93"/>
      <c r="JG66" s="93"/>
      <c r="JH66" s="93"/>
      <c r="JI66" s="93"/>
      <c r="JJ66" s="93"/>
      <c r="JK66" s="93"/>
      <c r="JL66" s="93"/>
      <c r="JM66" s="93"/>
      <c r="JN66" s="93"/>
      <c r="JO66" s="93"/>
      <c r="JP66" s="93"/>
      <c r="JQ66" s="93"/>
      <c r="JR66" s="93"/>
      <c r="JS66" s="93"/>
      <c r="JT66" s="93"/>
      <c r="JU66" s="93"/>
      <c r="JV66" s="93"/>
      <c r="JW66" s="93"/>
      <c r="JX66" s="93"/>
      <c r="JY66" s="93"/>
      <c r="JZ66" s="93"/>
      <c r="KA66" s="93"/>
      <c r="KB66" s="93"/>
      <c r="KC66" s="93"/>
      <c r="KD66" s="93"/>
      <c r="KE66" s="93"/>
      <c r="KF66" s="93"/>
      <c r="KG66" s="93"/>
      <c r="KH66" s="93"/>
      <c r="KI66" s="93"/>
      <c r="KJ66" s="93"/>
      <c r="KK66" s="93"/>
      <c r="KL66" s="93"/>
      <c r="KM66" s="93"/>
      <c r="KN66" s="93"/>
      <c r="KO66" s="93"/>
      <c r="KP66" s="93"/>
      <c r="KQ66" s="93"/>
      <c r="KR66" s="93"/>
      <c r="KS66" s="93"/>
      <c r="KT66" s="93"/>
      <c r="KU66" s="93"/>
      <c r="KV66" s="93"/>
      <c r="KW66" s="93"/>
      <c r="KX66" s="93"/>
      <c r="KY66" s="93"/>
      <c r="KZ66" s="93"/>
      <c r="LA66" s="93"/>
      <c r="LB66" s="93"/>
      <c r="LC66" s="93"/>
      <c r="LD66" s="93"/>
      <c r="LE66" s="93"/>
      <c r="LF66" s="93"/>
      <c r="LG66" s="93"/>
      <c r="LH66" s="93"/>
      <c r="LI66" s="93"/>
      <c r="LJ66" s="93"/>
      <c r="LK66" s="93"/>
      <c r="LL66" s="93"/>
      <c r="LM66" s="93"/>
      <c r="LN66" s="93"/>
      <c r="LO66" s="93"/>
      <c r="LP66" s="93"/>
      <c r="LQ66" s="93"/>
      <c r="LR66" s="93"/>
      <c r="LS66" s="93"/>
      <c r="LT66" s="93"/>
      <c r="LU66" s="93"/>
      <c r="LV66" s="93"/>
      <c r="LW66" s="93"/>
      <c r="LX66" s="93"/>
      <c r="LY66" s="93"/>
      <c r="LZ66" s="93"/>
      <c r="MA66" s="93"/>
      <c r="MB66" s="93"/>
      <c r="MC66" s="93"/>
      <c r="MD66" s="93"/>
      <c r="ME66" s="93"/>
      <c r="MF66" s="93"/>
      <c r="MG66" s="93"/>
      <c r="MH66" s="93"/>
      <c r="MI66" s="93"/>
      <c r="MJ66" s="93"/>
      <c r="MK66" s="93"/>
      <c r="ML66" s="93"/>
      <c r="MM66" s="93"/>
      <c r="MN66" s="93"/>
      <c r="MO66" s="93"/>
      <c r="MP66" s="93"/>
      <c r="MQ66" s="93"/>
      <c r="MR66" s="93"/>
      <c r="MS66" s="93"/>
      <c r="MT66" s="93"/>
      <c r="MU66" s="93"/>
      <c r="MV66" s="93"/>
      <c r="MW66" s="93"/>
      <c r="MX66" s="93"/>
      <c r="MY66" s="93"/>
      <c r="MZ66" s="93"/>
      <c r="NA66" s="93"/>
      <c r="NB66" s="93"/>
      <c r="NC66" s="93"/>
      <c r="ND66" s="93"/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3"/>
      <c r="NY66" s="93"/>
      <c r="NZ66" s="93"/>
      <c r="OA66" s="93"/>
      <c r="OB66" s="93"/>
      <c r="OC66" s="93"/>
      <c r="OD66" s="93"/>
      <c r="OE66" s="93"/>
      <c r="OF66" s="93"/>
      <c r="OG66" s="93"/>
      <c r="OH66" s="93"/>
      <c r="OI66" s="93"/>
      <c r="OJ66" s="93"/>
      <c r="OK66" s="93"/>
      <c r="OL66" s="93"/>
      <c r="OM66" s="93"/>
      <c r="ON66" s="93"/>
      <c r="OO66" s="93"/>
      <c r="OP66" s="93"/>
      <c r="OQ66" s="93"/>
      <c r="OR66" s="93"/>
      <c r="OS66" s="93"/>
      <c r="OT66" s="93"/>
      <c r="OU66" s="93"/>
      <c r="OV66" s="93"/>
      <c r="OW66" s="93"/>
      <c r="OX66" s="93"/>
      <c r="OY66" s="93"/>
      <c r="OZ66" s="93"/>
      <c r="PA66" s="93"/>
      <c r="PB66" s="93"/>
      <c r="PC66" s="93"/>
      <c r="PD66" s="93"/>
      <c r="PE66" s="93"/>
      <c r="PF66" s="93"/>
      <c r="PG66" s="93"/>
      <c r="PH66" s="93"/>
      <c r="PI66" s="93"/>
      <c r="PJ66" s="93"/>
      <c r="PK66" s="93"/>
      <c r="PL66" s="93"/>
      <c r="PM66" s="93"/>
      <c r="PN66" s="93"/>
      <c r="PO66" s="93"/>
      <c r="PP66" s="93"/>
      <c r="PQ66" s="93"/>
      <c r="PR66" s="93"/>
      <c r="PS66" s="93"/>
      <c r="PT66" s="93"/>
      <c r="PU66" s="93"/>
      <c r="PV66" s="93"/>
      <c r="PW66" s="93"/>
      <c r="PX66" s="93"/>
      <c r="PY66" s="93"/>
      <c r="PZ66" s="93"/>
      <c r="QA66" s="93"/>
      <c r="QB66" s="93"/>
      <c r="QC66" s="93"/>
      <c r="QD66" s="93"/>
      <c r="QE66" s="93"/>
      <c r="QF66" s="93"/>
      <c r="QG66" s="93"/>
      <c r="QH66" s="93"/>
      <c r="QI66" s="93"/>
      <c r="QJ66" s="93"/>
      <c r="QK66" s="93"/>
      <c r="QL66" s="93"/>
      <c r="QM66" s="93"/>
      <c r="QN66" s="93"/>
      <c r="QO66" s="93"/>
      <c r="QP66" s="93"/>
      <c r="QQ66" s="93"/>
      <c r="QR66" s="93"/>
      <c r="QS66" s="93"/>
      <c r="QT66" s="93"/>
      <c r="QU66" s="93"/>
      <c r="QV66" s="93"/>
      <c r="QW66" s="93"/>
      <c r="QX66" s="93"/>
      <c r="QY66" s="93"/>
      <c r="QZ66" s="93"/>
      <c r="RA66" s="93"/>
      <c r="RB66" s="93"/>
      <c r="RC66" s="93"/>
      <c r="RD66" s="93"/>
      <c r="RE66" s="93"/>
      <c r="RF66" s="93"/>
      <c r="RG66" s="93"/>
      <c r="RH66" s="93"/>
      <c r="RI66" s="93"/>
      <c r="RJ66" s="93"/>
      <c r="RK66" s="93"/>
      <c r="RL66" s="93"/>
      <c r="RM66" s="93"/>
      <c r="RN66" s="93"/>
      <c r="RO66" s="93"/>
      <c r="RP66" s="93"/>
      <c r="RQ66" s="93"/>
      <c r="RR66" s="93"/>
    </row>
    <row r="67" spans="1:486" s="115" customFormat="1" ht="15" customHeight="1">
      <c r="A67" s="111"/>
      <c r="B67" s="89">
        <v>52</v>
      </c>
      <c r="C67" s="174">
        <v>44397</v>
      </c>
      <c r="D67" s="175"/>
      <c r="E67" s="116">
        <v>72003</v>
      </c>
      <c r="F67" s="195" t="s">
        <v>126</v>
      </c>
      <c r="G67" s="195"/>
      <c r="H67" s="195"/>
      <c r="I67" s="195"/>
      <c r="J67" s="195"/>
      <c r="K67" s="195"/>
      <c r="L67" s="195"/>
      <c r="M67" s="195"/>
      <c r="N67" s="179" t="s">
        <v>40</v>
      </c>
      <c r="O67" s="179"/>
      <c r="P67" s="179"/>
      <c r="Q67" s="196" t="s">
        <v>42</v>
      </c>
      <c r="R67" s="196"/>
      <c r="S67" s="196"/>
      <c r="T67" s="197">
        <v>22.48</v>
      </c>
      <c r="U67" s="197"/>
      <c r="V67" s="93"/>
      <c r="W67" s="120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  <c r="II67" s="93"/>
      <c r="IJ67" s="93"/>
      <c r="IK67" s="93"/>
      <c r="IL67" s="93"/>
      <c r="IM67" s="93"/>
      <c r="IN67" s="93"/>
      <c r="IO67" s="93"/>
      <c r="IP67" s="93"/>
      <c r="IQ67" s="93"/>
      <c r="IR67" s="93"/>
      <c r="IS67" s="93"/>
      <c r="IT67" s="93"/>
      <c r="IU67" s="93"/>
      <c r="IV67" s="93"/>
      <c r="IW67" s="93"/>
      <c r="IX67" s="93"/>
      <c r="IY67" s="93"/>
      <c r="IZ67" s="93"/>
      <c r="JA67" s="93"/>
      <c r="JB67" s="93"/>
      <c r="JC67" s="93"/>
      <c r="JD67" s="93"/>
      <c r="JE67" s="93"/>
      <c r="JF67" s="93"/>
      <c r="JG67" s="93"/>
      <c r="JH67" s="93"/>
      <c r="JI67" s="93"/>
      <c r="JJ67" s="93"/>
      <c r="JK67" s="93"/>
      <c r="JL67" s="93"/>
      <c r="JM67" s="93"/>
      <c r="JN67" s="93"/>
      <c r="JO67" s="93"/>
      <c r="JP67" s="93"/>
      <c r="JQ67" s="93"/>
      <c r="JR67" s="93"/>
      <c r="JS67" s="93"/>
      <c r="JT67" s="93"/>
      <c r="JU67" s="93"/>
      <c r="JV67" s="93"/>
      <c r="JW67" s="93"/>
      <c r="JX67" s="93"/>
      <c r="JY67" s="93"/>
      <c r="JZ67" s="93"/>
      <c r="KA67" s="93"/>
      <c r="KB67" s="93"/>
      <c r="KC67" s="93"/>
      <c r="KD67" s="93"/>
      <c r="KE67" s="93"/>
      <c r="KF67" s="93"/>
      <c r="KG67" s="93"/>
      <c r="KH67" s="93"/>
      <c r="KI67" s="93"/>
      <c r="KJ67" s="93"/>
      <c r="KK67" s="93"/>
      <c r="KL67" s="93"/>
      <c r="KM67" s="93"/>
      <c r="KN67" s="93"/>
      <c r="KO67" s="93"/>
      <c r="KP67" s="93"/>
      <c r="KQ67" s="93"/>
      <c r="KR67" s="93"/>
      <c r="KS67" s="93"/>
      <c r="KT67" s="93"/>
      <c r="KU67" s="93"/>
      <c r="KV67" s="93"/>
      <c r="KW67" s="93"/>
      <c r="KX67" s="93"/>
      <c r="KY67" s="93"/>
      <c r="KZ67" s="93"/>
      <c r="LA67" s="93"/>
      <c r="LB67" s="93"/>
      <c r="LC67" s="93"/>
      <c r="LD67" s="93"/>
      <c r="LE67" s="93"/>
      <c r="LF67" s="93"/>
      <c r="LG67" s="93"/>
      <c r="LH67" s="93"/>
      <c r="LI67" s="93"/>
      <c r="LJ67" s="93"/>
      <c r="LK67" s="93"/>
      <c r="LL67" s="93"/>
      <c r="LM67" s="93"/>
      <c r="LN67" s="93"/>
      <c r="LO67" s="93"/>
      <c r="LP67" s="93"/>
      <c r="LQ67" s="93"/>
      <c r="LR67" s="93"/>
      <c r="LS67" s="93"/>
      <c r="LT67" s="93"/>
      <c r="LU67" s="93"/>
      <c r="LV67" s="93"/>
      <c r="LW67" s="93"/>
      <c r="LX67" s="93"/>
      <c r="LY67" s="93"/>
      <c r="LZ67" s="93"/>
      <c r="MA67" s="93"/>
      <c r="MB67" s="93"/>
      <c r="MC67" s="93"/>
      <c r="MD67" s="93"/>
      <c r="ME67" s="93"/>
      <c r="MF67" s="93"/>
      <c r="MG67" s="93"/>
      <c r="MH67" s="93"/>
      <c r="MI67" s="93"/>
      <c r="MJ67" s="93"/>
      <c r="MK67" s="93"/>
      <c r="ML67" s="93"/>
      <c r="MM67" s="93"/>
      <c r="MN67" s="93"/>
      <c r="MO67" s="93"/>
      <c r="MP67" s="93"/>
      <c r="MQ67" s="93"/>
      <c r="MR67" s="93"/>
      <c r="MS67" s="93"/>
      <c r="MT67" s="93"/>
      <c r="MU67" s="93"/>
      <c r="MV67" s="93"/>
      <c r="MW67" s="93"/>
      <c r="MX67" s="93"/>
      <c r="MY67" s="93"/>
      <c r="MZ67" s="93"/>
      <c r="NA67" s="93"/>
      <c r="NB67" s="93"/>
      <c r="NC67" s="93"/>
      <c r="ND67" s="93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3"/>
      <c r="NS67" s="93"/>
      <c r="NT67" s="93"/>
      <c r="NU67" s="93"/>
      <c r="NV67" s="93"/>
      <c r="NW67" s="93"/>
      <c r="NX67" s="93"/>
      <c r="NY67" s="93"/>
      <c r="NZ67" s="93"/>
      <c r="OA67" s="93"/>
      <c r="OB67" s="93"/>
      <c r="OC67" s="93"/>
      <c r="OD67" s="93"/>
      <c r="OE67" s="93"/>
      <c r="OF67" s="93"/>
      <c r="OG67" s="93"/>
      <c r="OH67" s="93"/>
      <c r="OI67" s="93"/>
      <c r="OJ67" s="93"/>
      <c r="OK67" s="93"/>
      <c r="OL67" s="93"/>
      <c r="OM67" s="93"/>
      <c r="ON67" s="93"/>
      <c r="OO67" s="93"/>
      <c r="OP67" s="93"/>
      <c r="OQ67" s="93"/>
      <c r="OR67" s="93"/>
      <c r="OS67" s="93"/>
      <c r="OT67" s="93"/>
      <c r="OU67" s="93"/>
      <c r="OV67" s="93"/>
      <c r="OW67" s="93"/>
      <c r="OX67" s="93"/>
      <c r="OY67" s="93"/>
      <c r="OZ67" s="93"/>
      <c r="PA67" s="93"/>
      <c r="PB67" s="93"/>
      <c r="PC67" s="93"/>
      <c r="PD67" s="93"/>
      <c r="PE67" s="93"/>
      <c r="PF67" s="93"/>
      <c r="PG67" s="93"/>
      <c r="PH67" s="93"/>
      <c r="PI67" s="93"/>
      <c r="PJ67" s="93"/>
      <c r="PK67" s="93"/>
      <c r="PL67" s="93"/>
      <c r="PM67" s="93"/>
      <c r="PN67" s="93"/>
      <c r="PO67" s="93"/>
      <c r="PP67" s="93"/>
      <c r="PQ67" s="93"/>
      <c r="PR67" s="93"/>
      <c r="PS67" s="93"/>
      <c r="PT67" s="93"/>
      <c r="PU67" s="93"/>
      <c r="PV67" s="93"/>
      <c r="PW67" s="93"/>
      <c r="PX67" s="93"/>
      <c r="PY67" s="93"/>
      <c r="PZ67" s="93"/>
      <c r="QA67" s="93"/>
      <c r="QB67" s="93"/>
      <c r="QC67" s="93"/>
      <c r="QD67" s="93"/>
      <c r="QE67" s="93"/>
      <c r="QF67" s="93"/>
      <c r="QG67" s="93"/>
      <c r="QH67" s="93"/>
      <c r="QI67" s="93"/>
      <c r="QJ67" s="93"/>
      <c r="QK67" s="93"/>
      <c r="QL67" s="93"/>
      <c r="QM67" s="93"/>
      <c r="QN67" s="93"/>
      <c r="QO67" s="93"/>
      <c r="QP67" s="93"/>
      <c r="QQ67" s="93"/>
      <c r="QR67" s="93"/>
      <c r="QS67" s="93"/>
      <c r="QT67" s="93"/>
      <c r="QU67" s="93"/>
      <c r="QV67" s="93"/>
      <c r="QW67" s="93"/>
      <c r="QX67" s="93"/>
      <c r="QY67" s="93"/>
      <c r="QZ67" s="93"/>
      <c r="RA67" s="93"/>
      <c r="RB67" s="93"/>
      <c r="RC67" s="93"/>
      <c r="RD67" s="93"/>
      <c r="RE67" s="93"/>
      <c r="RF67" s="93"/>
      <c r="RG67" s="93"/>
      <c r="RH67" s="93"/>
      <c r="RI67" s="93"/>
      <c r="RJ67" s="93"/>
      <c r="RK67" s="93"/>
      <c r="RL67" s="93"/>
      <c r="RM67" s="93"/>
      <c r="RN67" s="93"/>
      <c r="RO67" s="93"/>
      <c r="RP67" s="93"/>
      <c r="RQ67" s="93"/>
      <c r="RR67" s="93"/>
    </row>
    <row r="68" spans="1:486" s="115" customFormat="1" ht="15" customHeight="1">
      <c r="A68" s="111"/>
      <c r="B68" s="89">
        <v>53</v>
      </c>
      <c r="C68" s="174">
        <v>44397</v>
      </c>
      <c r="D68" s="175"/>
      <c r="E68" s="116">
        <v>72004</v>
      </c>
      <c r="F68" s="195" t="s">
        <v>125</v>
      </c>
      <c r="G68" s="195"/>
      <c r="H68" s="195"/>
      <c r="I68" s="195"/>
      <c r="J68" s="195"/>
      <c r="K68" s="195"/>
      <c r="L68" s="195"/>
      <c r="M68" s="195"/>
      <c r="N68" s="179" t="s">
        <v>40</v>
      </c>
      <c r="O68" s="179"/>
      <c r="P68" s="179"/>
      <c r="Q68" s="196" t="s">
        <v>42</v>
      </c>
      <c r="R68" s="196"/>
      <c r="S68" s="196"/>
      <c r="T68" s="198">
        <v>853.39</v>
      </c>
      <c r="U68" s="198"/>
      <c r="V68" s="93"/>
      <c r="W68" s="120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93"/>
      <c r="IU68" s="93"/>
      <c r="IV68" s="93"/>
      <c r="IW68" s="93"/>
      <c r="IX68" s="93"/>
      <c r="IY68" s="93"/>
      <c r="IZ68" s="93"/>
      <c r="JA68" s="93"/>
      <c r="JB68" s="93"/>
      <c r="JC68" s="93"/>
      <c r="JD68" s="93"/>
      <c r="JE68" s="93"/>
      <c r="JF68" s="93"/>
      <c r="JG68" s="93"/>
      <c r="JH68" s="93"/>
      <c r="JI68" s="93"/>
      <c r="JJ68" s="93"/>
      <c r="JK68" s="93"/>
      <c r="JL68" s="93"/>
      <c r="JM68" s="93"/>
      <c r="JN68" s="93"/>
      <c r="JO68" s="93"/>
      <c r="JP68" s="93"/>
      <c r="JQ68" s="93"/>
      <c r="JR68" s="93"/>
      <c r="JS68" s="93"/>
      <c r="JT68" s="93"/>
      <c r="JU68" s="93"/>
      <c r="JV68" s="93"/>
      <c r="JW68" s="93"/>
      <c r="JX68" s="93"/>
      <c r="JY68" s="93"/>
      <c r="JZ68" s="93"/>
      <c r="KA68" s="93"/>
      <c r="KB68" s="93"/>
      <c r="KC68" s="93"/>
      <c r="KD68" s="93"/>
      <c r="KE68" s="93"/>
      <c r="KF68" s="93"/>
      <c r="KG68" s="93"/>
      <c r="KH68" s="93"/>
      <c r="KI68" s="93"/>
      <c r="KJ68" s="93"/>
      <c r="KK68" s="93"/>
      <c r="KL68" s="93"/>
      <c r="KM68" s="93"/>
      <c r="KN68" s="93"/>
      <c r="KO68" s="93"/>
      <c r="KP68" s="93"/>
      <c r="KQ68" s="93"/>
      <c r="KR68" s="93"/>
      <c r="KS68" s="93"/>
      <c r="KT68" s="93"/>
      <c r="KU68" s="93"/>
      <c r="KV68" s="93"/>
      <c r="KW68" s="93"/>
      <c r="KX68" s="93"/>
      <c r="KY68" s="93"/>
      <c r="KZ68" s="93"/>
      <c r="LA68" s="93"/>
      <c r="LB68" s="93"/>
      <c r="LC68" s="93"/>
      <c r="LD68" s="93"/>
      <c r="LE68" s="93"/>
      <c r="LF68" s="93"/>
      <c r="LG68" s="93"/>
      <c r="LH68" s="93"/>
      <c r="LI68" s="93"/>
      <c r="LJ68" s="93"/>
      <c r="LK68" s="93"/>
      <c r="LL68" s="93"/>
      <c r="LM68" s="93"/>
      <c r="LN68" s="93"/>
      <c r="LO68" s="93"/>
      <c r="LP68" s="93"/>
      <c r="LQ68" s="93"/>
      <c r="LR68" s="93"/>
      <c r="LS68" s="93"/>
      <c r="LT68" s="93"/>
      <c r="LU68" s="93"/>
      <c r="LV68" s="93"/>
      <c r="LW68" s="93"/>
      <c r="LX68" s="93"/>
      <c r="LY68" s="93"/>
      <c r="LZ68" s="93"/>
      <c r="MA68" s="93"/>
      <c r="MB68" s="93"/>
      <c r="MC68" s="93"/>
      <c r="MD68" s="93"/>
      <c r="ME68" s="93"/>
      <c r="MF68" s="93"/>
      <c r="MG68" s="93"/>
      <c r="MH68" s="93"/>
      <c r="MI68" s="93"/>
      <c r="MJ68" s="93"/>
      <c r="MK68" s="93"/>
      <c r="ML68" s="93"/>
      <c r="MM68" s="93"/>
      <c r="MN68" s="93"/>
      <c r="MO68" s="93"/>
      <c r="MP68" s="93"/>
      <c r="MQ68" s="93"/>
      <c r="MR68" s="93"/>
      <c r="MS68" s="93"/>
      <c r="MT68" s="93"/>
      <c r="MU68" s="93"/>
      <c r="MV68" s="93"/>
      <c r="MW68" s="93"/>
      <c r="MX68" s="93"/>
      <c r="MY68" s="93"/>
      <c r="MZ68" s="93"/>
      <c r="NA68" s="93"/>
      <c r="NB68" s="93"/>
      <c r="NC68" s="93"/>
      <c r="ND68" s="93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3"/>
      <c r="NY68" s="93"/>
      <c r="NZ68" s="93"/>
      <c r="OA68" s="93"/>
      <c r="OB68" s="93"/>
      <c r="OC68" s="93"/>
      <c r="OD68" s="93"/>
      <c r="OE68" s="93"/>
      <c r="OF68" s="93"/>
      <c r="OG68" s="93"/>
      <c r="OH68" s="93"/>
      <c r="OI68" s="93"/>
      <c r="OJ68" s="93"/>
      <c r="OK68" s="93"/>
      <c r="OL68" s="93"/>
      <c r="OM68" s="93"/>
      <c r="ON68" s="93"/>
      <c r="OO68" s="93"/>
      <c r="OP68" s="93"/>
      <c r="OQ68" s="93"/>
      <c r="OR68" s="93"/>
      <c r="OS68" s="93"/>
      <c r="OT68" s="93"/>
      <c r="OU68" s="93"/>
      <c r="OV68" s="93"/>
      <c r="OW68" s="93"/>
      <c r="OX68" s="93"/>
      <c r="OY68" s="93"/>
      <c r="OZ68" s="93"/>
      <c r="PA68" s="93"/>
      <c r="PB68" s="93"/>
      <c r="PC68" s="93"/>
      <c r="PD68" s="93"/>
      <c r="PE68" s="93"/>
      <c r="PF68" s="93"/>
      <c r="PG68" s="93"/>
      <c r="PH68" s="93"/>
      <c r="PI68" s="93"/>
      <c r="PJ68" s="93"/>
      <c r="PK68" s="93"/>
      <c r="PL68" s="93"/>
      <c r="PM68" s="93"/>
      <c r="PN68" s="93"/>
      <c r="PO68" s="93"/>
      <c r="PP68" s="93"/>
      <c r="PQ68" s="93"/>
      <c r="PR68" s="93"/>
      <c r="PS68" s="93"/>
      <c r="PT68" s="93"/>
      <c r="PU68" s="93"/>
      <c r="PV68" s="93"/>
      <c r="PW68" s="93"/>
      <c r="PX68" s="93"/>
      <c r="PY68" s="93"/>
      <c r="PZ68" s="93"/>
      <c r="QA68" s="93"/>
      <c r="QB68" s="93"/>
      <c r="QC68" s="93"/>
      <c r="QD68" s="93"/>
      <c r="QE68" s="93"/>
      <c r="QF68" s="93"/>
      <c r="QG68" s="93"/>
      <c r="QH68" s="93"/>
      <c r="QI68" s="93"/>
      <c r="QJ68" s="93"/>
      <c r="QK68" s="93"/>
      <c r="QL68" s="93"/>
      <c r="QM68" s="93"/>
      <c r="QN68" s="93"/>
      <c r="QO68" s="93"/>
      <c r="QP68" s="93"/>
      <c r="QQ68" s="93"/>
      <c r="QR68" s="93"/>
      <c r="QS68" s="93"/>
      <c r="QT68" s="93"/>
      <c r="QU68" s="93"/>
      <c r="QV68" s="93"/>
      <c r="QW68" s="93"/>
      <c r="QX68" s="93"/>
      <c r="QY68" s="93"/>
      <c r="QZ68" s="93"/>
      <c r="RA68" s="93"/>
      <c r="RB68" s="93"/>
      <c r="RC68" s="93"/>
      <c r="RD68" s="93"/>
      <c r="RE68" s="93"/>
      <c r="RF68" s="93"/>
      <c r="RG68" s="93"/>
      <c r="RH68" s="93"/>
      <c r="RI68" s="93"/>
      <c r="RJ68" s="93"/>
      <c r="RK68" s="93"/>
      <c r="RL68" s="93"/>
      <c r="RM68" s="93"/>
      <c r="RN68" s="93"/>
      <c r="RO68" s="93"/>
      <c r="RP68" s="93"/>
      <c r="RQ68" s="93"/>
      <c r="RR68" s="93"/>
    </row>
    <row r="69" spans="1:486" s="115" customFormat="1" ht="15" customHeight="1">
      <c r="A69" s="111"/>
      <c r="B69" s="89">
        <v>54</v>
      </c>
      <c r="C69" s="174">
        <v>44397</v>
      </c>
      <c r="D69" s="175"/>
      <c r="E69" s="116">
        <v>72005</v>
      </c>
      <c r="F69" s="176" t="s">
        <v>127</v>
      </c>
      <c r="G69" s="177"/>
      <c r="H69" s="177"/>
      <c r="I69" s="177"/>
      <c r="J69" s="177"/>
      <c r="K69" s="177"/>
      <c r="L69" s="177"/>
      <c r="M69" s="178"/>
      <c r="N69" s="179" t="s">
        <v>40</v>
      </c>
      <c r="O69" s="179"/>
      <c r="P69" s="179"/>
      <c r="Q69" s="180" t="s">
        <v>42</v>
      </c>
      <c r="R69" s="181"/>
      <c r="S69" s="182"/>
      <c r="T69" s="183">
        <v>124.55</v>
      </c>
      <c r="U69" s="184"/>
      <c r="V69" s="93"/>
      <c r="W69" s="120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  <c r="IV69" s="93"/>
      <c r="IW69" s="93"/>
      <c r="IX69" s="93"/>
      <c r="IY69" s="93"/>
      <c r="IZ69" s="93"/>
      <c r="JA69" s="93"/>
      <c r="JB69" s="93"/>
      <c r="JC69" s="93"/>
      <c r="JD69" s="93"/>
      <c r="JE69" s="93"/>
      <c r="JF69" s="93"/>
      <c r="JG69" s="93"/>
      <c r="JH69" s="93"/>
      <c r="JI69" s="93"/>
      <c r="JJ69" s="93"/>
      <c r="JK69" s="93"/>
      <c r="JL69" s="93"/>
      <c r="JM69" s="93"/>
      <c r="JN69" s="93"/>
      <c r="JO69" s="93"/>
      <c r="JP69" s="93"/>
      <c r="JQ69" s="93"/>
      <c r="JR69" s="93"/>
      <c r="JS69" s="93"/>
      <c r="JT69" s="93"/>
      <c r="JU69" s="93"/>
      <c r="JV69" s="93"/>
      <c r="JW69" s="93"/>
      <c r="JX69" s="93"/>
      <c r="JY69" s="93"/>
      <c r="JZ69" s="93"/>
      <c r="KA69" s="93"/>
      <c r="KB69" s="93"/>
      <c r="KC69" s="93"/>
      <c r="KD69" s="93"/>
      <c r="KE69" s="93"/>
      <c r="KF69" s="93"/>
      <c r="KG69" s="93"/>
      <c r="KH69" s="93"/>
      <c r="KI69" s="93"/>
      <c r="KJ69" s="93"/>
      <c r="KK69" s="93"/>
      <c r="KL69" s="93"/>
      <c r="KM69" s="93"/>
      <c r="KN69" s="93"/>
      <c r="KO69" s="93"/>
      <c r="KP69" s="93"/>
      <c r="KQ69" s="93"/>
      <c r="KR69" s="93"/>
      <c r="KS69" s="93"/>
      <c r="KT69" s="93"/>
      <c r="KU69" s="93"/>
      <c r="KV69" s="93"/>
      <c r="KW69" s="93"/>
      <c r="KX69" s="93"/>
      <c r="KY69" s="93"/>
      <c r="KZ69" s="93"/>
      <c r="LA69" s="93"/>
      <c r="LB69" s="93"/>
      <c r="LC69" s="93"/>
      <c r="LD69" s="93"/>
      <c r="LE69" s="93"/>
      <c r="LF69" s="93"/>
      <c r="LG69" s="93"/>
      <c r="LH69" s="93"/>
      <c r="LI69" s="93"/>
      <c r="LJ69" s="93"/>
      <c r="LK69" s="93"/>
      <c r="LL69" s="93"/>
      <c r="LM69" s="93"/>
      <c r="LN69" s="93"/>
      <c r="LO69" s="93"/>
      <c r="LP69" s="93"/>
      <c r="LQ69" s="93"/>
      <c r="LR69" s="93"/>
      <c r="LS69" s="93"/>
      <c r="LT69" s="93"/>
      <c r="LU69" s="93"/>
      <c r="LV69" s="93"/>
      <c r="LW69" s="93"/>
      <c r="LX69" s="93"/>
      <c r="LY69" s="93"/>
      <c r="LZ69" s="93"/>
      <c r="MA69" s="93"/>
      <c r="MB69" s="93"/>
      <c r="MC69" s="93"/>
      <c r="MD69" s="93"/>
      <c r="ME69" s="93"/>
      <c r="MF69" s="93"/>
      <c r="MG69" s="93"/>
      <c r="MH69" s="93"/>
      <c r="MI69" s="93"/>
      <c r="MJ69" s="93"/>
      <c r="MK69" s="93"/>
      <c r="ML69" s="93"/>
      <c r="MM69" s="93"/>
      <c r="MN69" s="93"/>
      <c r="MO69" s="93"/>
      <c r="MP69" s="93"/>
      <c r="MQ69" s="93"/>
      <c r="MR69" s="93"/>
      <c r="MS69" s="93"/>
      <c r="MT69" s="93"/>
      <c r="MU69" s="93"/>
      <c r="MV69" s="93"/>
      <c r="MW69" s="93"/>
      <c r="MX69" s="93"/>
      <c r="MY69" s="93"/>
      <c r="MZ69" s="93"/>
      <c r="NA69" s="93"/>
      <c r="NB69" s="93"/>
      <c r="NC69" s="93"/>
      <c r="ND69" s="93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3"/>
      <c r="NS69" s="93"/>
      <c r="NT69" s="93"/>
      <c r="NU69" s="93"/>
      <c r="NV69" s="93"/>
      <c r="NW69" s="93"/>
      <c r="NX69" s="93"/>
      <c r="NY69" s="93"/>
      <c r="NZ69" s="93"/>
      <c r="OA69" s="93"/>
      <c r="OB69" s="93"/>
      <c r="OC69" s="93"/>
      <c r="OD69" s="93"/>
      <c r="OE69" s="93"/>
      <c r="OF69" s="93"/>
      <c r="OG69" s="93"/>
      <c r="OH69" s="93"/>
      <c r="OI69" s="93"/>
      <c r="OJ69" s="93"/>
      <c r="OK69" s="93"/>
      <c r="OL69" s="93"/>
      <c r="OM69" s="93"/>
      <c r="ON69" s="93"/>
      <c r="OO69" s="93"/>
      <c r="OP69" s="93"/>
      <c r="OQ69" s="93"/>
      <c r="OR69" s="93"/>
      <c r="OS69" s="93"/>
      <c r="OT69" s="93"/>
      <c r="OU69" s="93"/>
      <c r="OV69" s="93"/>
      <c r="OW69" s="93"/>
      <c r="OX69" s="93"/>
      <c r="OY69" s="93"/>
      <c r="OZ69" s="93"/>
      <c r="PA69" s="93"/>
      <c r="PB69" s="93"/>
      <c r="PC69" s="93"/>
      <c r="PD69" s="93"/>
      <c r="PE69" s="93"/>
      <c r="PF69" s="93"/>
      <c r="PG69" s="93"/>
      <c r="PH69" s="93"/>
      <c r="PI69" s="93"/>
      <c r="PJ69" s="93"/>
      <c r="PK69" s="93"/>
      <c r="PL69" s="93"/>
      <c r="PM69" s="93"/>
      <c r="PN69" s="93"/>
      <c r="PO69" s="93"/>
      <c r="PP69" s="93"/>
      <c r="PQ69" s="93"/>
      <c r="PR69" s="93"/>
      <c r="PS69" s="93"/>
      <c r="PT69" s="93"/>
      <c r="PU69" s="93"/>
      <c r="PV69" s="93"/>
      <c r="PW69" s="93"/>
      <c r="PX69" s="93"/>
      <c r="PY69" s="93"/>
      <c r="PZ69" s="93"/>
      <c r="QA69" s="93"/>
      <c r="QB69" s="93"/>
      <c r="QC69" s="93"/>
      <c r="QD69" s="93"/>
      <c r="QE69" s="93"/>
      <c r="QF69" s="93"/>
      <c r="QG69" s="93"/>
      <c r="QH69" s="93"/>
      <c r="QI69" s="93"/>
      <c r="QJ69" s="93"/>
      <c r="QK69" s="93"/>
      <c r="QL69" s="93"/>
      <c r="QM69" s="93"/>
      <c r="QN69" s="93"/>
      <c r="QO69" s="93"/>
      <c r="QP69" s="93"/>
      <c r="QQ69" s="93"/>
      <c r="QR69" s="93"/>
      <c r="QS69" s="93"/>
      <c r="QT69" s="93"/>
      <c r="QU69" s="93"/>
      <c r="QV69" s="93"/>
      <c r="QW69" s="93"/>
      <c r="QX69" s="93"/>
      <c r="QY69" s="93"/>
      <c r="QZ69" s="93"/>
      <c r="RA69" s="93"/>
      <c r="RB69" s="93"/>
      <c r="RC69" s="93"/>
      <c r="RD69" s="93"/>
      <c r="RE69" s="93"/>
      <c r="RF69" s="93"/>
      <c r="RG69" s="93"/>
      <c r="RH69" s="93"/>
      <c r="RI69" s="93"/>
      <c r="RJ69" s="93"/>
      <c r="RK69" s="93"/>
      <c r="RL69" s="93"/>
      <c r="RM69" s="93"/>
      <c r="RN69" s="93"/>
      <c r="RO69" s="93"/>
      <c r="RP69" s="93"/>
      <c r="RQ69" s="93"/>
      <c r="RR69" s="93"/>
    </row>
    <row r="70" spans="1:486" s="115" customFormat="1" ht="15" customHeight="1" thickBot="1">
      <c r="A70" s="111"/>
      <c r="B70" s="89">
        <v>55</v>
      </c>
      <c r="C70" s="185">
        <v>44397</v>
      </c>
      <c r="D70" s="186"/>
      <c r="E70" s="119">
        <v>72006</v>
      </c>
      <c r="F70" s="187" t="s">
        <v>128</v>
      </c>
      <c r="G70" s="188"/>
      <c r="H70" s="188"/>
      <c r="I70" s="188"/>
      <c r="J70" s="188"/>
      <c r="K70" s="188"/>
      <c r="L70" s="188"/>
      <c r="M70" s="189"/>
      <c r="N70" s="190" t="s">
        <v>40</v>
      </c>
      <c r="O70" s="190"/>
      <c r="P70" s="190"/>
      <c r="Q70" s="191" t="s">
        <v>42</v>
      </c>
      <c r="R70" s="192"/>
      <c r="S70" s="193"/>
      <c r="T70" s="183">
        <v>40.18</v>
      </c>
      <c r="U70" s="194"/>
      <c r="V70" s="172"/>
      <c r="W70" s="120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  <c r="GF70" s="93"/>
      <c r="GG70" s="93"/>
      <c r="GH70" s="93"/>
      <c r="GI70" s="93"/>
      <c r="GJ70" s="93"/>
      <c r="GK70" s="93"/>
      <c r="GL70" s="93"/>
      <c r="GM70" s="93"/>
      <c r="GN70" s="93"/>
      <c r="GO70" s="93"/>
      <c r="GP70" s="93"/>
      <c r="GQ70" s="93"/>
      <c r="GR70" s="93"/>
      <c r="GS70" s="93"/>
      <c r="GT70" s="93"/>
      <c r="GU70" s="93"/>
      <c r="GV70" s="93"/>
      <c r="GW70" s="93"/>
      <c r="GX70" s="93"/>
      <c r="GY70" s="93"/>
      <c r="GZ70" s="93"/>
      <c r="HA70" s="93"/>
      <c r="HB70" s="93"/>
      <c r="HC70" s="93"/>
      <c r="HD70" s="93"/>
      <c r="HE70" s="93"/>
      <c r="HF70" s="93"/>
      <c r="HG70" s="93"/>
      <c r="HH70" s="93"/>
      <c r="HI70" s="93"/>
      <c r="HJ70" s="93"/>
      <c r="HK70" s="93"/>
      <c r="HL70" s="93"/>
      <c r="HM70" s="93"/>
      <c r="HN70" s="93"/>
      <c r="HO70" s="93"/>
      <c r="HP70" s="93"/>
      <c r="HQ70" s="93"/>
      <c r="HR70" s="93"/>
      <c r="HS70" s="93"/>
      <c r="HT70" s="93"/>
      <c r="HU70" s="93"/>
      <c r="HV70" s="93"/>
      <c r="HW70" s="93"/>
      <c r="HX70" s="93"/>
      <c r="HY70" s="93"/>
      <c r="HZ70" s="93"/>
      <c r="IA70" s="93"/>
      <c r="IB70" s="93"/>
      <c r="IC70" s="93"/>
      <c r="ID70" s="93"/>
      <c r="IE70" s="93"/>
      <c r="IF70" s="93"/>
      <c r="IG70" s="93"/>
      <c r="IH70" s="93"/>
      <c r="II70" s="93"/>
      <c r="IJ70" s="93"/>
      <c r="IK70" s="93"/>
      <c r="IL70" s="93"/>
      <c r="IM70" s="93"/>
      <c r="IN70" s="93"/>
      <c r="IO70" s="93"/>
      <c r="IP70" s="93"/>
      <c r="IQ70" s="93"/>
      <c r="IR70" s="93"/>
      <c r="IS70" s="93"/>
      <c r="IT70" s="93"/>
      <c r="IU70" s="93"/>
      <c r="IV70" s="93"/>
      <c r="IW70" s="93"/>
      <c r="IX70" s="93"/>
      <c r="IY70" s="93"/>
      <c r="IZ70" s="93"/>
      <c r="JA70" s="93"/>
      <c r="JB70" s="93"/>
      <c r="JC70" s="93"/>
      <c r="JD70" s="93"/>
      <c r="JE70" s="93"/>
      <c r="JF70" s="93"/>
      <c r="JG70" s="93"/>
      <c r="JH70" s="93"/>
      <c r="JI70" s="93"/>
      <c r="JJ70" s="93"/>
      <c r="JK70" s="93"/>
      <c r="JL70" s="93"/>
      <c r="JM70" s="93"/>
      <c r="JN70" s="93"/>
      <c r="JO70" s="93"/>
      <c r="JP70" s="93"/>
      <c r="JQ70" s="93"/>
      <c r="JR70" s="93"/>
      <c r="JS70" s="93"/>
      <c r="JT70" s="93"/>
      <c r="JU70" s="93"/>
      <c r="JV70" s="93"/>
      <c r="JW70" s="93"/>
      <c r="JX70" s="93"/>
      <c r="JY70" s="93"/>
      <c r="JZ70" s="93"/>
      <c r="KA70" s="93"/>
      <c r="KB70" s="93"/>
      <c r="KC70" s="93"/>
      <c r="KD70" s="93"/>
      <c r="KE70" s="93"/>
      <c r="KF70" s="93"/>
      <c r="KG70" s="93"/>
      <c r="KH70" s="93"/>
      <c r="KI70" s="93"/>
      <c r="KJ70" s="93"/>
      <c r="KK70" s="93"/>
      <c r="KL70" s="93"/>
      <c r="KM70" s="93"/>
      <c r="KN70" s="93"/>
      <c r="KO70" s="93"/>
      <c r="KP70" s="93"/>
      <c r="KQ70" s="93"/>
      <c r="KR70" s="93"/>
      <c r="KS70" s="93"/>
      <c r="KT70" s="93"/>
      <c r="KU70" s="93"/>
      <c r="KV70" s="93"/>
      <c r="KW70" s="93"/>
      <c r="KX70" s="93"/>
      <c r="KY70" s="93"/>
      <c r="KZ70" s="93"/>
      <c r="LA70" s="93"/>
      <c r="LB70" s="93"/>
      <c r="LC70" s="93"/>
      <c r="LD70" s="93"/>
      <c r="LE70" s="93"/>
      <c r="LF70" s="93"/>
      <c r="LG70" s="93"/>
      <c r="LH70" s="93"/>
      <c r="LI70" s="93"/>
      <c r="LJ70" s="93"/>
      <c r="LK70" s="93"/>
      <c r="LL70" s="93"/>
      <c r="LM70" s="93"/>
      <c r="LN70" s="93"/>
      <c r="LO70" s="93"/>
      <c r="LP70" s="93"/>
      <c r="LQ70" s="93"/>
      <c r="LR70" s="93"/>
      <c r="LS70" s="93"/>
      <c r="LT70" s="93"/>
      <c r="LU70" s="93"/>
      <c r="LV70" s="93"/>
      <c r="LW70" s="93"/>
      <c r="LX70" s="93"/>
      <c r="LY70" s="93"/>
      <c r="LZ70" s="93"/>
      <c r="MA70" s="93"/>
      <c r="MB70" s="93"/>
      <c r="MC70" s="93"/>
      <c r="MD70" s="93"/>
      <c r="ME70" s="93"/>
      <c r="MF70" s="93"/>
      <c r="MG70" s="93"/>
      <c r="MH70" s="93"/>
      <c r="MI70" s="93"/>
      <c r="MJ70" s="93"/>
      <c r="MK70" s="93"/>
      <c r="ML70" s="93"/>
      <c r="MM70" s="93"/>
      <c r="MN70" s="93"/>
      <c r="MO70" s="93"/>
      <c r="MP70" s="93"/>
      <c r="MQ70" s="93"/>
      <c r="MR70" s="93"/>
      <c r="MS70" s="93"/>
      <c r="MT70" s="93"/>
      <c r="MU70" s="93"/>
      <c r="MV70" s="93"/>
      <c r="MW70" s="93"/>
      <c r="MX70" s="93"/>
      <c r="MY70" s="93"/>
      <c r="MZ70" s="93"/>
      <c r="NA70" s="93"/>
      <c r="NB70" s="93"/>
      <c r="NC70" s="93"/>
      <c r="ND70" s="93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3"/>
      <c r="NS70" s="93"/>
      <c r="NT70" s="93"/>
      <c r="NU70" s="93"/>
      <c r="NV70" s="93"/>
      <c r="NW70" s="93"/>
      <c r="NX70" s="93"/>
      <c r="NY70" s="93"/>
      <c r="NZ70" s="93"/>
      <c r="OA70" s="93"/>
      <c r="OB70" s="93"/>
      <c r="OC70" s="93"/>
      <c r="OD70" s="93"/>
      <c r="OE70" s="93"/>
      <c r="OF70" s="93"/>
      <c r="OG70" s="93"/>
      <c r="OH70" s="93"/>
      <c r="OI70" s="93"/>
      <c r="OJ70" s="93"/>
      <c r="OK70" s="93"/>
      <c r="OL70" s="93"/>
      <c r="OM70" s="93"/>
      <c r="ON70" s="93"/>
      <c r="OO70" s="93"/>
      <c r="OP70" s="93"/>
      <c r="OQ70" s="93"/>
      <c r="OR70" s="93"/>
      <c r="OS70" s="93"/>
      <c r="OT70" s="93"/>
      <c r="OU70" s="93"/>
      <c r="OV70" s="93"/>
      <c r="OW70" s="93"/>
      <c r="OX70" s="93"/>
      <c r="OY70" s="93"/>
      <c r="OZ70" s="93"/>
      <c r="PA70" s="93"/>
      <c r="PB70" s="93"/>
      <c r="PC70" s="93"/>
      <c r="PD70" s="93"/>
      <c r="PE70" s="93"/>
      <c r="PF70" s="93"/>
      <c r="PG70" s="93"/>
      <c r="PH70" s="93"/>
      <c r="PI70" s="93"/>
      <c r="PJ70" s="93"/>
      <c r="PK70" s="93"/>
      <c r="PL70" s="93"/>
      <c r="PM70" s="93"/>
      <c r="PN70" s="93"/>
      <c r="PO70" s="93"/>
      <c r="PP70" s="93"/>
      <c r="PQ70" s="93"/>
      <c r="PR70" s="93"/>
      <c r="PS70" s="93"/>
      <c r="PT70" s="93"/>
      <c r="PU70" s="93"/>
      <c r="PV70" s="93"/>
      <c r="PW70" s="93"/>
      <c r="PX70" s="93"/>
      <c r="PY70" s="93"/>
      <c r="PZ70" s="93"/>
      <c r="QA70" s="93"/>
      <c r="QB70" s="93"/>
      <c r="QC70" s="93"/>
      <c r="QD70" s="93"/>
      <c r="QE70" s="93"/>
      <c r="QF70" s="93"/>
      <c r="QG70" s="93"/>
      <c r="QH70" s="93"/>
      <c r="QI70" s="93"/>
      <c r="QJ70" s="93"/>
      <c r="QK70" s="93"/>
      <c r="QL70" s="93"/>
      <c r="QM70" s="93"/>
      <c r="QN70" s="93"/>
      <c r="QO70" s="93"/>
      <c r="QP70" s="93"/>
      <c r="QQ70" s="93"/>
      <c r="QR70" s="93"/>
      <c r="QS70" s="93"/>
      <c r="QT70" s="93"/>
      <c r="QU70" s="93"/>
      <c r="QV70" s="93"/>
      <c r="QW70" s="93"/>
      <c r="QX70" s="93"/>
      <c r="QY70" s="93"/>
      <c r="QZ70" s="93"/>
      <c r="RA70" s="93"/>
      <c r="RB70" s="93"/>
      <c r="RC70" s="93"/>
      <c r="RD70" s="93"/>
      <c r="RE70" s="93"/>
      <c r="RF70" s="93"/>
      <c r="RG70" s="93"/>
      <c r="RH70" s="93"/>
      <c r="RI70" s="93"/>
      <c r="RJ70" s="93"/>
      <c r="RK70" s="93"/>
      <c r="RL70" s="93"/>
      <c r="RM70" s="93"/>
      <c r="RN70" s="93"/>
      <c r="RO70" s="93"/>
      <c r="RP70" s="93"/>
      <c r="RQ70" s="93"/>
      <c r="RR70" s="93"/>
    </row>
    <row r="71" spans="1:486" s="115" customFormat="1" ht="15" customHeight="1">
      <c r="A71" s="111"/>
      <c r="B71" s="89">
        <v>56</v>
      </c>
      <c r="C71" s="319">
        <v>44403</v>
      </c>
      <c r="D71" s="320"/>
      <c r="E71" s="162">
        <v>2446</v>
      </c>
      <c r="F71" s="321" t="s">
        <v>129</v>
      </c>
      <c r="G71" s="321"/>
      <c r="H71" s="321"/>
      <c r="I71" s="321"/>
      <c r="J71" s="321"/>
      <c r="K71" s="321"/>
      <c r="L71" s="321"/>
      <c r="M71" s="321"/>
      <c r="N71" s="243" t="s">
        <v>40</v>
      </c>
      <c r="O71" s="243"/>
      <c r="P71" s="243"/>
      <c r="Q71" s="322" t="s">
        <v>41</v>
      </c>
      <c r="R71" s="322"/>
      <c r="S71" s="322"/>
      <c r="T71" s="323">
        <v>4158.99</v>
      </c>
      <c r="U71" s="324"/>
      <c r="V71" s="93"/>
      <c r="W71" s="120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  <c r="GF71" s="93"/>
      <c r="GG71" s="93"/>
      <c r="GH71" s="93"/>
      <c r="GI71" s="93"/>
      <c r="GJ71" s="93"/>
      <c r="GK71" s="93"/>
      <c r="GL71" s="93"/>
      <c r="GM71" s="93"/>
      <c r="GN71" s="93"/>
      <c r="GO71" s="93"/>
      <c r="GP71" s="93"/>
      <c r="GQ71" s="93"/>
      <c r="GR71" s="93"/>
      <c r="GS71" s="93"/>
      <c r="GT71" s="93"/>
      <c r="GU71" s="93"/>
      <c r="GV71" s="93"/>
      <c r="GW71" s="93"/>
      <c r="GX71" s="93"/>
      <c r="GY71" s="93"/>
      <c r="GZ71" s="93"/>
      <c r="HA71" s="93"/>
      <c r="HB71" s="93"/>
      <c r="HC71" s="93"/>
      <c r="HD71" s="93"/>
      <c r="HE71" s="93"/>
      <c r="HF71" s="93"/>
      <c r="HG71" s="93"/>
      <c r="HH71" s="93"/>
      <c r="HI71" s="93"/>
      <c r="HJ71" s="93"/>
      <c r="HK71" s="93"/>
      <c r="HL71" s="93"/>
      <c r="HM71" s="93"/>
      <c r="HN71" s="93"/>
      <c r="HO71" s="93"/>
      <c r="HP71" s="93"/>
      <c r="HQ71" s="93"/>
      <c r="HR71" s="93"/>
      <c r="HS71" s="93"/>
      <c r="HT71" s="93"/>
      <c r="HU71" s="93"/>
      <c r="HV71" s="93"/>
      <c r="HW71" s="93"/>
      <c r="HX71" s="93"/>
      <c r="HY71" s="93"/>
      <c r="HZ71" s="93"/>
      <c r="IA71" s="93"/>
      <c r="IB71" s="93"/>
      <c r="IC71" s="93"/>
      <c r="ID71" s="93"/>
      <c r="IE71" s="93"/>
      <c r="IF71" s="93"/>
      <c r="IG71" s="93"/>
      <c r="IH71" s="93"/>
      <c r="II71" s="93"/>
      <c r="IJ71" s="93"/>
      <c r="IK71" s="93"/>
      <c r="IL71" s="93"/>
      <c r="IM71" s="93"/>
      <c r="IN71" s="93"/>
      <c r="IO71" s="93"/>
      <c r="IP71" s="93"/>
      <c r="IQ71" s="93"/>
      <c r="IR71" s="93"/>
      <c r="IS71" s="93"/>
      <c r="IT71" s="93"/>
      <c r="IU71" s="93"/>
      <c r="IV71" s="93"/>
      <c r="IW71" s="93"/>
      <c r="IX71" s="93"/>
      <c r="IY71" s="93"/>
      <c r="IZ71" s="93"/>
      <c r="JA71" s="93"/>
      <c r="JB71" s="93"/>
      <c r="JC71" s="93"/>
      <c r="JD71" s="93"/>
      <c r="JE71" s="93"/>
      <c r="JF71" s="93"/>
      <c r="JG71" s="93"/>
      <c r="JH71" s="93"/>
      <c r="JI71" s="93"/>
      <c r="JJ71" s="93"/>
      <c r="JK71" s="93"/>
      <c r="JL71" s="93"/>
      <c r="JM71" s="93"/>
      <c r="JN71" s="93"/>
      <c r="JO71" s="93"/>
      <c r="JP71" s="93"/>
      <c r="JQ71" s="93"/>
      <c r="JR71" s="93"/>
      <c r="JS71" s="93"/>
      <c r="JT71" s="93"/>
      <c r="JU71" s="93"/>
      <c r="JV71" s="93"/>
      <c r="JW71" s="93"/>
      <c r="JX71" s="93"/>
      <c r="JY71" s="93"/>
      <c r="JZ71" s="93"/>
      <c r="KA71" s="93"/>
      <c r="KB71" s="93"/>
      <c r="KC71" s="93"/>
      <c r="KD71" s="93"/>
      <c r="KE71" s="93"/>
      <c r="KF71" s="93"/>
      <c r="KG71" s="93"/>
      <c r="KH71" s="93"/>
      <c r="KI71" s="93"/>
      <c r="KJ71" s="93"/>
      <c r="KK71" s="93"/>
      <c r="KL71" s="93"/>
      <c r="KM71" s="93"/>
      <c r="KN71" s="93"/>
      <c r="KO71" s="93"/>
      <c r="KP71" s="93"/>
      <c r="KQ71" s="93"/>
      <c r="KR71" s="93"/>
      <c r="KS71" s="93"/>
      <c r="KT71" s="93"/>
      <c r="KU71" s="93"/>
      <c r="KV71" s="93"/>
      <c r="KW71" s="93"/>
      <c r="KX71" s="93"/>
      <c r="KY71" s="93"/>
      <c r="KZ71" s="93"/>
      <c r="LA71" s="93"/>
      <c r="LB71" s="93"/>
      <c r="LC71" s="93"/>
      <c r="LD71" s="93"/>
      <c r="LE71" s="93"/>
      <c r="LF71" s="93"/>
      <c r="LG71" s="93"/>
      <c r="LH71" s="93"/>
      <c r="LI71" s="93"/>
      <c r="LJ71" s="93"/>
      <c r="LK71" s="93"/>
      <c r="LL71" s="93"/>
      <c r="LM71" s="93"/>
      <c r="LN71" s="93"/>
      <c r="LO71" s="93"/>
      <c r="LP71" s="93"/>
      <c r="LQ71" s="93"/>
      <c r="LR71" s="93"/>
      <c r="LS71" s="93"/>
      <c r="LT71" s="93"/>
      <c r="LU71" s="93"/>
      <c r="LV71" s="93"/>
      <c r="LW71" s="93"/>
      <c r="LX71" s="93"/>
      <c r="LY71" s="93"/>
      <c r="LZ71" s="93"/>
      <c r="MA71" s="93"/>
      <c r="MB71" s="93"/>
      <c r="MC71" s="93"/>
      <c r="MD71" s="93"/>
      <c r="ME71" s="93"/>
      <c r="MF71" s="93"/>
      <c r="MG71" s="93"/>
      <c r="MH71" s="93"/>
      <c r="MI71" s="93"/>
      <c r="MJ71" s="93"/>
      <c r="MK71" s="93"/>
      <c r="ML71" s="93"/>
      <c r="MM71" s="93"/>
      <c r="MN71" s="93"/>
      <c r="MO71" s="93"/>
      <c r="MP71" s="93"/>
      <c r="MQ71" s="93"/>
      <c r="MR71" s="93"/>
      <c r="MS71" s="93"/>
      <c r="MT71" s="93"/>
      <c r="MU71" s="93"/>
      <c r="MV71" s="93"/>
      <c r="MW71" s="93"/>
      <c r="MX71" s="93"/>
      <c r="MY71" s="93"/>
      <c r="MZ71" s="93"/>
      <c r="NA71" s="93"/>
      <c r="NB71" s="93"/>
      <c r="NC71" s="93"/>
      <c r="ND71" s="93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3"/>
      <c r="NS71" s="93"/>
      <c r="NT71" s="93"/>
      <c r="NU71" s="93"/>
      <c r="NV71" s="93"/>
      <c r="NW71" s="93"/>
      <c r="NX71" s="93"/>
      <c r="NY71" s="93"/>
      <c r="NZ71" s="93"/>
      <c r="OA71" s="93"/>
      <c r="OB71" s="93"/>
      <c r="OC71" s="93"/>
      <c r="OD71" s="93"/>
      <c r="OE71" s="93"/>
      <c r="OF71" s="93"/>
      <c r="OG71" s="93"/>
      <c r="OH71" s="93"/>
      <c r="OI71" s="93"/>
      <c r="OJ71" s="93"/>
      <c r="OK71" s="93"/>
      <c r="OL71" s="93"/>
      <c r="OM71" s="93"/>
      <c r="ON71" s="93"/>
      <c r="OO71" s="93"/>
      <c r="OP71" s="93"/>
      <c r="OQ71" s="93"/>
      <c r="OR71" s="93"/>
      <c r="OS71" s="93"/>
      <c r="OT71" s="93"/>
      <c r="OU71" s="93"/>
      <c r="OV71" s="93"/>
      <c r="OW71" s="93"/>
      <c r="OX71" s="93"/>
      <c r="OY71" s="93"/>
      <c r="OZ71" s="93"/>
      <c r="PA71" s="93"/>
      <c r="PB71" s="93"/>
      <c r="PC71" s="93"/>
      <c r="PD71" s="93"/>
      <c r="PE71" s="93"/>
      <c r="PF71" s="93"/>
      <c r="PG71" s="93"/>
      <c r="PH71" s="93"/>
      <c r="PI71" s="93"/>
      <c r="PJ71" s="93"/>
      <c r="PK71" s="93"/>
      <c r="PL71" s="93"/>
      <c r="PM71" s="93"/>
      <c r="PN71" s="93"/>
      <c r="PO71" s="93"/>
      <c r="PP71" s="93"/>
      <c r="PQ71" s="93"/>
      <c r="PR71" s="93"/>
      <c r="PS71" s="93"/>
      <c r="PT71" s="93"/>
      <c r="PU71" s="93"/>
      <c r="PV71" s="93"/>
      <c r="PW71" s="93"/>
      <c r="PX71" s="93"/>
      <c r="PY71" s="93"/>
      <c r="PZ71" s="93"/>
      <c r="QA71" s="93"/>
      <c r="QB71" s="93"/>
      <c r="QC71" s="93"/>
      <c r="QD71" s="93"/>
      <c r="QE71" s="93"/>
      <c r="QF71" s="93"/>
      <c r="QG71" s="93"/>
      <c r="QH71" s="93"/>
      <c r="QI71" s="93"/>
      <c r="QJ71" s="93"/>
      <c r="QK71" s="93"/>
      <c r="QL71" s="93"/>
      <c r="QM71" s="93"/>
      <c r="QN71" s="93"/>
      <c r="QO71" s="93"/>
      <c r="QP71" s="93"/>
      <c r="QQ71" s="93"/>
      <c r="QR71" s="93"/>
      <c r="QS71" s="93"/>
      <c r="QT71" s="93"/>
      <c r="QU71" s="93"/>
      <c r="QV71" s="93"/>
      <c r="QW71" s="93"/>
      <c r="QX71" s="93"/>
      <c r="QY71" s="93"/>
      <c r="QZ71" s="93"/>
      <c r="RA71" s="93"/>
      <c r="RB71" s="93"/>
      <c r="RC71" s="93"/>
      <c r="RD71" s="93"/>
      <c r="RE71" s="93"/>
      <c r="RF71" s="93"/>
      <c r="RG71" s="93"/>
      <c r="RH71" s="93"/>
      <c r="RI71" s="93"/>
      <c r="RJ71" s="93"/>
      <c r="RK71" s="93"/>
      <c r="RL71" s="93"/>
      <c r="RM71" s="93"/>
      <c r="RN71" s="93"/>
      <c r="RO71" s="93"/>
      <c r="RP71" s="93"/>
      <c r="RQ71" s="93"/>
      <c r="RR71" s="93"/>
    </row>
    <row r="72" spans="1:486" s="115" customFormat="1" ht="15" customHeight="1" thickBot="1">
      <c r="A72" s="111"/>
      <c r="B72" s="89">
        <v>57</v>
      </c>
      <c r="C72" s="325">
        <v>44403</v>
      </c>
      <c r="D72" s="326"/>
      <c r="E72" s="164">
        <v>2446</v>
      </c>
      <c r="F72" s="327" t="s">
        <v>130</v>
      </c>
      <c r="G72" s="327"/>
      <c r="H72" s="327"/>
      <c r="I72" s="327"/>
      <c r="J72" s="327"/>
      <c r="K72" s="327"/>
      <c r="L72" s="327"/>
      <c r="M72" s="327"/>
      <c r="N72" s="328" t="s">
        <v>40</v>
      </c>
      <c r="O72" s="328"/>
      <c r="P72" s="328"/>
      <c r="Q72" s="329" t="s">
        <v>41</v>
      </c>
      <c r="R72" s="329"/>
      <c r="S72" s="329"/>
      <c r="T72" s="330">
        <v>1528.33</v>
      </c>
      <c r="U72" s="331"/>
      <c r="V72" s="173">
        <f>SUM(T71:U72)</f>
        <v>5687.32</v>
      </c>
      <c r="W72" s="120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  <c r="GF72" s="93"/>
      <c r="GG72" s="93"/>
      <c r="GH72" s="93"/>
      <c r="GI72" s="93"/>
      <c r="GJ72" s="93"/>
      <c r="GK72" s="93"/>
      <c r="GL72" s="93"/>
      <c r="GM72" s="93"/>
      <c r="GN72" s="93"/>
      <c r="GO72" s="93"/>
      <c r="GP72" s="93"/>
      <c r="GQ72" s="93"/>
      <c r="GR72" s="93"/>
      <c r="GS72" s="93"/>
      <c r="GT72" s="93"/>
      <c r="GU72" s="93"/>
      <c r="GV72" s="93"/>
      <c r="GW72" s="93"/>
      <c r="GX72" s="93"/>
      <c r="GY72" s="93"/>
      <c r="GZ72" s="93"/>
      <c r="HA72" s="93"/>
      <c r="HB72" s="93"/>
      <c r="HC72" s="93"/>
      <c r="HD72" s="93"/>
      <c r="HE72" s="93"/>
      <c r="HF72" s="93"/>
      <c r="HG72" s="93"/>
      <c r="HH72" s="93"/>
      <c r="HI72" s="93"/>
      <c r="HJ72" s="93"/>
      <c r="HK72" s="93"/>
      <c r="HL72" s="93"/>
      <c r="HM72" s="93"/>
      <c r="HN72" s="93"/>
      <c r="HO72" s="93"/>
      <c r="HP72" s="93"/>
      <c r="HQ72" s="93"/>
      <c r="HR72" s="93"/>
      <c r="HS72" s="93"/>
      <c r="HT72" s="93"/>
      <c r="HU72" s="93"/>
      <c r="HV72" s="93"/>
      <c r="HW72" s="93"/>
      <c r="HX72" s="93"/>
      <c r="HY72" s="93"/>
      <c r="HZ72" s="93"/>
      <c r="IA72" s="93"/>
      <c r="IB72" s="93"/>
      <c r="IC72" s="93"/>
      <c r="ID72" s="93"/>
      <c r="IE72" s="93"/>
      <c r="IF72" s="93"/>
      <c r="IG72" s="93"/>
      <c r="IH72" s="93"/>
      <c r="II72" s="93"/>
      <c r="IJ72" s="93"/>
      <c r="IK72" s="93"/>
      <c r="IL72" s="93"/>
      <c r="IM72" s="93"/>
      <c r="IN72" s="93"/>
      <c r="IO72" s="93"/>
      <c r="IP72" s="93"/>
      <c r="IQ72" s="93"/>
      <c r="IR72" s="93"/>
      <c r="IS72" s="93"/>
      <c r="IT72" s="93"/>
      <c r="IU72" s="93"/>
      <c r="IV72" s="93"/>
      <c r="IW72" s="93"/>
      <c r="IX72" s="93"/>
      <c r="IY72" s="93"/>
      <c r="IZ72" s="93"/>
      <c r="JA72" s="93"/>
      <c r="JB72" s="93"/>
      <c r="JC72" s="93"/>
      <c r="JD72" s="93"/>
      <c r="JE72" s="93"/>
      <c r="JF72" s="93"/>
      <c r="JG72" s="93"/>
      <c r="JH72" s="93"/>
      <c r="JI72" s="93"/>
      <c r="JJ72" s="93"/>
      <c r="JK72" s="93"/>
      <c r="JL72" s="93"/>
      <c r="JM72" s="93"/>
      <c r="JN72" s="93"/>
      <c r="JO72" s="93"/>
      <c r="JP72" s="93"/>
      <c r="JQ72" s="93"/>
      <c r="JR72" s="93"/>
      <c r="JS72" s="93"/>
      <c r="JT72" s="93"/>
      <c r="JU72" s="93"/>
      <c r="JV72" s="93"/>
      <c r="JW72" s="93"/>
      <c r="JX72" s="93"/>
      <c r="JY72" s="93"/>
      <c r="JZ72" s="93"/>
      <c r="KA72" s="93"/>
      <c r="KB72" s="93"/>
      <c r="KC72" s="93"/>
      <c r="KD72" s="93"/>
      <c r="KE72" s="93"/>
      <c r="KF72" s="93"/>
      <c r="KG72" s="93"/>
      <c r="KH72" s="93"/>
      <c r="KI72" s="93"/>
      <c r="KJ72" s="93"/>
      <c r="KK72" s="93"/>
      <c r="KL72" s="93"/>
      <c r="KM72" s="93"/>
      <c r="KN72" s="93"/>
      <c r="KO72" s="93"/>
      <c r="KP72" s="93"/>
      <c r="KQ72" s="93"/>
      <c r="KR72" s="93"/>
      <c r="KS72" s="93"/>
      <c r="KT72" s="93"/>
      <c r="KU72" s="93"/>
      <c r="KV72" s="93"/>
      <c r="KW72" s="93"/>
      <c r="KX72" s="93"/>
      <c r="KY72" s="93"/>
      <c r="KZ72" s="93"/>
      <c r="LA72" s="93"/>
      <c r="LB72" s="93"/>
      <c r="LC72" s="93"/>
      <c r="LD72" s="93"/>
      <c r="LE72" s="93"/>
      <c r="LF72" s="93"/>
      <c r="LG72" s="93"/>
      <c r="LH72" s="93"/>
      <c r="LI72" s="93"/>
      <c r="LJ72" s="93"/>
      <c r="LK72" s="93"/>
      <c r="LL72" s="93"/>
      <c r="LM72" s="93"/>
      <c r="LN72" s="93"/>
      <c r="LO72" s="93"/>
      <c r="LP72" s="93"/>
      <c r="LQ72" s="93"/>
      <c r="LR72" s="93"/>
      <c r="LS72" s="93"/>
      <c r="LT72" s="93"/>
      <c r="LU72" s="93"/>
      <c r="LV72" s="93"/>
      <c r="LW72" s="93"/>
      <c r="LX72" s="93"/>
      <c r="LY72" s="93"/>
      <c r="LZ72" s="93"/>
      <c r="MA72" s="93"/>
      <c r="MB72" s="93"/>
      <c r="MC72" s="93"/>
      <c r="MD72" s="93"/>
      <c r="ME72" s="93"/>
      <c r="MF72" s="93"/>
      <c r="MG72" s="93"/>
      <c r="MH72" s="93"/>
      <c r="MI72" s="93"/>
      <c r="MJ72" s="93"/>
      <c r="MK72" s="93"/>
      <c r="ML72" s="93"/>
      <c r="MM72" s="93"/>
      <c r="MN72" s="93"/>
      <c r="MO72" s="93"/>
      <c r="MP72" s="93"/>
      <c r="MQ72" s="93"/>
      <c r="MR72" s="93"/>
      <c r="MS72" s="93"/>
      <c r="MT72" s="93"/>
      <c r="MU72" s="93"/>
      <c r="MV72" s="93"/>
      <c r="MW72" s="93"/>
      <c r="MX72" s="93"/>
      <c r="MY72" s="93"/>
      <c r="MZ72" s="93"/>
      <c r="NA72" s="93"/>
      <c r="NB72" s="93"/>
      <c r="NC72" s="93"/>
      <c r="ND72" s="93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3"/>
      <c r="NS72" s="93"/>
      <c r="NT72" s="93"/>
      <c r="NU72" s="93"/>
      <c r="NV72" s="93"/>
      <c r="NW72" s="93"/>
      <c r="NX72" s="93"/>
      <c r="NY72" s="93"/>
      <c r="NZ72" s="93"/>
      <c r="OA72" s="93"/>
      <c r="OB72" s="93"/>
      <c r="OC72" s="93"/>
      <c r="OD72" s="93"/>
      <c r="OE72" s="93"/>
      <c r="OF72" s="93"/>
      <c r="OG72" s="93"/>
      <c r="OH72" s="93"/>
      <c r="OI72" s="93"/>
      <c r="OJ72" s="93"/>
      <c r="OK72" s="93"/>
      <c r="OL72" s="93"/>
      <c r="OM72" s="93"/>
      <c r="ON72" s="93"/>
      <c r="OO72" s="93"/>
      <c r="OP72" s="93"/>
      <c r="OQ72" s="93"/>
      <c r="OR72" s="93"/>
      <c r="OS72" s="93"/>
      <c r="OT72" s="93"/>
      <c r="OU72" s="93"/>
      <c r="OV72" s="93"/>
      <c r="OW72" s="93"/>
      <c r="OX72" s="93"/>
      <c r="OY72" s="93"/>
      <c r="OZ72" s="93"/>
      <c r="PA72" s="93"/>
      <c r="PB72" s="93"/>
      <c r="PC72" s="93"/>
      <c r="PD72" s="93"/>
      <c r="PE72" s="93"/>
      <c r="PF72" s="93"/>
      <c r="PG72" s="93"/>
      <c r="PH72" s="93"/>
      <c r="PI72" s="93"/>
      <c r="PJ72" s="93"/>
      <c r="PK72" s="93"/>
      <c r="PL72" s="93"/>
      <c r="PM72" s="93"/>
      <c r="PN72" s="93"/>
      <c r="PO72" s="93"/>
      <c r="PP72" s="93"/>
      <c r="PQ72" s="93"/>
      <c r="PR72" s="93"/>
      <c r="PS72" s="93"/>
      <c r="PT72" s="93"/>
      <c r="PU72" s="93"/>
      <c r="PV72" s="93"/>
      <c r="PW72" s="93"/>
      <c r="PX72" s="93"/>
      <c r="PY72" s="93"/>
      <c r="PZ72" s="93"/>
      <c r="QA72" s="93"/>
      <c r="QB72" s="93"/>
      <c r="QC72" s="93"/>
      <c r="QD72" s="93"/>
      <c r="QE72" s="93"/>
      <c r="QF72" s="93"/>
      <c r="QG72" s="93"/>
      <c r="QH72" s="93"/>
      <c r="QI72" s="93"/>
      <c r="QJ72" s="93"/>
      <c r="QK72" s="93"/>
      <c r="QL72" s="93"/>
      <c r="QM72" s="93"/>
      <c r="QN72" s="93"/>
      <c r="QO72" s="93"/>
      <c r="QP72" s="93"/>
      <c r="QQ72" s="93"/>
      <c r="QR72" s="93"/>
      <c r="QS72" s="93"/>
      <c r="QT72" s="93"/>
      <c r="QU72" s="93"/>
      <c r="QV72" s="93"/>
      <c r="QW72" s="93"/>
      <c r="QX72" s="93"/>
      <c r="QY72" s="93"/>
      <c r="QZ72" s="93"/>
      <c r="RA72" s="93"/>
      <c r="RB72" s="93"/>
      <c r="RC72" s="93"/>
      <c r="RD72" s="93"/>
      <c r="RE72" s="93"/>
      <c r="RF72" s="93"/>
      <c r="RG72" s="93"/>
      <c r="RH72" s="93"/>
      <c r="RI72" s="93"/>
      <c r="RJ72" s="93"/>
      <c r="RK72" s="93"/>
      <c r="RL72" s="93"/>
      <c r="RM72" s="93"/>
      <c r="RN72" s="93"/>
      <c r="RO72" s="93"/>
      <c r="RP72" s="93"/>
      <c r="RQ72" s="93"/>
      <c r="RR72" s="93"/>
    </row>
    <row r="73" spans="1:486" s="115" customFormat="1" ht="15" customHeight="1">
      <c r="A73" s="111"/>
      <c r="B73" s="89">
        <v>58</v>
      </c>
      <c r="C73" s="204">
        <v>44403</v>
      </c>
      <c r="D73" s="205"/>
      <c r="E73" s="109">
        <v>72601</v>
      </c>
      <c r="F73" s="332" t="s">
        <v>131</v>
      </c>
      <c r="G73" s="332"/>
      <c r="H73" s="332"/>
      <c r="I73" s="332"/>
      <c r="J73" s="332"/>
      <c r="K73" s="332"/>
      <c r="L73" s="332"/>
      <c r="M73" s="332"/>
      <c r="N73" s="218">
        <v>44405</v>
      </c>
      <c r="O73" s="218"/>
      <c r="P73" s="218"/>
      <c r="Q73" s="214" t="s">
        <v>45</v>
      </c>
      <c r="R73" s="214"/>
      <c r="S73" s="214"/>
      <c r="T73" s="333">
        <v>6624.96</v>
      </c>
      <c r="U73" s="333"/>
      <c r="V73" s="93"/>
      <c r="W73" s="120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  <c r="GF73" s="93"/>
      <c r="GG73" s="93"/>
      <c r="GH73" s="93"/>
      <c r="GI73" s="93"/>
      <c r="GJ73" s="93"/>
      <c r="GK73" s="93"/>
      <c r="GL73" s="93"/>
      <c r="GM73" s="93"/>
      <c r="GN73" s="93"/>
      <c r="GO73" s="93"/>
      <c r="GP73" s="93"/>
      <c r="GQ73" s="93"/>
      <c r="GR73" s="93"/>
      <c r="GS73" s="93"/>
      <c r="GT73" s="93"/>
      <c r="GU73" s="93"/>
      <c r="GV73" s="93"/>
      <c r="GW73" s="93"/>
      <c r="GX73" s="93"/>
      <c r="GY73" s="93"/>
      <c r="GZ73" s="93"/>
      <c r="HA73" s="93"/>
      <c r="HB73" s="93"/>
      <c r="HC73" s="93"/>
      <c r="HD73" s="93"/>
      <c r="HE73" s="93"/>
      <c r="HF73" s="93"/>
      <c r="HG73" s="93"/>
      <c r="HH73" s="93"/>
      <c r="HI73" s="93"/>
      <c r="HJ73" s="93"/>
      <c r="HK73" s="93"/>
      <c r="HL73" s="93"/>
      <c r="HM73" s="93"/>
      <c r="HN73" s="93"/>
      <c r="HO73" s="93"/>
      <c r="HP73" s="93"/>
      <c r="HQ73" s="93"/>
      <c r="HR73" s="93"/>
      <c r="HS73" s="93"/>
      <c r="HT73" s="93"/>
      <c r="HU73" s="93"/>
      <c r="HV73" s="93"/>
      <c r="HW73" s="93"/>
      <c r="HX73" s="93"/>
      <c r="HY73" s="93"/>
      <c r="HZ73" s="93"/>
      <c r="IA73" s="93"/>
      <c r="IB73" s="93"/>
      <c r="IC73" s="93"/>
      <c r="ID73" s="93"/>
      <c r="IE73" s="93"/>
      <c r="IF73" s="93"/>
      <c r="IG73" s="93"/>
      <c r="IH73" s="93"/>
      <c r="II73" s="93"/>
      <c r="IJ73" s="93"/>
      <c r="IK73" s="93"/>
      <c r="IL73" s="93"/>
      <c r="IM73" s="93"/>
      <c r="IN73" s="93"/>
      <c r="IO73" s="93"/>
      <c r="IP73" s="93"/>
      <c r="IQ73" s="93"/>
      <c r="IR73" s="93"/>
      <c r="IS73" s="93"/>
      <c r="IT73" s="93"/>
      <c r="IU73" s="93"/>
      <c r="IV73" s="93"/>
      <c r="IW73" s="93"/>
      <c r="IX73" s="93"/>
      <c r="IY73" s="93"/>
      <c r="IZ73" s="93"/>
      <c r="JA73" s="93"/>
      <c r="JB73" s="93"/>
      <c r="JC73" s="93"/>
      <c r="JD73" s="93"/>
      <c r="JE73" s="93"/>
      <c r="JF73" s="93"/>
      <c r="JG73" s="93"/>
      <c r="JH73" s="93"/>
      <c r="JI73" s="93"/>
      <c r="JJ73" s="93"/>
      <c r="JK73" s="93"/>
      <c r="JL73" s="93"/>
      <c r="JM73" s="93"/>
      <c r="JN73" s="93"/>
      <c r="JO73" s="93"/>
      <c r="JP73" s="93"/>
      <c r="JQ73" s="93"/>
      <c r="JR73" s="93"/>
      <c r="JS73" s="93"/>
      <c r="JT73" s="93"/>
      <c r="JU73" s="93"/>
      <c r="JV73" s="93"/>
      <c r="JW73" s="93"/>
      <c r="JX73" s="93"/>
      <c r="JY73" s="93"/>
      <c r="JZ73" s="93"/>
      <c r="KA73" s="93"/>
      <c r="KB73" s="93"/>
      <c r="KC73" s="93"/>
      <c r="KD73" s="93"/>
      <c r="KE73" s="93"/>
      <c r="KF73" s="93"/>
      <c r="KG73" s="93"/>
      <c r="KH73" s="93"/>
      <c r="KI73" s="93"/>
      <c r="KJ73" s="93"/>
      <c r="KK73" s="93"/>
      <c r="KL73" s="93"/>
      <c r="KM73" s="93"/>
      <c r="KN73" s="93"/>
      <c r="KO73" s="93"/>
      <c r="KP73" s="93"/>
      <c r="KQ73" s="93"/>
      <c r="KR73" s="93"/>
      <c r="KS73" s="93"/>
      <c r="KT73" s="93"/>
      <c r="KU73" s="93"/>
      <c r="KV73" s="93"/>
      <c r="KW73" s="93"/>
      <c r="KX73" s="93"/>
      <c r="KY73" s="93"/>
      <c r="KZ73" s="93"/>
      <c r="LA73" s="93"/>
      <c r="LB73" s="93"/>
      <c r="LC73" s="93"/>
      <c r="LD73" s="93"/>
      <c r="LE73" s="93"/>
      <c r="LF73" s="93"/>
      <c r="LG73" s="93"/>
      <c r="LH73" s="93"/>
      <c r="LI73" s="93"/>
      <c r="LJ73" s="93"/>
      <c r="LK73" s="93"/>
      <c r="LL73" s="93"/>
      <c r="LM73" s="93"/>
      <c r="LN73" s="93"/>
      <c r="LO73" s="93"/>
      <c r="LP73" s="93"/>
      <c r="LQ73" s="93"/>
      <c r="LR73" s="93"/>
      <c r="LS73" s="93"/>
      <c r="LT73" s="93"/>
      <c r="LU73" s="93"/>
      <c r="LV73" s="93"/>
      <c r="LW73" s="93"/>
      <c r="LX73" s="93"/>
      <c r="LY73" s="93"/>
      <c r="LZ73" s="93"/>
      <c r="MA73" s="93"/>
      <c r="MB73" s="93"/>
      <c r="MC73" s="93"/>
      <c r="MD73" s="93"/>
      <c r="ME73" s="93"/>
      <c r="MF73" s="93"/>
      <c r="MG73" s="93"/>
      <c r="MH73" s="93"/>
      <c r="MI73" s="93"/>
      <c r="MJ73" s="93"/>
      <c r="MK73" s="93"/>
      <c r="ML73" s="93"/>
      <c r="MM73" s="93"/>
      <c r="MN73" s="93"/>
      <c r="MO73" s="93"/>
      <c r="MP73" s="93"/>
      <c r="MQ73" s="93"/>
      <c r="MR73" s="93"/>
      <c r="MS73" s="93"/>
      <c r="MT73" s="93"/>
      <c r="MU73" s="93"/>
      <c r="MV73" s="93"/>
      <c r="MW73" s="93"/>
      <c r="MX73" s="93"/>
      <c r="MY73" s="93"/>
      <c r="MZ73" s="93"/>
      <c r="NA73" s="93"/>
      <c r="NB73" s="93"/>
      <c r="NC73" s="93"/>
      <c r="ND73" s="93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3"/>
      <c r="NS73" s="93"/>
      <c r="NT73" s="93"/>
      <c r="NU73" s="93"/>
      <c r="NV73" s="93"/>
      <c r="NW73" s="93"/>
      <c r="NX73" s="93"/>
      <c r="NY73" s="93"/>
      <c r="NZ73" s="93"/>
      <c r="OA73" s="93"/>
      <c r="OB73" s="93"/>
      <c r="OC73" s="93"/>
      <c r="OD73" s="93"/>
      <c r="OE73" s="93"/>
      <c r="OF73" s="93"/>
      <c r="OG73" s="93"/>
      <c r="OH73" s="93"/>
      <c r="OI73" s="93"/>
      <c r="OJ73" s="93"/>
      <c r="OK73" s="93"/>
      <c r="OL73" s="93"/>
      <c r="OM73" s="93"/>
      <c r="ON73" s="93"/>
      <c r="OO73" s="93"/>
      <c r="OP73" s="93"/>
      <c r="OQ73" s="93"/>
      <c r="OR73" s="93"/>
      <c r="OS73" s="93"/>
      <c r="OT73" s="93"/>
      <c r="OU73" s="93"/>
      <c r="OV73" s="93"/>
      <c r="OW73" s="93"/>
      <c r="OX73" s="93"/>
      <c r="OY73" s="93"/>
      <c r="OZ73" s="93"/>
      <c r="PA73" s="93"/>
      <c r="PB73" s="93"/>
      <c r="PC73" s="93"/>
      <c r="PD73" s="93"/>
      <c r="PE73" s="93"/>
      <c r="PF73" s="93"/>
      <c r="PG73" s="93"/>
      <c r="PH73" s="93"/>
      <c r="PI73" s="93"/>
      <c r="PJ73" s="93"/>
      <c r="PK73" s="93"/>
      <c r="PL73" s="93"/>
      <c r="PM73" s="93"/>
      <c r="PN73" s="93"/>
      <c r="PO73" s="93"/>
      <c r="PP73" s="93"/>
      <c r="PQ73" s="93"/>
      <c r="PR73" s="93"/>
      <c r="PS73" s="93"/>
      <c r="PT73" s="93"/>
      <c r="PU73" s="93"/>
      <c r="PV73" s="93"/>
      <c r="PW73" s="93"/>
      <c r="PX73" s="93"/>
      <c r="PY73" s="93"/>
      <c r="PZ73" s="93"/>
      <c r="QA73" s="93"/>
      <c r="QB73" s="93"/>
      <c r="QC73" s="93"/>
      <c r="QD73" s="93"/>
      <c r="QE73" s="93"/>
      <c r="QF73" s="93"/>
      <c r="QG73" s="93"/>
      <c r="QH73" s="93"/>
      <c r="QI73" s="93"/>
      <c r="QJ73" s="93"/>
      <c r="QK73" s="93"/>
      <c r="QL73" s="93"/>
      <c r="QM73" s="93"/>
      <c r="QN73" s="93"/>
      <c r="QO73" s="93"/>
      <c r="QP73" s="93"/>
      <c r="QQ73" s="93"/>
      <c r="QR73" s="93"/>
      <c r="QS73" s="93"/>
      <c r="QT73" s="93"/>
      <c r="QU73" s="93"/>
      <c r="QV73" s="93"/>
      <c r="QW73" s="93"/>
      <c r="QX73" s="93"/>
      <c r="QY73" s="93"/>
      <c r="QZ73" s="93"/>
      <c r="RA73" s="93"/>
      <c r="RB73" s="93"/>
      <c r="RC73" s="93"/>
      <c r="RD73" s="93"/>
      <c r="RE73" s="93"/>
      <c r="RF73" s="93"/>
      <c r="RG73" s="93"/>
      <c r="RH73" s="93"/>
      <c r="RI73" s="93"/>
      <c r="RJ73" s="93"/>
      <c r="RK73" s="93"/>
      <c r="RL73" s="93"/>
      <c r="RM73" s="93"/>
      <c r="RN73" s="93"/>
      <c r="RO73" s="93"/>
      <c r="RP73" s="93"/>
      <c r="RQ73" s="93"/>
      <c r="RR73" s="93"/>
    </row>
    <row r="74" spans="1:486" s="115" customFormat="1" ht="15" customHeight="1">
      <c r="A74" s="111"/>
      <c r="B74" s="89">
        <v>59</v>
      </c>
      <c r="C74" s="174">
        <v>44403</v>
      </c>
      <c r="D74" s="175"/>
      <c r="E74" s="116">
        <v>72602</v>
      </c>
      <c r="F74" s="195" t="s">
        <v>132</v>
      </c>
      <c r="G74" s="195"/>
      <c r="H74" s="195"/>
      <c r="I74" s="195"/>
      <c r="J74" s="195"/>
      <c r="K74" s="195"/>
      <c r="L74" s="195"/>
      <c r="M74" s="195"/>
      <c r="N74" s="179">
        <v>44397</v>
      </c>
      <c r="O74" s="179"/>
      <c r="P74" s="179"/>
      <c r="Q74" s="196" t="s">
        <v>45</v>
      </c>
      <c r="R74" s="196"/>
      <c r="S74" s="196"/>
      <c r="T74" s="197">
        <v>594</v>
      </c>
      <c r="U74" s="197"/>
      <c r="V74" s="93"/>
      <c r="W74" s="120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  <c r="GF74" s="93"/>
      <c r="GG74" s="93"/>
      <c r="GH74" s="93"/>
      <c r="GI74" s="93"/>
      <c r="GJ74" s="93"/>
      <c r="GK74" s="93"/>
      <c r="GL74" s="93"/>
      <c r="GM74" s="93"/>
      <c r="GN74" s="93"/>
      <c r="GO74" s="93"/>
      <c r="GP74" s="93"/>
      <c r="GQ74" s="93"/>
      <c r="GR74" s="93"/>
      <c r="GS74" s="93"/>
      <c r="GT74" s="93"/>
      <c r="GU74" s="93"/>
      <c r="GV74" s="93"/>
      <c r="GW74" s="93"/>
      <c r="GX74" s="93"/>
      <c r="GY74" s="93"/>
      <c r="GZ74" s="93"/>
      <c r="HA74" s="93"/>
      <c r="HB74" s="93"/>
      <c r="HC74" s="93"/>
      <c r="HD74" s="93"/>
      <c r="HE74" s="93"/>
      <c r="HF74" s="93"/>
      <c r="HG74" s="93"/>
      <c r="HH74" s="93"/>
      <c r="HI74" s="93"/>
      <c r="HJ74" s="93"/>
      <c r="HK74" s="93"/>
      <c r="HL74" s="93"/>
      <c r="HM74" s="93"/>
      <c r="HN74" s="93"/>
      <c r="HO74" s="93"/>
      <c r="HP74" s="93"/>
      <c r="HQ74" s="93"/>
      <c r="HR74" s="93"/>
      <c r="HS74" s="93"/>
      <c r="HT74" s="93"/>
      <c r="HU74" s="93"/>
      <c r="HV74" s="93"/>
      <c r="HW74" s="93"/>
      <c r="HX74" s="93"/>
      <c r="HY74" s="93"/>
      <c r="HZ74" s="93"/>
      <c r="IA74" s="93"/>
      <c r="IB74" s="93"/>
      <c r="IC74" s="93"/>
      <c r="ID74" s="93"/>
      <c r="IE74" s="93"/>
      <c r="IF74" s="93"/>
      <c r="IG74" s="93"/>
      <c r="IH74" s="93"/>
      <c r="II74" s="93"/>
      <c r="IJ74" s="93"/>
      <c r="IK74" s="93"/>
      <c r="IL74" s="93"/>
      <c r="IM74" s="93"/>
      <c r="IN74" s="93"/>
      <c r="IO74" s="93"/>
      <c r="IP74" s="93"/>
      <c r="IQ74" s="93"/>
      <c r="IR74" s="93"/>
      <c r="IS74" s="93"/>
      <c r="IT74" s="93"/>
      <c r="IU74" s="93"/>
      <c r="IV74" s="93"/>
      <c r="IW74" s="93"/>
      <c r="IX74" s="93"/>
      <c r="IY74" s="93"/>
      <c r="IZ74" s="93"/>
      <c r="JA74" s="93"/>
      <c r="JB74" s="93"/>
      <c r="JC74" s="93"/>
      <c r="JD74" s="93"/>
      <c r="JE74" s="93"/>
      <c r="JF74" s="93"/>
      <c r="JG74" s="93"/>
      <c r="JH74" s="93"/>
      <c r="JI74" s="93"/>
      <c r="JJ74" s="93"/>
      <c r="JK74" s="93"/>
      <c r="JL74" s="93"/>
      <c r="JM74" s="93"/>
      <c r="JN74" s="93"/>
      <c r="JO74" s="93"/>
      <c r="JP74" s="93"/>
      <c r="JQ74" s="93"/>
      <c r="JR74" s="93"/>
      <c r="JS74" s="93"/>
      <c r="JT74" s="93"/>
      <c r="JU74" s="93"/>
      <c r="JV74" s="93"/>
      <c r="JW74" s="93"/>
      <c r="JX74" s="93"/>
      <c r="JY74" s="93"/>
      <c r="JZ74" s="93"/>
      <c r="KA74" s="93"/>
      <c r="KB74" s="93"/>
      <c r="KC74" s="93"/>
      <c r="KD74" s="93"/>
      <c r="KE74" s="93"/>
      <c r="KF74" s="93"/>
      <c r="KG74" s="93"/>
      <c r="KH74" s="93"/>
      <c r="KI74" s="93"/>
      <c r="KJ74" s="93"/>
      <c r="KK74" s="93"/>
      <c r="KL74" s="93"/>
      <c r="KM74" s="93"/>
      <c r="KN74" s="93"/>
      <c r="KO74" s="93"/>
      <c r="KP74" s="93"/>
      <c r="KQ74" s="93"/>
      <c r="KR74" s="93"/>
      <c r="KS74" s="93"/>
      <c r="KT74" s="93"/>
      <c r="KU74" s="93"/>
      <c r="KV74" s="93"/>
      <c r="KW74" s="93"/>
      <c r="KX74" s="93"/>
      <c r="KY74" s="93"/>
      <c r="KZ74" s="93"/>
      <c r="LA74" s="93"/>
      <c r="LB74" s="93"/>
      <c r="LC74" s="93"/>
      <c r="LD74" s="93"/>
      <c r="LE74" s="93"/>
      <c r="LF74" s="93"/>
      <c r="LG74" s="93"/>
      <c r="LH74" s="93"/>
      <c r="LI74" s="93"/>
      <c r="LJ74" s="93"/>
      <c r="LK74" s="93"/>
      <c r="LL74" s="93"/>
      <c r="LM74" s="93"/>
      <c r="LN74" s="93"/>
      <c r="LO74" s="93"/>
      <c r="LP74" s="93"/>
      <c r="LQ74" s="93"/>
      <c r="LR74" s="93"/>
      <c r="LS74" s="93"/>
      <c r="LT74" s="93"/>
      <c r="LU74" s="93"/>
      <c r="LV74" s="93"/>
      <c r="LW74" s="93"/>
      <c r="LX74" s="93"/>
      <c r="LY74" s="93"/>
      <c r="LZ74" s="93"/>
      <c r="MA74" s="93"/>
      <c r="MB74" s="93"/>
      <c r="MC74" s="93"/>
      <c r="MD74" s="93"/>
      <c r="ME74" s="93"/>
      <c r="MF74" s="93"/>
      <c r="MG74" s="93"/>
      <c r="MH74" s="93"/>
      <c r="MI74" s="93"/>
      <c r="MJ74" s="93"/>
      <c r="MK74" s="93"/>
      <c r="ML74" s="93"/>
      <c r="MM74" s="93"/>
      <c r="MN74" s="93"/>
      <c r="MO74" s="93"/>
      <c r="MP74" s="93"/>
      <c r="MQ74" s="93"/>
      <c r="MR74" s="93"/>
      <c r="MS74" s="93"/>
      <c r="MT74" s="93"/>
      <c r="MU74" s="93"/>
      <c r="MV74" s="93"/>
      <c r="MW74" s="93"/>
      <c r="MX74" s="93"/>
      <c r="MY74" s="93"/>
      <c r="MZ74" s="93"/>
      <c r="NA74" s="93"/>
      <c r="NB74" s="93"/>
      <c r="NC74" s="93"/>
      <c r="ND74" s="93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3"/>
      <c r="NS74" s="93"/>
      <c r="NT74" s="93"/>
      <c r="NU74" s="93"/>
      <c r="NV74" s="93"/>
      <c r="NW74" s="93"/>
      <c r="NX74" s="93"/>
      <c r="NY74" s="93"/>
      <c r="NZ74" s="93"/>
      <c r="OA74" s="93"/>
      <c r="OB74" s="93"/>
      <c r="OC74" s="93"/>
      <c r="OD74" s="93"/>
      <c r="OE74" s="93"/>
      <c r="OF74" s="93"/>
      <c r="OG74" s="93"/>
      <c r="OH74" s="93"/>
      <c r="OI74" s="93"/>
      <c r="OJ74" s="93"/>
      <c r="OK74" s="93"/>
      <c r="OL74" s="93"/>
      <c r="OM74" s="93"/>
      <c r="ON74" s="93"/>
      <c r="OO74" s="93"/>
      <c r="OP74" s="93"/>
      <c r="OQ74" s="93"/>
      <c r="OR74" s="93"/>
      <c r="OS74" s="93"/>
      <c r="OT74" s="93"/>
      <c r="OU74" s="93"/>
      <c r="OV74" s="93"/>
      <c r="OW74" s="93"/>
      <c r="OX74" s="93"/>
      <c r="OY74" s="93"/>
      <c r="OZ74" s="93"/>
      <c r="PA74" s="93"/>
      <c r="PB74" s="93"/>
      <c r="PC74" s="93"/>
      <c r="PD74" s="93"/>
      <c r="PE74" s="93"/>
      <c r="PF74" s="93"/>
      <c r="PG74" s="93"/>
      <c r="PH74" s="93"/>
      <c r="PI74" s="93"/>
      <c r="PJ74" s="93"/>
      <c r="PK74" s="93"/>
      <c r="PL74" s="93"/>
      <c r="PM74" s="93"/>
      <c r="PN74" s="93"/>
      <c r="PO74" s="93"/>
      <c r="PP74" s="93"/>
      <c r="PQ74" s="93"/>
      <c r="PR74" s="93"/>
      <c r="PS74" s="93"/>
      <c r="PT74" s="93"/>
      <c r="PU74" s="93"/>
      <c r="PV74" s="93"/>
      <c r="PW74" s="93"/>
      <c r="PX74" s="93"/>
      <c r="PY74" s="93"/>
      <c r="PZ74" s="93"/>
      <c r="QA74" s="93"/>
      <c r="QB74" s="93"/>
      <c r="QC74" s="93"/>
      <c r="QD74" s="93"/>
      <c r="QE74" s="93"/>
      <c r="QF74" s="93"/>
      <c r="QG74" s="93"/>
      <c r="QH74" s="93"/>
      <c r="QI74" s="93"/>
      <c r="QJ74" s="93"/>
      <c r="QK74" s="93"/>
      <c r="QL74" s="93"/>
      <c r="QM74" s="93"/>
      <c r="QN74" s="93"/>
      <c r="QO74" s="93"/>
      <c r="QP74" s="93"/>
      <c r="QQ74" s="93"/>
      <c r="QR74" s="93"/>
      <c r="QS74" s="93"/>
      <c r="QT74" s="93"/>
      <c r="QU74" s="93"/>
      <c r="QV74" s="93"/>
      <c r="QW74" s="93"/>
      <c r="QX74" s="93"/>
      <c r="QY74" s="93"/>
      <c r="QZ74" s="93"/>
      <c r="RA74" s="93"/>
      <c r="RB74" s="93"/>
      <c r="RC74" s="93"/>
      <c r="RD74" s="93"/>
      <c r="RE74" s="93"/>
      <c r="RF74" s="93"/>
      <c r="RG74" s="93"/>
      <c r="RH74" s="93"/>
      <c r="RI74" s="93"/>
      <c r="RJ74" s="93"/>
      <c r="RK74" s="93"/>
      <c r="RL74" s="93"/>
      <c r="RM74" s="93"/>
      <c r="RN74" s="93"/>
      <c r="RO74" s="93"/>
      <c r="RP74" s="93"/>
      <c r="RQ74" s="93"/>
      <c r="RR74" s="93"/>
    </row>
    <row r="75" spans="1:486" s="115" customFormat="1" ht="15" customHeight="1">
      <c r="A75" s="111"/>
      <c r="B75" s="89">
        <v>60</v>
      </c>
      <c r="C75" s="174">
        <v>44404</v>
      </c>
      <c r="D75" s="175"/>
      <c r="E75" s="116">
        <v>2416</v>
      </c>
      <c r="F75" s="195" t="s">
        <v>133</v>
      </c>
      <c r="G75" s="195"/>
      <c r="H75" s="195"/>
      <c r="I75" s="195"/>
      <c r="J75" s="195"/>
      <c r="K75" s="195"/>
      <c r="L75" s="195"/>
      <c r="M75" s="195"/>
      <c r="N75" s="179" t="s">
        <v>40</v>
      </c>
      <c r="O75" s="179"/>
      <c r="P75" s="179"/>
      <c r="Q75" s="196" t="s">
        <v>41</v>
      </c>
      <c r="R75" s="196"/>
      <c r="S75" s="196"/>
      <c r="T75" s="197">
        <v>645.16999999999996</v>
      </c>
      <c r="U75" s="197"/>
      <c r="V75" s="93"/>
      <c r="W75" s="120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  <c r="II75" s="93"/>
      <c r="IJ75" s="93"/>
      <c r="IK75" s="93"/>
      <c r="IL75" s="93"/>
      <c r="IM75" s="93"/>
      <c r="IN75" s="93"/>
      <c r="IO75" s="93"/>
      <c r="IP75" s="93"/>
      <c r="IQ75" s="93"/>
      <c r="IR75" s="93"/>
      <c r="IS75" s="93"/>
      <c r="IT75" s="93"/>
      <c r="IU75" s="93"/>
      <c r="IV75" s="93"/>
      <c r="IW75" s="93"/>
      <c r="IX75" s="93"/>
      <c r="IY75" s="93"/>
      <c r="IZ75" s="93"/>
      <c r="JA75" s="93"/>
      <c r="JB75" s="93"/>
      <c r="JC75" s="93"/>
      <c r="JD75" s="93"/>
      <c r="JE75" s="93"/>
      <c r="JF75" s="93"/>
      <c r="JG75" s="93"/>
      <c r="JH75" s="93"/>
      <c r="JI75" s="93"/>
      <c r="JJ75" s="93"/>
      <c r="JK75" s="93"/>
      <c r="JL75" s="93"/>
      <c r="JM75" s="93"/>
      <c r="JN75" s="93"/>
      <c r="JO75" s="93"/>
      <c r="JP75" s="93"/>
      <c r="JQ75" s="93"/>
      <c r="JR75" s="93"/>
      <c r="JS75" s="93"/>
      <c r="JT75" s="93"/>
      <c r="JU75" s="93"/>
      <c r="JV75" s="93"/>
      <c r="JW75" s="93"/>
      <c r="JX75" s="93"/>
      <c r="JY75" s="93"/>
      <c r="JZ75" s="93"/>
      <c r="KA75" s="93"/>
      <c r="KB75" s="93"/>
      <c r="KC75" s="93"/>
      <c r="KD75" s="93"/>
      <c r="KE75" s="93"/>
      <c r="KF75" s="93"/>
      <c r="KG75" s="93"/>
      <c r="KH75" s="93"/>
      <c r="KI75" s="93"/>
      <c r="KJ75" s="93"/>
      <c r="KK75" s="93"/>
      <c r="KL75" s="93"/>
      <c r="KM75" s="93"/>
      <c r="KN75" s="93"/>
      <c r="KO75" s="93"/>
      <c r="KP75" s="93"/>
      <c r="KQ75" s="93"/>
      <c r="KR75" s="93"/>
      <c r="KS75" s="93"/>
      <c r="KT75" s="93"/>
      <c r="KU75" s="93"/>
      <c r="KV75" s="93"/>
      <c r="KW75" s="93"/>
      <c r="KX75" s="93"/>
      <c r="KY75" s="93"/>
      <c r="KZ75" s="93"/>
      <c r="LA75" s="93"/>
      <c r="LB75" s="93"/>
      <c r="LC75" s="93"/>
      <c r="LD75" s="93"/>
      <c r="LE75" s="93"/>
      <c r="LF75" s="93"/>
      <c r="LG75" s="93"/>
      <c r="LH75" s="93"/>
      <c r="LI75" s="93"/>
      <c r="LJ75" s="93"/>
      <c r="LK75" s="93"/>
      <c r="LL75" s="93"/>
      <c r="LM75" s="93"/>
      <c r="LN75" s="93"/>
      <c r="LO75" s="93"/>
      <c r="LP75" s="93"/>
      <c r="LQ75" s="93"/>
      <c r="LR75" s="93"/>
      <c r="LS75" s="93"/>
      <c r="LT75" s="93"/>
      <c r="LU75" s="93"/>
      <c r="LV75" s="93"/>
      <c r="LW75" s="93"/>
      <c r="LX75" s="93"/>
      <c r="LY75" s="93"/>
      <c r="LZ75" s="93"/>
      <c r="MA75" s="93"/>
      <c r="MB75" s="93"/>
      <c r="MC75" s="93"/>
      <c r="MD75" s="93"/>
      <c r="ME75" s="93"/>
      <c r="MF75" s="93"/>
      <c r="MG75" s="93"/>
      <c r="MH75" s="93"/>
      <c r="MI75" s="93"/>
      <c r="MJ75" s="93"/>
      <c r="MK75" s="93"/>
      <c r="ML75" s="93"/>
      <c r="MM75" s="93"/>
      <c r="MN75" s="93"/>
      <c r="MO75" s="93"/>
      <c r="MP75" s="93"/>
      <c r="MQ75" s="93"/>
      <c r="MR75" s="93"/>
      <c r="MS75" s="93"/>
      <c r="MT75" s="93"/>
      <c r="MU75" s="93"/>
      <c r="MV75" s="93"/>
      <c r="MW75" s="93"/>
      <c r="MX75" s="93"/>
      <c r="MY75" s="93"/>
      <c r="MZ75" s="93"/>
      <c r="NA75" s="93"/>
      <c r="NB75" s="93"/>
      <c r="NC75" s="93"/>
      <c r="ND75" s="93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3"/>
      <c r="NS75" s="93"/>
      <c r="NT75" s="93"/>
      <c r="NU75" s="93"/>
      <c r="NV75" s="93"/>
      <c r="NW75" s="93"/>
      <c r="NX75" s="93"/>
      <c r="NY75" s="93"/>
      <c r="NZ75" s="93"/>
      <c r="OA75" s="93"/>
      <c r="OB75" s="93"/>
      <c r="OC75" s="93"/>
      <c r="OD75" s="93"/>
      <c r="OE75" s="93"/>
      <c r="OF75" s="93"/>
      <c r="OG75" s="93"/>
      <c r="OH75" s="93"/>
      <c r="OI75" s="93"/>
      <c r="OJ75" s="93"/>
      <c r="OK75" s="93"/>
      <c r="OL75" s="93"/>
      <c r="OM75" s="93"/>
      <c r="ON75" s="93"/>
      <c r="OO75" s="93"/>
      <c r="OP75" s="93"/>
      <c r="OQ75" s="93"/>
      <c r="OR75" s="93"/>
      <c r="OS75" s="93"/>
      <c r="OT75" s="93"/>
      <c r="OU75" s="93"/>
      <c r="OV75" s="93"/>
      <c r="OW75" s="93"/>
      <c r="OX75" s="93"/>
      <c r="OY75" s="93"/>
      <c r="OZ75" s="93"/>
      <c r="PA75" s="93"/>
      <c r="PB75" s="93"/>
      <c r="PC75" s="93"/>
      <c r="PD75" s="93"/>
      <c r="PE75" s="93"/>
      <c r="PF75" s="93"/>
      <c r="PG75" s="93"/>
      <c r="PH75" s="93"/>
      <c r="PI75" s="93"/>
      <c r="PJ75" s="93"/>
      <c r="PK75" s="93"/>
      <c r="PL75" s="93"/>
      <c r="PM75" s="93"/>
      <c r="PN75" s="93"/>
      <c r="PO75" s="93"/>
      <c r="PP75" s="93"/>
      <c r="PQ75" s="93"/>
      <c r="PR75" s="93"/>
      <c r="PS75" s="93"/>
      <c r="PT75" s="93"/>
      <c r="PU75" s="93"/>
      <c r="PV75" s="93"/>
      <c r="PW75" s="93"/>
      <c r="PX75" s="93"/>
      <c r="PY75" s="93"/>
      <c r="PZ75" s="93"/>
      <c r="QA75" s="93"/>
      <c r="QB75" s="93"/>
      <c r="QC75" s="93"/>
      <c r="QD75" s="93"/>
      <c r="QE75" s="93"/>
      <c r="QF75" s="93"/>
      <c r="QG75" s="93"/>
      <c r="QH75" s="93"/>
      <c r="QI75" s="93"/>
      <c r="QJ75" s="93"/>
      <c r="QK75" s="93"/>
      <c r="QL75" s="93"/>
      <c r="QM75" s="93"/>
      <c r="QN75" s="93"/>
      <c r="QO75" s="93"/>
      <c r="QP75" s="93"/>
      <c r="QQ75" s="93"/>
      <c r="QR75" s="93"/>
      <c r="QS75" s="93"/>
      <c r="QT75" s="93"/>
      <c r="QU75" s="93"/>
      <c r="QV75" s="93"/>
      <c r="QW75" s="93"/>
      <c r="QX75" s="93"/>
      <c r="QY75" s="93"/>
      <c r="QZ75" s="93"/>
      <c r="RA75" s="93"/>
      <c r="RB75" s="93"/>
      <c r="RC75" s="93"/>
      <c r="RD75" s="93"/>
      <c r="RE75" s="93"/>
      <c r="RF75" s="93"/>
      <c r="RG75" s="93"/>
      <c r="RH75" s="93"/>
      <c r="RI75" s="93"/>
      <c r="RJ75" s="93"/>
      <c r="RK75" s="93"/>
      <c r="RL75" s="93"/>
      <c r="RM75" s="93"/>
      <c r="RN75" s="93"/>
      <c r="RO75" s="93"/>
      <c r="RP75" s="93"/>
      <c r="RQ75" s="93"/>
      <c r="RR75" s="93"/>
    </row>
    <row r="76" spans="1:486" s="115" customFormat="1" ht="15" customHeight="1" thickBot="1">
      <c r="A76" s="111"/>
      <c r="B76" s="122">
        <v>61</v>
      </c>
      <c r="C76" s="204">
        <v>44404</v>
      </c>
      <c r="D76" s="205"/>
      <c r="E76" s="121">
        <v>46595</v>
      </c>
      <c r="F76" s="334" t="s">
        <v>46</v>
      </c>
      <c r="G76" s="334"/>
      <c r="H76" s="334"/>
      <c r="I76" s="334"/>
      <c r="J76" s="334"/>
      <c r="K76" s="334"/>
      <c r="L76" s="334"/>
      <c r="M76" s="334"/>
      <c r="N76" s="335" t="s">
        <v>40</v>
      </c>
      <c r="O76" s="335"/>
      <c r="P76" s="335"/>
      <c r="Q76" s="336" t="s">
        <v>45</v>
      </c>
      <c r="R76" s="336"/>
      <c r="S76" s="336"/>
      <c r="T76" s="337">
        <v>410.46</v>
      </c>
      <c r="U76" s="338"/>
      <c r="V76" s="93"/>
      <c r="W76" s="120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93"/>
      <c r="IU76" s="93"/>
      <c r="IV76" s="93"/>
      <c r="IW76" s="93"/>
      <c r="IX76" s="93"/>
      <c r="IY76" s="93"/>
      <c r="IZ76" s="93"/>
      <c r="JA76" s="93"/>
      <c r="JB76" s="93"/>
      <c r="JC76" s="93"/>
      <c r="JD76" s="93"/>
      <c r="JE76" s="93"/>
      <c r="JF76" s="93"/>
      <c r="JG76" s="93"/>
      <c r="JH76" s="93"/>
      <c r="JI76" s="93"/>
      <c r="JJ76" s="93"/>
      <c r="JK76" s="93"/>
      <c r="JL76" s="93"/>
      <c r="JM76" s="93"/>
      <c r="JN76" s="93"/>
      <c r="JO76" s="93"/>
      <c r="JP76" s="93"/>
      <c r="JQ76" s="93"/>
      <c r="JR76" s="93"/>
      <c r="JS76" s="93"/>
      <c r="JT76" s="93"/>
      <c r="JU76" s="93"/>
      <c r="JV76" s="93"/>
      <c r="JW76" s="93"/>
      <c r="JX76" s="93"/>
      <c r="JY76" s="93"/>
      <c r="JZ76" s="93"/>
      <c r="KA76" s="93"/>
      <c r="KB76" s="93"/>
      <c r="KC76" s="93"/>
      <c r="KD76" s="93"/>
      <c r="KE76" s="93"/>
      <c r="KF76" s="93"/>
      <c r="KG76" s="93"/>
      <c r="KH76" s="93"/>
      <c r="KI76" s="93"/>
      <c r="KJ76" s="93"/>
      <c r="KK76" s="93"/>
      <c r="KL76" s="93"/>
      <c r="KM76" s="93"/>
      <c r="KN76" s="93"/>
      <c r="KO76" s="93"/>
      <c r="KP76" s="93"/>
      <c r="KQ76" s="93"/>
      <c r="KR76" s="93"/>
      <c r="KS76" s="93"/>
      <c r="KT76" s="93"/>
      <c r="KU76" s="93"/>
      <c r="KV76" s="93"/>
      <c r="KW76" s="93"/>
      <c r="KX76" s="93"/>
      <c r="KY76" s="93"/>
      <c r="KZ76" s="93"/>
      <c r="LA76" s="93"/>
      <c r="LB76" s="93"/>
      <c r="LC76" s="93"/>
      <c r="LD76" s="93"/>
      <c r="LE76" s="93"/>
      <c r="LF76" s="93"/>
      <c r="LG76" s="93"/>
      <c r="LH76" s="93"/>
      <c r="LI76" s="93"/>
      <c r="LJ76" s="93"/>
      <c r="LK76" s="93"/>
      <c r="LL76" s="93"/>
      <c r="LM76" s="93"/>
      <c r="LN76" s="93"/>
      <c r="LO76" s="93"/>
      <c r="LP76" s="93"/>
      <c r="LQ76" s="93"/>
      <c r="LR76" s="93"/>
      <c r="LS76" s="93"/>
      <c r="LT76" s="93"/>
      <c r="LU76" s="93"/>
      <c r="LV76" s="93"/>
      <c r="LW76" s="93"/>
      <c r="LX76" s="93"/>
      <c r="LY76" s="93"/>
      <c r="LZ76" s="93"/>
      <c r="MA76" s="93"/>
      <c r="MB76" s="93"/>
      <c r="MC76" s="93"/>
      <c r="MD76" s="93"/>
      <c r="ME76" s="93"/>
      <c r="MF76" s="93"/>
      <c r="MG76" s="93"/>
      <c r="MH76" s="93"/>
      <c r="MI76" s="93"/>
      <c r="MJ76" s="93"/>
      <c r="MK76" s="93"/>
      <c r="ML76" s="93"/>
      <c r="MM76" s="93"/>
      <c r="MN76" s="93"/>
      <c r="MO76" s="93"/>
      <c r="MP76" s="93"/>
      <c r="MQ76" s="93"/>
      <c r="MR76" s="93"/>
      <c r="MS76" s="93"/>
      <c r="MT76" s="93"/>
      <c r="MU76" s="93"/>
      <c r="MV76" s="93"/>
      <c r="MW76" s="93"/>
      <c r="MX76" s="93"/>
      <c r="MY76" s="93"/>
      <c r="MZ76" s="93"/>
      <c r="NA76" s="93"/>
      <c r="NB76" s="93"/>
      <c r="NC76" s="93"/>
      <c r="ND76" s="93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3"/>
      <c r="NS76" s="93"/>
      <c r="NT76" s="93"/>
      <c r="NU76" s="93"/>
      <c r="NV76" s="93"/>
      <c r="NW76" s="93"/>
      <c r="NX76" s="93"/>
      <c r="NY76" s="93"/>
      <c r="NZ76" s="93"/>
      <c r="OA76" s="93"/>
      <c r="OB76" s="93"/>
      <c r="OC76" s="93"/>
      <c r="OD76" s="93"/>
      <c r="OE76" s="93"/>
      <c r="OF76" s="93"/>
      <c r="OG76" s="93"/>
      <c r="OH76" s="93"/>
      <c r="OI76" s="93"/>
      <c r="OJ76" s="93"/>
      <c r="OK76" s="93"/>
      <c r="OL76" s="93"/>
      <c r="OM76" s="93"/>
      <c r="ON76" s="93"/>
      <c r="OO76" s="93"/>
      <c r="OP76" s="93"/>
      <c r="OQ76" s="93"/>
      <c r="OR76" s="93"/>
      <c r="OS76" s="93"/>
      <c r="OT76" s="93"/>
      <c r="OU76" s="93"/>
      <c r="OV76" s="93"/>
      <c r="OW76" s="93"/>
      <c r="OX76" s="93"/>
      <c r="OY76" s="93"/>
      <c r="OZ76" s="93"/>
      <c r="PA76" s="93"/>
      <c r="PB76" s="93"/>
      <c r="PC76" s="93"/>
      <c r="PD76" s="93"/>
      <c r="PE76" s="93"/>
      <c r="PF76" s="93"/>
      <c r="PG76" s="93"/>
      <c r="PH76" s="93"/>
      <c r="PI76" s="93"/>
      <c r="PJ76" s="93"/>
      <c r="PK76" s="93"/>
      <c r="PL76" s="93"/>
      <c r="PM76" s="93"/>
      <c r="PN76" s="93"/>
      <c r="PO76" s="93"/>
      <c r="PP76" s="93"/>
      <c r="PQ76" s="93"/>
      <c r="PR76" s="93"/>
      <c r="PS76" s="93"/>
      <c r="PT76" s="93"/>
      <c r="PU76" s="93"/>
      <c r="PV76" s="93"/>
      <c r="PW76" s="93"/>
      <c r="PX76" s="93"/>
      <c r="PY76" s="93"/>
      <c r="PZ76" s="93"/>
      <c r="QA76" s="93"/>
      <c r="QB76" s="93"/>
      <c r="QC76" s="93"/>
      <c r="QD76" s="93"/>
      <c r="QE76" s="93"/>
      <c r="QF76" s="93"/>
      <c r="QG76" s="93"/>
      <c r="QH76" s="93"/>
      <c r="QI76" s="93"/>
      <c r="QJ76" s="93"/>
      <c r="QK76" s="93"/>
      <c r="QL76" s="93"/>
      <c r="QM76" s="93"/>
      <c r="QN76" s="93"/>
      <c r="QO76" s="93"/>
      <c r="QP76" s="93"/>
      <c r="QQ76" s="93"/>
      <c r="QR76" s="93"/>
      <c r="QS76" s="93"/>
      <c r="QT76" s="93"/>
      <c r="QU76" s="93"/>
      <c r="QV76" s="93"/>
      <c r="QW76" s="93"/>
      <c r="QX76" s="93"/>
      <c r="QY76" s="93"/>
      <c r="QZ76" s="93"/>
      <c r="RA76" s="93"/>
      <c r="RB76" s="93"/>
      <c r="RC76" s="93"/>
      <c r="RD76" s="93"/>
      <c r="RE76" s="93"/>
      <c r="RF76" s="93"/>
      <c r="RG76" s="93"/>
      <c r="RH76" s="93"/>
      <c r="RI76" s="93"/>
      <c r="RJ76" s="93"/>
      <c r="RK76" s="93"/>
      <c r="RL76" s="93"/>
      <c r="RM76" s="93"/>
      <c r="RN76" s="93"/>
      <c r="RO76" s="93"/>
      <c r="RP76" s="93"/>
      <c r="RQ76" s="93"/>
      <c r="RR76" s="93"/>
    </row>
    <row r="77" spans="1:486" s="96" customFormat="1" ht="15" customHeight="1" thickBot="1">
      <c r="A77" s="92"/>
      <c r="B77" s="341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3"/>
      <c r="V77" s="94"/>
      <c r="W77" s="123"/>
    </row>
    <row r="78" spans="1:486" s="96" customFormat="1" ht="15" customHeight="1" thickBot="1">
      <c r="A78" s="92"/>
      <c r="B78" s="344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6">
        <f>SUM(T16:U76)</f>
        <v>191899.96</v>
      </c>
      <c r="U78" s="347"/>
      <c r="V78" s="124"/>
      <c r="W78" s="123"/>
    </row>
    <row r="79" spans="1:486" s="130" customFormat="1" ht="3.75" customHeight="1" thickBot="1">
      <c r="A79" s="1"/>
      <c r="B79" s="125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8"/>
      <c r="V79" s="129"/>
      <c r="W79" s="8"/>
    </row>
    <row r="80" spans="1:486" s="134" customFormat="1" ht="17.25" customHeight="1" thickBot="1">
      <c r="A80" s="131"/>
      <c r="B80" s="348" t="s">
        <v>47</v>
      </c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50"/>
      <c r="V80" s="132"/>
      <c r="W80" s="133"/>
    </row>
    <row r="81" spans="1:30" s="136" customFormat="1" ht="5.25" customHeight="1">
      <c r="A81" s="1"/>
      <c r="B81" s="351"/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135"/>
      <c r="W81" s="133"/>
    </row>
    <row r="82" spans="1:30" s="136" customFormat="1" ht="11.25" customHeight="1">
      <c r="A82" s="1"/>
      <c r="B82" s="353" t="s">
        <v>48</v>
      </c>
      <c r="C82" s="354"/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135"/>
      <c r="W82" s="133"/>
    </row>
    <row r="83" spans="1:30" s="136" customFormat="1" ht="11.25" customHeight="1">
      <c r="A83" s="1"/>
      <c r="B83" s="355"/>
      <c r="C83" s="356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356"/>
      <c r="O83" s="356"/>
      <c r="P83" s="356"/>
      <c r="Q83" s="356"/>
      <c r="R83" s="356"/>
      <c r="S83" s="356"/>
      <c r="T83" s="356"/>
      <c r="U83" s="356"/>
      <c r="V83" s="135"/>
      <c r="W83" s="133"/>
    </row>
    <row r="84" spans="1:30" s="136" customFormat="1" ht="14.25" customHeight="1">
      <c r="A84" s="1"/>
      <c r="B84" s="357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135"/>
      <c r="W84" s="133"/>
    </row>
    <row r="85" spans="1:30" s="136" customFormat="1" ht="18.75" customHeight="1">
      <c r="A85" s="1"/>
      <c r="B85" s="359" t="s">
        <v>49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135"/>
      <c r="W85" s="133"/>
    </row>
    <row r="86" spans="1:30" s="136" customFormat="1" ht="6" customHeight="1">
      <c r="A86" s="1"/>
      <c r="B86" s="339" t="s">
        <v>50</v>
      </c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135"/>
      <c r="W86" s="133"/>
    </row>
    <row r="87" spans="1:30" s="136" customFormat="1" ht="21.75" customHeight="1">
      <c r="A87" s="1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135"/>
      <c r="W87" s="133"/>
    </row>
    <row r="88" spans="1:30" s="139" customFormat="1" ht="33" customHeight="1">
      <c r="A88" s="137"/>
      <c r="B88" s="340" t="s">
        <v>134</v>
      </c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138"/>
      <c r="W88" s="140"/>
    </row>
    <row r="89" spans="1:30" ht="5.25" customHeight="1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30" ht="5.25" customHeight="1"/>
    <row r="91" spans="1:30" ht="32.15" customHeight="1">
      <c r="B91" s="142" t="s">
        <v>51</v>
      </c>
    </row>
    <row r="92" spans="1:30" ht="15.75" customHeight="1">
      <c r="B92" s="143" t="s">
        <v>5</v>
      </c>
      <c r="AD92" s="144"/>
    </row>
    <row r="93" spans="1:30" ht="15.75" customHeight="1">
      <c r="B93" s="9" t="s">
        <v>52</v>
      </c>
    </row>
    <row r="94" spans="1:30" ht="15.75" customHeight="1">
      <c r="B94" s="143" t="s">
        <v>11</v>
      </c>
    </row>
    <row r="95" spans="1:30" ht="15.75" customHeight="1">
      <c r="B95" s="9" t="s">
        <v>53</v>
      </c>
    </row>
    <row r="96" spans="1:30" ht="15.75" customHeight="1">
      <c r="B96" s="143" t="s">
        <v>54</v>
      </c>
    </row>
    <row r="97" spans="1:23" s="147" customFormat="1" ht="17.149999999999999" customHeight="1">
      <c r="A97" s="145"/>
      <c r="B97" s="146" t="s">
        <v>55</v>
      </c>
      <c r="W97" s="28"/>
    </row>
    <row r="98" spans="1:23" s="147" customFormat="1" ht="18.399999999999999" customHeight="1">
      <c r="A98" s="145"/>
      <c r="B98" s="146" t="s">
        <v>56</v>
      </c>
      <c r="W98" s="28"/>
    </row>
    <row r="99" spans="1:23" s="147" customFormat="1" ht="18.399999999999999" customHeight="1">
      <c r="A99" s="145"/>
      <c r="B99" s="146" t="s">
        <v>57</v>
      </c>
      <c r="W99" s="28"/>
    </row>
    <row r="100" spans="1:23" s="147" customFormat="1" ht="18.399999999999999" customHeight="1">
      <c r="A100" s="145"/>
      <c r="B100" s="146" t="s">
        <v>58</v>
      </c>
      <c r="W100" s="28"/>
    </row>
    <row r="101" spans="1:23" s="147" customFormat="1" ht="18.399999999999999" customHeight="1">
      <c r="A101" s="145"/>
      <c r="B101" s="146" t="s">
        <v>59</v>
      </c>
      <c r="W101" s="28"/>
    </row>
    <row r="102" spans="1:23" s="150" customFormat="1" ht="18.399999999999999" customHeight="1">
      <c r="A102" s="148"/>
      <c r="B102" s="149" t="s">
        <v>60</v>
      </c>
      <c r="W102" s="8"/>
    </row>
    <row r="103" spans="1:23" s="153" customFormat="1" ht="15.4" customHeight="1">
      <c r="A103" s="151"/>
      <c r="B103" s="152" t="s">
        <v>61</v>
      </c>
      <c r="W103" s="8"/>
    </row>
    <row r="104" spans="1:23" s="153" customFormat="1" ht="15.4" customHeight="1">
      <c r="A104" s="151"/>
      <c r="B104" s="152" t="s">
        <v>62</v>
      </c>
      <c r="W104" s="8"/>
    </row>
    <row r="105" spans="1:23" s="153" customFormat="1" ht="15.4" customHeight="1">
      <c r="A105" s="151"/>
      <c r="B105" s="152" t="s">
        <v>63</v>
      </c>
      <c r="W105" s="8"/>
    </row>
    <row r="106" spans="1:23" s="153" customFormat="1" ht="15.4" customHeight="1">
      <c r="A106" s="151"/>
      <c r="B106" s="152" t="s">
        <v>64</v>
      </c>
      <c r="W106" s="8"/>
    </row>
    <row r="107" spans="1:23" s="153" customFormat="1" ht="15.4" customHeight="1">
      <c r="A107" s="151"/>
      <c r="B107" s="152" t="s">
        <v>65</v>
      </c>
      <c r="W107" s="8"/>
    </row>
    <row r="108" spans="1:23" s="153" customFormat="1" ht="15.4" customHeight="1">
      <c r="A108" s="151"/>
      <c r="B108" s="152" t="s">
        <v>66</v>
      </c>
      <c r="W108" s="8"/>
    </row>
    <row r="109" spans="1:23" s="153" customFormat="1" ht="15.4" customHeight="1">
      <c r="A109" s="151"/>
      <c r="B109" s="152" t="s">
        <v>67</v>
      </c>
      <c r="W109" s="8"/>
    </row>
    <row r="110" spans="1:23" s="153" customFormat="1" ht="15.4" customHeight="1">
      <c r="A110" s="151"/>
      <c r="B110" s="152" t="s">
        <v>68</v>
      </c>
      <c r="W110" s="8"/>
    </row>
    <row r="111" spans="1:23" s="153" customFormat="1" ht="15.4" customHeight="1">
      <c r="A111" s="151"/>
      <c r="B111" s="152" t="s">
        <v>69</v>
      </c>
      <c r="W111" s="8"/>
    </row>
    <row r="112" spans="1:23" s="153" customFormat="1" ht="15.4" customHeight="1">
      <c r="A112" s="151"/>
      <c r="B112" s="152" t="s">
        <v>70</v>
      </c>
      <c r="W112" s="8"/>
    </row>
    <row r="113" spans="1:23" s="153" customFormat="1" ht="15.4" customHeight="1">
      <c r="A113" s="151"/>
      <c r="B113" s="152" t="s">
        <v>71</v>
      </c>
      <c r="W113" s="8"/>
    </row>
    <row r="114" spans="1:23" ht="26.15" customHeight="1">
      <c r="B114" s="143" t="s">
        <v>72</v>
      </c>
    </row>
    <row r="115" spans="1:23" ht="5.25" customHeight="1"/>
    <row r="116" spans="1:23" ht="5.25" customHeight="1"/>
    <row r="117" spans="1:23" ht="5.25" customHeight="1"/>
    <row r="118" spans="1:23" ht="5.25" customHeight="1"/>
    <row r="119" spans="1:23" ht="5.25" customHeight="1"/>
    <row r="120" spans="1:23" ht="5.25" customHeight="1"/>
    <row r="121" spans="1:23" ht="5.25" customHeight="1"/>
    <row r="122" spans="1:23" ht="5.25" customHeight="1"/>
    <row r="123" spans="1:23" ht="5.25" customHeight="1"/>
    <row r="124" spans="1:23" ht="5.25" customHeight="1"/>
    <row r="125" spans="1:23" ht="5.25" customHeight="1"/>
    <row r="126" spans="1:23" ht="5.25" customHeight="1"/>
    <row r="127" spans="1:23" ht="5.25" customHeight="1">
      <c r="A127" s="9"/>
    </row>
    <row r="128" spans="1:23" ht="5.25" customHeight="1">
      <c r="A128" s="9"/>
    </row>
    <row r="129" spans="1:7" ht="5.25" customHeight="1">
      <c r="A129" s="9"/>
    </row>
    <row r="130" spans="1:7" ht="5.25" customHeight="1">
      <c r="A130" s="9"/>
    </row>
    <row r="131" spans="1:7" ht="5.25" customHeight="1">
      <c r="A131" s="9"/>
    </row>
    <row r="132" spans="1:7" ht="5.25" customHeight="1">
      <c r="A132" s="9"/>
    </row>
    <row r="133" spans="1:7" ht="5.25" customHeight="1">
      <c r="A133" s="9"/>
    </row>
    <row r="134" spans="1:7" ht="5.25" customHeight="1">
      <c r="A134" s="9"/>
    </row>
    <row r="135" spans="1:7" ht="15.75" customHeight="1">
      <c r="A135" s="9"/>
      <c r="G135" s="154"/>
    </row>
    <row r="136" spans="1:7" ht="15" customHeight="1">
      <c r="A136" s="9"/>
      <c r="G136" s="154"/>
    </row>
  </sheetData>
  <sheetProtection algorithmName="SHA-512" hashValue="KENeKPduRCEKoWtIWlyLCieDkAZo1PLBS3SZCRvoscZ00aYuHk03a5L6D/s7SVppw9Q/4oUOYHzPc/Gats9gog==" saltValue="MJs59IG2kHkC/h9weDSUdg==" spinCount="100000" sheet="1" objects="1" scenarios="1" sort="0" autoFilter="0"/>
  <mergeCells count="343">
    <mergeCell ref="B86:U87"/>
    <mergeCell ref="B88:U88"/>
    <mergeCell ref="B77:U77"/>
    <mergeCell ref="B78:S78"/>
    <mergeCell ref="T78:U78"/>
    <mergeCell ref="B80:U80"/>
    <mergeCell ref="B81:U81"/>
    <mergeCell ref="B82:U82"/>
    <mergeCell ref="B83:U83"/>
    <mergeCell ref="B84:U84"/>
    <mergeCell ref="B85:U85"/>
    <mergeCell ref="C75:D75"/>
    <mergeCell ref="F75:M75"/>
    <mergeCell ref="N75:P75"/>
    <mergeCell ref="Q75:S75"/>
    <mergeCell ref="T75:U75"/>
    <mergeCell ref="C76:D76"/>
    <mergeCell ref="F76:M76"/>
    <mergeCell ref="N76:P76"/>
    <mergeCell ref="Q76:S76"/>
    <mergeCell ref="T76:U76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B6:N6"/>
    <mergeCell ref="Q6:R6"/>
    <mergeCell ref="T6:U6"/>
    <mergeCell ref="B7:N7"/>
    <mergeCell ref="Q7:R7"/>
    <mergeCell ref="T7:U7"/>
    <mergeCell ref="E1:M1"/>
    <mergeCell ref="E2:M2"/>
    <mergeCell ref="Q2:U2"/>
    <mergeCell ref="B3:D3"/>
    <mergeCell ref="R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X33:AB33"/>
    <mergeCell ref="X34:AB34"/>
    <mergeCell ref="X35:AB35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5:D35"/>
    <mergeCell ref="F35:M35"/>
    <mergeCell ref="N35:P35"/>
    <mergeCell ref="Q35:S35"/>
    <mergeCell ref="T35:U35"/>
    <mergeCell ref="C34:D34"/>
    <mergeCell ref="F34:M34"/>
    <mergeCell ref="N34:P34"/>
    <mergeCell ref="Q34:S34"/>
    <mergeCell ref="T34:U34"/>
    <mergeCell ref="C38:D38"/>
    <mergeCell ref="F38:M38"/>
    <mergeCell ref="N38:P38"/>
    <mergeCell ref="Q38:S38"/>
    <mergeCell ref="T38:U38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6:D66"/>
    <mergeCell ref="F66:M66"/>
    <mergeCell ref="N66:P66"/>
    <mergeCell ref="Q66:S66"/>
    <mergeCell ref="T66:U66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7:D67"/>
    <mergeCell ref="F67:M67"/>
    <mergeCell ref="N67:P67"/>
    <mergeCell ref="Q67:S67"/>
    <mergeCell ref="T67:U67"/>
    <mergeCell ref="T68:U68"/>
    <mergeCell ref="C68:D68"/>
    <mergeCell ref="F68:M68"/>
    <mergeCell ref="N68:P68"/>
    <mergeCell ref="Q68:S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2021-09-30T16:50:55Z</dcterms:modified>
</cp:coreProperties>
</file>