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890DBD0D-E347-4298-8E80-2DADD507FBF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4" i="1" l="1"/>
  <c r="U37" i="1"/>
  <c r="U35" i="1"/>
  <c r="M10" i="1"/>
  <c r="O10" i="1" s="1"/>
  <c r="E10" i="1"/>
  <c r="L10" i="1" s="1"/>
  <c r="Q10" i="1" l="1"/>
</calcChain>
</file>

<file path=xl/sharedStrings.xml><?xml version="1.0" encoding="utf-8"?>
<sst xmlns="http://schemas.openxmlformats.org/spreadsheetml/2006/main" count="175" uniqueCount="112">
  <si>
    <t>PREFEITURA MUNICIPAL DE GUARUJÁ-</t>
  </si>
  <si>
    <t>DEMONSTRATIVO DE RECEITA E DESPESA</t>
  </si>
  <si>
    <t>SECRETARIA DE EDUCAÇÃO</t>
  </si>
  <si>
    <t>04º Aditamento do Termo de Colaboração Nº  63/2017.</t>
  </si>
  <si>
    <t>Processo Adm: 39685/8935/2021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</si>
  <si>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</si>
  <si>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</si>
  <si>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</si>
  <si>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</si>
  <si>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</si>
  <si>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</si>
  <si>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01/03/2022 A 31/03/2022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</si>
  <si>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</si>
  <si>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</si>
  <si>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</si>
  <si>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</si>
  <si>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</si>
  <si>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</si>
  <si>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</si>
  <si>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</si>
  <si>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</si>
  <si>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</si>
  <si>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</si>
  <si>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</si>
  <si>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</si>
  <si>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</si>
  <si>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</si>
  <si>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</si>
  <si>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</si>
  <si>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</si>
  <si>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</si>
  <si>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</si>
  <si>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</si>
  <si>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</si>
  <si>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</si>
  <si>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</si>
  <si>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</si>
  <si>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</si>
  <si>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</si>
  <si>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</si>
  <si>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NOTA FISCAL Nº 02721443 - CIEE- CENTRO DE INTEGRAÇÃO EMPRESA ESCOLA - REF 02/2022 - JOVEM APREN. BEATRIZ</t>
  </si>
  <si>
    <t>ENCARGOS TRABALHISTA</t>
  </si>
  <si>
    <t>PORTO SEGURO COMPANHIA DE SEGUROS GERAIS - FUNCIONÁRIOS</t>
  </si>
  <si>
    <t>*</t>
  </si>
  <si>
    <t>BENEFICIOS</t>
  </si>
  <si>
    <t>HOLERITE COMPETÊNCIA  02/2022 - AMANDA CHAVES DE SOUZA - MONITORA</t>
  </si>
  <si>
    <t>RECURSOS HUMANOS</t>
  </si>
  <si>
    <t>HOLERITE COMPETÊNCIA  02/2022 - ADENILCE ARAUJO DA SILVA- COZINHEIRA</t>
  </si>
  <si>
    <t>HOLERITE COMPETÊNCIA  02/2022 - SUELEN RAFAELA DOS PASSOS- COZINHEIRA</t>
  </si>
  <si>
    <t>HOLERITE COMPETÊNCIA  02/2022 - CARINA LIMA TAVARES- DIRETORA ESCOLAR</t>
  </si>
  <si>
    <t>HOLERITE COMPETÊNCIA  02/2022- AMARA MARIA H. DA CONCEIÇÃO - FAXINEIRA</t>
  </si>
  <si>
    <t>HOLERITE COMPETÊNCIA  02/2022 - MARIA FIGUEIREDO DA SILVA- FAXINEIRA</t>
  </si>
  <si>
    <t>HOLERITE COMPETÊNCIA  02/2022 - ANA LUCIA VASQUEZ ANTONIO- MONITORA</t>
  </si>
  <si>
    <t>HOLERITE COMPETÊNCIA  02/2022 - DYANE DANTAS MIRANDA- MONITORA</t>
  </si>
  <si>
    <t>HOLERITE COMPETÊNCIA  02/2022 - JANAINA JENIFER ANDRADE- MONITORA</t>
  </si>
  <si>
    <t>HOLERITE COMPETÊNCIA  02/2022 - JULIANA SANTOS FIDELIS - MONITORA</t>
  </si>
  <si>
    <t>HOLERITE COMPETÊNCIA  02/2022 - MARCOS FERREIRA DE LIMA - MOTORISTA</t>
  </si>
  <si>
    <t xml:space="preserve">HOLERITE COMPETÊNCIA  02/2022 - ANA CAROLINA AGUIAR ALVES - PROFESSORA DE ED.ESPECIAL </t>
  </si>
  <si>
    <t xml:space="preserve">HOLERITE COMPETÊNCIA  02/2022 - CAROLINA LEOPOLDINO GASPAR - PROFESSORA DE ED.ESPECIAL </t>
  </si>
  <si>
    <t xml:space="preserve">HOLERITE COMPETÊNCIA  02/2022 -  MAGDA FABIANA ASSIS PEREIRA RIBEIRO - PROFESSORA DE ED.ESPECIAL </t>
  </si>
  <si>
    <t xml:space="preserve">HOLERITE COMPETÊNCIA  02/2022 - MELISSA RIBEIRO BORBIGNON SOUZA - PROFESSORA DE ED.ESPECIAL </t>
  </si>
  <si>
    <t xml:space="preserve">HOLERITE COMPETÊNCIA  02/2022 - MILENA DE ANDRADE BEZERRA - PROFESSORA DE ED.ESPECIAL </t>
  </si>
  <si>
    <t xml:space="preserve">HOLERITE COMPETÊNCIA  02/2022 - SIMONE NASCIMENTO DOS SANTOS- PROFESSORA DE ED.ESPECIAL </t>
  </si>
  <si>
    <t>HOLERITE COMPETÊNCIA  02/2022 - THALITA REGINA DA SILVA FRANÇA - SECRETARIA ESCOLAR</t>
  </si>
  <si>
    <t xml:space="preserve">HOLERITE COMPETÊNCIA  02/2022 - BEATRIZ NASCIMENTO DA SILVA - JOVEM APRENDIZ - AUX ADM </t>
  </si>
  <si>
    <t xml:space="preserve">HOLERITE COMPETÊNCIA  02/2022 - JOSE ADRIANO DE FARIAS - PROFESSOR DE EDUCAÇÃO FISICA </t>
  </si>
  <si>
    <t>HOLERITE DE ADIANTAMENTO DE SALARIO - ANA LUCIA VASQUEZ ANTONIO- MONITORA</t>
  </si>
  <si>
    <t>FGTS - COMPETÊNCIA 02/2022 - S/FLS</t>
  </si>
  <si>
    <t>CONTA DE TELEFONE - VIVO TELEFONICA BRASIL S/A - 13 33541888 - REF 03/2022</t>
  </si>
  <si>
    <t>UTILIDADE PÚBLICA</t>
  </si>
  <si>
    <t>DARF COD. 0561- COMPETÊNCIA 02/2022 - S/ FOLHA DE PGTO</t>
  </si>
  <si>
    <t>DARF- INSS- COMPETÊNCIA 02/2022</t>
  </si>
  <si>
    <t>HOLERITE DE ADIANTAMENTO DE 1º PARCELA DE 13º SALARIO - MARCOS FERREIRA DE LIMA - MOTORISTA</t>
  </si>
  <si>
    <t>RECIBO DE VALE TRANSPORTE Nº 970316 - APB PRODATA -BR MOBILIDADE BAIX.SANTISTA S.A</t>
  </si>
  <si>
    <t>RECIBO DE VALE TRANSPORTE Nº 141483  - AUTOPASS S.A - EMPRESA CITY</t>
  </si>
  <si>
    <t xml:space="preserve"> NOTA FISCAL Nº 087884 -  SODEXO PASS DO BRASIL SERVIÇOS E COMERCIO S.A</t>
  </si>
  <si>
    <t xml:space="preserve"> NOTA FISCAL Nº 087791 -  SODEXO PASS DO BRASIL SERVIÇOS E COMERCIO S.A</t>
  </si>
  <si>
    <t>NOTA FISCAL Nº 02759480 - CIEE- CENTRO D EINTEGRAÇÃO EMPRESA ESCOLA - REF 03/2022 - JOVEM APR. BEATRIZ</t>
  </si>
  <si>
    <t>NOTA FISCAL Nº 12085 - PRAIAMAR TRANSP. E COM. GAS LTDA</t>
  </si>
  <si>
    <t>NOTA FISCAL Nº 14732 - ALTO ASTRAL LIMPADORA LTDA - SANITIZAÇÃO - PERIODO JULHO A SETEMBRO/2022</t>
  </si>
  <si>
    <t>SERVIÇO DE TERCEIROS</t>
  </si>
  <si>
    <t>PORTO SEGURO COMPANHIA DE SEGUROS GERAIS - PROFESSORES</t>
  </si>
  <si>
    <t>PORTO SEGURO COMPANHIA DE SEGUROS GERAIS - OUTROS FUNCIONÁRIOS</t>
  </si>
  <si>
    <t>NOTA FISCAL Nº 02775580 - CIEE- CENTRO D EINTEGRAÇÃO EMPRESA ESCOLA - REF 03/2022 -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</si>
  <si>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</si>
  <si>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</si>
  <si>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</si>
  <si>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</si>
  <si>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</si>
  <si>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  18   DE       ABRIL        DE               2022.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</si>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</sst>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&quot;R$ &quot;#,##0.00_);[Red]&quot;(R$ &quot;#,##0.00\)"/>
    <numFmt numFmtId="168" formatCode="&quot;R$ &quot;#,##0.00"/>
    <numFmt numFmtId="169" formatCode="[$R$-416]#,##0.00;[Red]\-[$R$-416]#,##0.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9"/>
      <name val="Verdana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Protection="1">
      <protection locked="0"/>
    </xf>
    <xf numFmtId="0" fontId="5" fillId="0" borderId="0" xfId="0" applyFont="1" applyBorder="1"/>
    <xf numFmtId="49" fontId="7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11" fillId="6" borderId="17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>
      <alignment horizontal="center" vertical="center" wrapText="1"/>
    </xf>
    <xf numFmtId="3" fontId="11" fillId="6" borderId="18" xfId="0" applyNumberFormat="1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3" fontId="11" fillId="6" borderId="20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24" xfId="0" applyNumberFormat="1" applyFont="1" applyFill="1" applyBorder="1" applyAlignment="1" applyProtection="1">
      <alignment horizontal="center" vertical="center"/>
      <protection locked="0"/>
    </xf>
    <xf numFmtId="165" fontId="2" fillId="2" borderId="25" xfId="0" applyNumberFormat="1" applyFont="1" applyFill="1" applyBorder="1" applyAlignment="1" applyProtection="1">
      <alignment horizontal="center" vertical="center"/>
    </xf>
    <xf numFmtId="165" fontId="5" fillId="3" borderId="26" xfId="0" applyNumberFormat="1" applyFont="1" applyFill="1" applyBorder="1" applyAlignment="1" applyProtection="1">
      <alignment horizontal="center" vertical="center"/>
    </xf>
    <xf numFmtId="165" fontId="5" fillId="3" borderId="27" xfId="0" applyNumberFormat="1" applyFont="1" applyFill="1" applyBorder="1" applyAlignment="1" applyProtection="1">
      <alignment horizontal="center" vertical="center"/>
    </xf>
    <xf numFmtId="165" fontId="5" fillId="3" borderId="14" xfId="0" applyNumberFormat="1" applyFont="1" applyFill="1" applyBorder="1" applyAlignment="1" applyProtection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/>
    </xf>
    <xf numFmtId="165" fontId="2" fillId="2" borderId="28" xfId="0" applyNumberFormat="1" applyFont="1" applyFill="1" applyBorder="1" applyAlignment="1" applyProtection="1">
      <alignment horizontal="center" vertical="center"/>
    </xf>
    <xf numFmtId="165" fontId="5" fillId="3" borderId="19" xfId="0" applyNumberFormat="1" applyFont="1" applyFill="1" applyBorder="1" applyAlignment="1" applyProtection="1">
      <alignment horizontal="center" vertical="center"/>
      <protection locked="0"/>
    </xf>
    <xf numFmtId="165" fontId="13" fillId="2" borderId="25" xfId="0" applyNumberFormat="1" applyFont="1" applyFill="1" applyBorder="1" applyAlignment="1" applyProtection="1">
      <alignment horizontal="center" vertical="center"/>
    </xf>
    <xf numFmtId="165" fontId="5" fillId="3" borderId="29" xfId="0" applyNumberFormat="1" applyFont="1" applyFill="1" applyBorder="1" applyAlignment="1" applyProtection="1">
      <alignment horizontal="center" vertical="center"/>
    </xf>
    <xf numFmtId="165" fontId="5" fillId="3" borderId="25" xfId="0" applyNumberFormat="1" applyFont="1" applyFill="1" applyBorder="1" applyAlignment="1" applyProtection="1">
      <alignment horizontal="center" vertical="center"/>
    </xf>
    <xf numFmtId="165" fontId="5" fillId="3" borderId="30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/>
    <xf numFmtId="169" fontId="17" fillId="3" borderId="0" xfId="0" applyNumberFormat="1" applyFont="1" applyFill="1" applyBorder="1" applyAlignment="1"/>
    <xf numFmtId="0" fontId="15" fillId="0" borderId="0" xfId="0" applyFont="1"/>
    <xf numFmtId="0" fontId="1" fillId="3" borderId="40" xfId="0" applyFont="1" applyFill="1" applyBorder="1" applyAlignment="1">
      <alignment horizontal="center"/>
    </xf>
    <xf numFmtId="3" fontId="18" fillId="3" borderId="19" xfId="0" applyNumberFormat="1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/>
    </xf>
    <xf numFmtId="3" fontId="18" fillId="3" borderId="44" xfId="0" applyNumberFormat="1" applyFont="1" applyFill="1" applyBorder="1" applyAlignment="1">
      <alignment horizontal="center" vertical="center"/>
    </xf>
    <xf numFmtId="3" fontId="16" fillId="7" borderId="4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3" fontId="16" fillId="7" borderId="19" xfId="0" applyNumberFormat="1" applyFont="1" applyFill="1" applyBorder="1" applyAlignment="1">
      <alignment horizontal="center" vertical="center"/>
    </xf>
    <xf numFmtId="3" fontId="16" fillId="7" borderId="27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6" fillId="7" borderId="44" xfId="0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3" fontId="16" fillId="7" borderId="50" xfId="0" applyNumberFormat="1" applyFont="1" applyFill="1" applyBorder="1" applyAlignment="1">
      <alignment horizontal="center" vertical="center"/>
    </xf>
    <xf numFmtId="0" fontId="16" fillId="7" borderId="51" xfId="0" applyFont="1" applyFill="1" applyBorder="1" applyAlignment="1">
      <alignment horizontal="center" vertical="center"/>
    </xf>
    <xf numFmtId="166" fontId="16" fillId="7" borderId="3" xfId="0" applyNumberFormat="1" applyFont="1" applyFill="1" applyBorder="1" applyAlignment="1">
      <alignment horizontal="center" vertical="center"/>
    </xf>
    <xf numFmtId="3" fontId="16" fillId="8" borderId="46" xfId="0" applyNumberFormat="1" applyFont="1" applyFill="1" applyBorder="1" applyAlignment="1">
      <alignment horizontal="center" vertical="center"/>
    </xf>
    <xf numFmtId="3" fontId="17" fillId="8" borderId="50" xfId="0" applyNumberFormat="1" applyFont="1" applyFill="1" applyBorder="1" applyAlignment="1">
      <alignment horizontal="center" vertical="center"/>
    </xf>
    <xf numFmtId="166" fontId="16" fillId="8" borderId="54" xfId="0" applyNumberFormat="1" applyFont="1" applyFill="1" applyBorder="1" applyAlignment="1">
      <alignment vertical="center" wrapText="1"/>
    </xf>
    <xf numFmtId="3" fontId="19" fillId="3" borderId="46" xfId="0" applyNumberFormat="1" applyFont="1" applyFill="1" applyBorder="1" applyAlignment="1">
      <alignment horizontal="center" vertical="center"/>
    </xf>
    <xf numFmtId="3" fontId="19" fillId="3" borderId="27" xfId="0" applyNumberFormat="1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/>
    </xf>
    <xf numFmtId="3" fontId="18" fillId="3" borderId="5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5" fillId="0" borderId="0" xfId="0" applyFont="1" applyBorder="1" applyProtection="1"/>
    <xf numFmtId="0" fontId="5" fillId="0" borderId="0" xfId="0" applyFont="1" applyProtection="1"/>
    <xf numFmtId="0" fontId="23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left" vertical="center"/>
    </xf>
    <xf numFmtId="0" fontId="25" fillId="0" borderId="0" xfId="0" applyFont="1"/>
    <xf numFmtId="0" fontId="5" fillId="10" borderId="0" xfId="0" applyFont="1" applyFill="1"/>
    <xf numFmtId="0" fontId="26" fillId="0" borderId="0" xfId="0" applyFont="1"/>
    <xf numFmtId="0" fontId="27" fillId="0" borderId="0" xfId="0" applyFont="1" applyBorder="1"/>
    <xf numFmtId="0" fontId="28" fillId="0" borderId="0" xfId="0" applyFont="1" applyBorder="1"/>
    <xf numFmtId="0" fontId="27" fillId="0" borderId="0" xfId="0" applyFont="1"/>
    <xf numFmtId="0" fontId="28" fillId="0" borderId="0" xfId="0" applyFont="1"/>
    <xf numFmtId="0" fontId="22" fillId="0" borderId="0" xfId="0" applyFont="1"/>
    <xf numFmtId="0" fontId="31" fillId="0" borderId="0" xfId="0" applyFont="1"/>
    <xf numFmtId="165" fontId="5" fillId="0" borderId="0" xfId="0" applyNumberFormat="1" applyFont="1"/>
    <xf numFmtId="0" fontId="24" fillId="0" borderId="0" xfId="0" applyFont="1" applyBorder="1" applyAlignment="1" applyProtection="1">
      <alignment horizontal="center" vertical="center"/>
    </xf>
    <xf numFmtId="49" fontId="2" fillId="6" borderId="14" xfId="0" applyNumberFormat="1" applyFont="1" applyFill="1" applyBorder="1" applyAlignment="1"/>
    <xf numFmtId="49" fontId="2" fillId="6" borderId="67" xfId="0" applyNumberFormat="1" applyFont="1" applyFill="1" applyBorder="1" applyAlignment="1"/>
    <xf numFmtId="49" fontId="2" fillId="6" borderId="15" xfId="0" applyNumberFormat="1" applyFont="1" applyFill="1" applyBorder="1" applyAlignment="1"/>
    <xf numFmtId="0" fontId="22" fillId="0" borderId="0" xfId="0" applyFont="1" applyBorder="1" applyAlignment="1" applyProtection="1">
      <alignment horizontal="center" vertical="center"/>
    </xf>
    <xf numFmtId="0" fontId="10" fillId="0" borderId="68" xfId="0" applyFont="1" applyBorder="1" applyAlignment="1" applyProtection="1">
      <alignment horizontal="center" vertical="center"/>
    </xf>
    <xf numFmtId="0" fontId="10" fillId="0" borderId="69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14" fontId="18" fillId="3" borderId="62" xfId="0" applyNumberFormat="1" applyFont="1" applyFill="1" applyBorder="1" applyAlignment="1">
      <alignment horizontal="center" vertical="center"/>
    </xf>
    <xf numFmtId="14" fontId="18" fillId="3" borderId="51" xfId="0" applyNumberFormat="1" applyFont="1" applyFill="1" applyBorder="1" applyAlignment="1">
      <alignment horizontal="center" vertical="center"/>
    </xf>
    <xf numFmtId="0" fontId="18" fillId="3" borderId="63" xfId="0" applyFont="1" applyFill="1" applyBorder="1" applyAlignment="1">
      <alignment horizontal="left"/>
    </xf>
    <xf numFmtId="0" fontId="18" fillId="3" borderId="64" xfId="0" applyFont="1" applyFill="1" applyBorder="1" applyAlignment="1">
      <alignment horizontal="left"/>
    </xf>
    <xf numFmtId="0" fontId="18" fillId="3" borderId="65" xfId="0" applyFont="1" applyFill="1" applyBorder="1" applyAlignment="1">
      <alignment horizontal="left"/>
    </xf>
    <xf numFmtId="14" fontId="18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1" xfId="0" applyFont="1" applyFill="1" applyBorder="1" applyAlignment="1">
      <alignment horizontal="center" vertical="center"/>
    </xf>
    <xf numFmtId="166" fontId="18" fillId="3" borderId="51" xfId="0" applyNumberFormat="1" applyFont="1" applyFill="1" applyBorder="1" applyAlignment="1">
      <alignment horizontal="center" vertical="center"/>
    </xf>
    <xf numFmtId="166" fontId="18" fillId="3" borderId="52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right"/>
    </xf>
    <xf numFmtId="49" fontId="2" fillId="2" borderId="66" xfId="0" applyNumberFormat="1" applyFont="1" applyFill="1" applyBorder="1" applyAlignment="1">
      <alignment horizontal="right"/>
    </xf>
    <xf numFmtId="166" fontId="20" fillId="9" borderId="28" xfId="0" applyNumberFormat="1" applyFont="1" applyFill="1" applyBorder="1" applyAlignment="1">
      <alignment horizontal="center" vertical="center"/>
    </xf>
    <xf numFmtId="166" fontId="20" fillId="9" borderId="66" xfId="0" applyNumberFormat="1" applyFont="1" applyFill="1" applyBorder="1" applyAlignment="1">
      <alignment horizontal="center" vertical="center"/>
    </xf>
    <xf numFmtId="14" fontId="18" fillId="3" borderId="59" xfId="0" applyNumberFormat="1" applyFont="1" applyFill="1" applyBorder="1" applyAlignment="1">
      <alignment horizontal="center" vertical="center"/>
    </xf>
    <xf numFmtId="14" fontId="18" fillId="3" borderId="19" xfId="0" applyNumberFormat="1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left"/>
    </xf>
    <xf numFmtId="0" fontId="18" fillId="3" borderId="38" xfId="0" applyFont="1" applyFill="1" applyBorder="1" applyAlignment="1">
      <alignment horizontal="left"/>
    </xf>
    <xf numFmtId="0" fontId="18" fillId="3" borderId="43" xfId="0" applyFont="1" applyFill="1" applyBorder="1" applyAlignment="1">
      <alignment horizontal="left"/>
    </xf>
    <xf numFmtId="14" fontId="1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>
      <alignment horizontal="center" vertical="center"/>
    </xf>
    <xf numFmtId="166" fontId="18" fillId="3" borderId="19" xfId="0" applyNumberFormat="1" applyFont="1" applyFill="1" applyBorder="1" applyAlignment="1">
      <alignment horizontal="center" vertical="center"/>
    </xf>
    <xf numFmtId="166" fontId="18" fillId="3" borderId="48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left"/>
    </xf>
    <xf numFmtId="14" fontId="18" fillId="3" borderId="58" xfId="0" applyNumberFormat="1" applyFont="1" applyFill="1" applyBorder="1" applyAlignment="1">
      <alignment horizontal="center" vertical="center"/>
    </xf>
    <xf numFmtId="14" fontId="18" fillId="3" borderId="44" xfId="0" applyNumberFormat="1" applyFont="1" applyFill="1" applyBorder="1" applyAlignment="1">
      <alignment horizontal="center" vertical="center"/>
    </xf>
    <xf numFmtId="14" fontId="19" fillId="3" borderId="56" xfId="0" applyNumberFormat="1" applyFont="1" applyFill="1" applyBorder="1" applyAlignment="1">
      <alignment horizontal="center" vertical="center"/>
    </xf>
    <xf numFmtId="14" fontId="19" fillId="3" borderId="27" xfId="0" applyNumberFormat="1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left"/>
    </xf>
    <xf numFmtId="14" fontId="19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27" xfId="0" applyFont="1" applyFill="1" applyBorder="1" applyAlignment="1">
      <alignment horizontal="center" vertical="center"/>
    </xf>
    <xf numFmtId="166" fontId="19" fillId="3" borderId="27" xfId="0" applyNumberFormat="1" applyFont="1" applyFill="1" applyBorder="1" applyAlignment="1">
      <alignment horizontal="center" vertical="center"/>
    </xf>
    <xf numFmtId="166" fontId="19" fillId="3" borderId="57" xfId="0" applyNumberFormat="1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14" fontId="17" fillId="8" borderId="13" xfId="0" applyNumberFormat="1" applyFont="1" applyFill="1" applyBorder="1" applyAlignment="1">
      <alignment horizontal="center" vertical="center"/>
    </xf>
    <xf numFmtId="14" fontId="17" fillId="8" borderId="50" xfId="0" applyNumberFormat="1" applyFont="1" applyFill="1" applyBorder="1" applyAlignment="1">
      <alignment horizontal="center" vertical="center"/>
    </xf>
    <xf numFmtId="0" fontId="17" fillId="8" borderId="50" xfId="0" applyFont="1" applyFill="1" applyBorder="1" applyAlignment="1">
      <alignment horizontal="left"/>
    </xf>
    <xf numFmtId="14" fontId="17" fillId="8" borderId="50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50" xfId="0" applyFont="1" applyFill="1" applyBorder="1" applyAlignment="1">
      <alignment horizontal="center" vertical="center"/>
    </xf>
    <xf numFmtId="166" fontId="17" fillId="8" borderId="50" xfId="0" applyNumberFormat="1" applyFont="1" applyFill="1" applyBorder="1" applyAlignment="1">
      <alignment horizontal="center" vertical="center"/>
    </xf>
    <xf numFmtId="166" fontId="17" fillId="8" borderId="53" xfId="0" applyNumberFormat="1" applyFont="1" applyFill="1" applyBorder="1" applyAlignment="1">
      <alignment horizontal="center" vertical="center"/>
    </xf>
    <xf numFmtId="14" fontId="19" fillId="3" borderId="55" xfId="0" applyNumberFormat="1" applyFont="1" applyFill="1" applyBorder="1" applyAlignment="1">
      <alignment horizontal="center" vertical="center"/>
    </xf>
    <xf numFmtId="14" fontId="19" fillId="3" borderId="46" xfId="0" applyNumberFormat="1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left"/>
    </xf>
    <xf numFmtId="14" fontId="19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46" xfId="0" applyFont="1" applyFill="1" applyBorder="1" applyAlignment="1">
      <alignment horizontal="center" vertical="center"/>
    </xf>
    <xf numFmtId="166" fontId="19" fillId="3" borderId="46" xfId="0" applyNumberFormat="1" applyFont="1" applyFill="1" applyBorder="1" applyAlignment="1">
      <alignment horizontal="center" vertical="center"/>
    </xf>
    <xf numFmtId="166" fontId="19" fillId="3" borderId="47" xfId="0" applyNumberFormat="1" applyFont="1" applyFill="1" applyBorder="1" applyAlignment="1">
      <alignment horizontal="center" vertical="center"/>
    </xf>
    <xf numFmtId="14" fontId="16" fillId="7" borderId="13" xfId="0" applyNumberFormat="1" applyFont="1" applyFill="1" applyBorder="1" applyAlignment="1">
      <alignment horizontal="center" vertical="center"/>
    </xf>
    <xf numFmtId="14" fontId="16" fillId="7" borderId="50" xfId="0" applyNumberFormat="1" applyFont="1" applyFill="1" applyBorder="1" applyAlignment="1">
      <alignment horizontal="center" vertical="center"/>
    </xf>
    <xf numFmtId="0" fontId="16" fillId="7" borderId="51" xfId="0" applyFont="1" applyFill="1" applyBorder="1" applyAlignment="1">
      <alignment horizontal="left"/>
    </xf>
    <xf numFmtId="14" fontId="16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51" xfId="0" applyFont="1" applyFill="1" applyBorder="1" applyAlignment="1">
      <alignment horizontal="center" vertical="center"/>
    </xf>
    <xf numFmtId="166" fontId="16" fillId="7" borderId="51" xfId="0" applyNumberFormat="1" applyFont="1" applyFill="1" applyBorder="1" applyAlignment="1">
      <alignment horizontal="center" vertical="center"/>
    </xf>
    <xf numFmtId="166" fontId="16" fillId="7" borderId="52" xfId="0" applyNumberFormat="1" applyFont="1" applyFill="1" applyBorder="1" applyAlignment="1">
      <alignment horizontal="center" vertical="center"/>
    </xf>
    <xf numFmtId="14" fontId="16" fillId="8" borderId="45" xfId="0" applyNumberFormat="1" applyFont="1" applyFill="1" applyBorder="1" applyAlignment="1">
      <alignment horizontal="center" vertical="center"/>
    </xf>
    <xf numFmtId="14" fontId="16" fillId="8" borderId="46" xfId="0" applyNumberFormat="1" applyFont="1" applyFill="1" applyBorder="1" applyAlignment="1">
      <alignment horizontal="center" vertical="center"/>
    </xf>
    <xf numFmtId="0" fontId="16" fillId="8" borderId="46" xfId="0" applyFont="1" applyFill="1" applyBorder="1" applyAlignment="1">
      <alignment horizontal="left"/>
    </xf>
    <xf numFmtId="14" fontId="16" fillId="8" borderId="46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46" xfId="0" applyFont="1" applyFill="1" applyBorder="1" applyAlignment="1">
      <alignment horizontal="center" vertical="center"/>
    </xf>
    <xf numFmtId="166" fontId="16" fillId="8" borderId="46" xfId="0" applyNumberFormat="1" applyFont="1" applyFill="1" applyBorder="1" applyAlignment="1">
      <alignment horizontal="center" vertical="center"/>
    </xf>
    <xf numFmtId="166" fontId="16" fillId="8" borderId="47" xfId="0" applyNumberFormat="1" applyFont="1" applyFill="1" applyBorder="1" applyAlignment="1">
      <alignment horizontal="center" vertical="center"/>
    </xf>
    <xf numFmtId="14" fontId="16" fillId="7" borderId="15" xfId="0" applyNumberFormat="1" applyFont="1" applyFill="1" applyBorder="1" applyAlignment="1">
      <alignment horizontal="center" vertical="center"/>
    </xf>
    <xf numFmtId="14" fontId="16" fillId="7" borderId="27" xfId="0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left"/>
    </xf>
    <xf numFmtId="14" fontId="16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19" xfId="0" applyFont="1" applyFill="1" applyBorder="1" applyAlignment="1">
      <alignment horizontal="center" vertical="center"/>
    </xf>
    <xf numFmtId="166" fontId="16" fillId="7" borderId="19" xfId="0" applyNumberFormat="1" applyFont="1" applyFill="1" applyBorder="1" applyAlignment="1">
      <alignment horizontal="center" vertical="center"/>
    </xf>
    <xf numFmtId="166" fontId="16" fillId="7" borderId="48" xfId="0" applyNumberFormat="1" applyFont="1" applyFill="1" applyBorder="1" applyAlignment="1">
      <alignment horizontal="center" vertical="center"/>
    </xf>
    <xf numFmtId="0" fontId="16" fillId="7" borderId="44" xfId="0" applyFont="1" applyFill="1" applyBorder="1" applyAlignment="1">
      <alignment horizontal="left"/>
    </xf>
    <xf numFmtId="0" fontId="16" fillId="7" borderId="44" xfId="0" applyFont="1" applyFill="1" applyBorder="1" applyAlignment="1">
      <alignment horizontal="center" vertical="center"/>
    </xf>
    <xf numFmtId="166" fontId="16" fillId="7" borderId="44" xfId="0" applyNumberFormat="1" applyFont="1" applyFill="1" applyBorder="1" applyAlignment="1">
      <alignment horizontal="center" vertical="center"/>
    </xf>
    <xf numFmtId="166" fontId="16" fillId="7" borderId="49" xfId="0" applyNumberFormat="1" applyFont="1" applyFill="1" applyBorder="1" applyAlignment="1">
      <alignment horizontal="center" vertical="center"/>
    </xf>
    <xf numFmtId="14" fontId="16" fillId="7" borderId="41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14" fontId="16" fillId="7" borderId="27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3" xfId="0" applyNumberFormat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left"/>
    </xf>
    <xf numFmtId="14" fontId="18" fillId="3" borderId="44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44" xfId="0" applyNumberFormat="1" applyFont="1" applyFill="1" applyBorder="1" applyAlignment="1" applyProtection="1">
      <alignment horizontal="center" vertical="center" wrapText="1"/>
      <protection locked="0"/>
    </xf>
    <xf numFmtId="166" fontId="18" fillId="3" borderId="44" xfId="0" applyNumberFormat="1" applyFont="1" applyFill="1" applyBorder="1" applyAlignment="1">
      <alignment horizontal="center" vertical="center"/>
    </xf>
    <xf numFmtId="14" fontId="16" fillId="7" borderId="45" xfId="0" applyNumberFormat="1" applyFont="1" applyFill="1" applyBorder="1" applyAlignment="1">
      <alignment horizontal="center" vertical="center"/>
    </xf>
    <xf numFmtId="14" fontId="16" fillId="7" borderId="46" xfId="0" applyNumberFormat="1" applyFont="1" applyFill="1" applyBorder="1" applyAlignment="1">
      <alignment horizontal="center" vertical="center"/>
    </xf>
    <xf numFmtId="0" fontId="17" fillId="7" borderId="46" xfId="0" applyFont="1" applyFill="1" applyBorder="1" applyAlignment="1">
      <alignment horizontal="left"/>
    </xf>
    <xf numFmtId="1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49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166" fontId="16" fillId="7" borderId="46" xfId="0" applyNumberFormat="1" applyFont="1" applyFill="1" applyBorder="1" applyAlignment="1">
      <alignment horizontal="center" vertical="center"/>
    </xf>
    <xf numFmtId="166" fontId="16" fillId="7" borderId="47" xfId="0" applyNumberFormat="1" applyFont="1" applyFill="1" applyBorder="1" applyAlignment="1">
      <alignment horizontal="center" vertical="center"/>
    </xf>
    <xf numFmtId="14" fontId="18" fillId="3" borderId="41" xfId="0" applyNumberFormat="1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left"/>
    </xf>
    <xf numFmtId="49" fontId="1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14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166" fontId="16" fillId="3" borderId="0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65" fontId="5" fillId="3" borderId="22" xfId="0" applyNumberFormat="1" applyFont="1" applyFill="1" applyBorder="1" applyAlignment="1" applyProtection="1">
      <alignment horizontal="center" vertical="center"/>
      <protection locked="0"/>
    </xf>
    <xf numFmtId="165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65" fontId="2" fillId="2" borderId="14" xfId="0" applyNumberFormat="1" applyFont="1" applyFill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83820"/>
          <a:ext cx="630555" cy="5829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O113"/>
  <sheetViews>
    <sheetView tabSelected="1" topLeftCell="A34" workbookViewId="0">
      <selection activeCell="S11" sqref="S11"/>
    </sheetView>
  </sheetViews>
  <sheetFormatPr defaultColWidth="8.26953125" defaultRowHeight="15.5"/>
  <cols>
    <col min="1" max="1" width="6.81640625" style="3" customWidth="1"/>
    <col min="2" max="2" width="6.7265625" style="3" customWidth="1"/>
    <col min="3" max="3" width="17.1796875" style="3" customWidth="1"/>
    <col min="4" max="4" width="15.54296875" style="3" customWidth="1"/>
    <col min="5" max="5" width="16.81640625" style="3" customWidth="1"/>
    <col min="6" max="6" width="18" style="3" customWidth="1"/>
    <col min="7" max="7" width="12.7265625" style="3" customWidth="1"/>
    <col min="8" max="8" width="14" style="3" customWidth="1"/>
    <col min="9" max="9" width="12.7265625" style="3" customWidth="1"/>
    <col min="10" max="10" width="14" style="3" customWidth="1"/>
    <col min="11" max="11" width="15.81640625" style="3" customWidth="1"/>
    <col min="12" max="12" width="18.453125" style="3" customWidth="1"/>
    <col min="13" max="13" width="18.7265625" style="3" customWidth="1"/>
    <col min="14" max="14" width="14.26953125" style="3" customWidth="1"/>
    <col min="15" max="15" width="18.81640625" style="3" customWidth="1"/>
    <col min="16" max="16" width="0.7265625" style="3" hidden="1" customWidth="1"/>
    <col min="17" max="17" width="21.81640625" style="3" customWidth="1"/>
    <col min="18" max="18" width="15" style="3" customWidth="1"/>
    <col min="19" max="19" width="17" style="3" customWidth="1"/>
    <col min="20" max="20" width="15.453125" style="3" customWidth="1"/>
    <col min="21" max="21" width="15.7265625" style="3" customWidth="1"/>
    <col min="22" max="24" width="8.26953125" style="3"/>
    <col min="25" max="25" width="17.453125" style="3" customWidth="1"/>
    <col min="26" max="249" width="8.26953125" style="3"/>
    <col min="250" max="250" width="1" style="3" customWidth="1"/>
    <col min="251" max="251" width="6.81640625" style="3" customWidth="1"/>
    <col min="252" max="252" width="6.7265625" style="3" customWidth="1"/>
    <col min="253" max="253" width="16.453125" style="3" customWidth="1"/>
    <col min="254" max="254" width="14.7265625" style="3" customWidth="1"/>
    <col min="255" max="255" width="16.81640625" style="3" customWidth="1"/>
    <col min="256" max="256" width="18" style="3" customWidth="1"/>
    <col min="257" max="257" width="17.81640625" style="3" customWidth="1"/>
    <col min="258" max="258" width="14" style="3" customWidth="1"/>
    <col min="259" max="259" width="12.7265625" style="3" customWidth="1"/>
    <col min="260" max="260" width="14" style="3" customWidth="1"/>
    <col min="261" max="261" width="15.81640625" style="3" customWidth="1"/>
    <col min="262" max="262" width="23.7265625" style="3" customWidth="1"/>
    <col min="263" max="264" width="16" style="3" customWidth="1"/>
    <col min="265" max="266" width="15.54296875" style="3" customWidth="1"/>
    <col min="267" max="267" width="12.7265625" style="3" customWidth="1"/>
    <col min="268" max="268" width="16" style="3" bestFit="1" customWidth="1"/>
    <col min="269" max="269" width="11.26953125" style="3" customWidth="1"/>
    <col min="270" max="270" width="14.7265625" style="3" customWidth="1"/>
    <col min="271" max="271" width="11.453125" style="3" customWidth="1"/>
    <col min="272" max="272" width="16.26953125" style="3" customWidth="1"/>
    <col min="273" max="273" width="10.54296875" style="3" bestFit="1" customWidth="1"/>
    <col min="274" max="505" width="8.26953125" style="3"/>
    <col min="506" max="506" width="1" style="3" customWidth="1"/>
    <col min="507" max="507" width="6.81640625" style="3" customWidth="1"/>
    <col min="508" max="508" width="6.7265625" style="3" customWidth="1"/>
    <col min="509" max="509" width="16.453125" style="3" customWidth="1"/>
    <col min="510" max="510" width="14.7265625" style="3" customWidth="1"/>
    <col min="511" max="511" width="16.81640625" style="3" customWidth="1"/>
    <col min="512" max="512" width="18" style="3" customWidth="1"/>
    <col min="513" max="513" width="17.81640625" style="3" customWidth="1"/>
    <col min="514" max="514" width="14" style="3" customWidth="1"/>
    <col min="515" max="515" width="12.7265625" style="3" customWidth="1"/>
    <col min="516" max="516" width="14" style="3" customWidth="1"/>
    <col min="517" max="517" width="15.81640625" style="3" customWidth="1"/>
    <col min="518" max="518" width="23.7265625" style="3" customWidth="1"/>
    <col min="519" max="520" width="16" style="3" customWidth="1"/>
    <col min="521" max="522" width="15.54296875" style="3" customWidth="1"/>
    <col min="523" max="523" width="12.7265625" style="3" customWidth="1"/>
    <col min="524" max="524" width="16" style="3" bestFit="1" customWidth="1"/>
    <col min="525" max="525" width="11.26953125" style="3" customWidth="1"/>
    <col min="526" max="526" width="14.7265625" style="3" customWidth="1"/>
    <col min="527" max="527" width="11.453125" style="3" customWidth="1"/>
    <col min="528" max="528" width="16.26953125" style="3" customWidth="1"/>
    <col min="529" max="529" width="10.54296875" style="3" bestFit="1" customWidth="1"/>
    <col min="530" max="761" width="8.26953125" style="3"/>
    <col min="762" max="762" width="1" style="3" customWidth="1"/>
    <col min="763" max="763" width="6.81640625" style="3" customWidth="1"/>
    <col min="764" max="764" width="6.7265625" style="3" customWidth="1"/>
    <col min="765" max="765" width="16.453125" style="3" customWidth="1"/>
    <col min="766" max="766" width="14.7265625" style="3" customWidth="1"/>
    <col min="767" max="767" width="16.81640625" style="3" customWidth="1"/>
    <col min="768" max="768" width="18" style="3" customWidth="1"/>
    <col min="769" max="769" width="17.81640625" style="3" customWidth="1"/>
    <col min="770" max="770" width="14" style="3" customWidth="1"/>
    <col min="771" max="771" width="12.7265625" style="3" customWidth="1"/>
    <col min="772" max="772" width="14" style="3" customWidth="1"/>
    <col min="773" max="773" width="15.81640625" style="3" customWidth="1"/>
    <col min="774" max="774" width="23.7265625" style="3" customWidth="1"/>
    <col min="775" max="776" width="16" style="3" customWidth="1"/>
    <col min="777" max="778" width="15.54296875" style="3" customWidth="1"/>
    <col min="779" max="779" width="12.7265625" style="3" customWidth="1"/>
    <col min="780" max="780" width="16" style="3" bestFit="1" customWidth="1"/>
    <col min="781" max="781" width="11.26953125" style="3" customWidth="1"/>
    <col min="782" max="782" width="14.7265625" style="3" customWidth="1"/>
    <col min="783" max="783" width="11.453125" style="3" customWidth="1"/>
    <col min="784" max="784" width="16.26953125" style="3" customWidth="1"/>
    <col min="785" max="785" width="10.54296875" style="3" bestFit="1" customWidth="1"/>
    <col min="786" max="1017" width="8.26953125" style="3"/>
    <col min="1018" max="1018" width="1" style="3" customWidth="1"/>
    <col min="1019" max="1019" width="6.81640625" style="3" customWidth="1"/>
    <col min="1020" max="1020" width="6.7265625" style="3" customWidth="1"/>
    <col min="1021" max="1021" width="16.453125" style="3" customWidth="1"/>
    <col min="1022" max="1022" width="14.7265625" style="3" customWidth="1"/>
    <col min="1023" max="1023" width="16.81640625" style="3" customWidth="1"/>
    <col min="1024" max="1024" width="18" style="3" customWidth="1"/>
    <col min="1025" max="1025" width="17.81640625" style="3" customWidth="1"/>
    <col min="1026" max="1026" width="14" style="3" customWidth="1"/>
    <col min="1027" max="1027" width="12.7265625" style="3" customWidth="1"/>
    <col min="1028" max="1028" width="14" style="3" customWidth="1"/>
    <col min="1029" max="1029" width="15.81640625" style="3" customWidth="1"/>
    <col min="1030" max="1030" width="23.7265625" style="3" customWidth="1"/>
    <col min="1031" max="1032" width="16" style="3" customWidth="1"/>
    <col min="1033" max="1034" width="15.54296875" style="3" customWidth="1"/>
    <col min="1035" max="1035" width="12.7265625" style="3" customWidth="1"/>
    <col min="1036" max="1036" width="16" style="3" bestFit="1" customWidth="1"/>
    <col min="1037" max="1037" width="11.26953125" style="3" customWidth="1"/>
    <col min="1038" max="1038" width="14.7265625" style="3" customWidth="1"/>
    <col min="1039" max="1039" width="11.453125" style="3" customWidth="1"/>
    <col min="1040" max="1040" width="16.26953125" style="3" customWidth="1"/>
    <col min="1041" max="1041" width="10.54296875" style="3" bestFit="1" customWidth="1"/>
    <col min="1042" max="1273" width="8.26953125" style="3"/>
    <col min="1274" max="1274" width="1" style="3" customWidth="1"/>
    <col min="1275" max="1275" width="6.81640625" style="3" customWidth="1"/>
    <col min="1276" max="1276" width="6.7265625" style="3" customWidth="1"/>
    <col min="1277" max="1277" width="16.453125" style="3" customWidth="1"/>
    <col min="1278" max="1278" width="14.7265625" style="3" customWidth="1"/>
    <col min="1279" max="1279" width="16.81640625" style="3" customWidth="1"/>
    <col min="1280" max="1280" width="18" style="3" customWidth="1"/>
    <col min="1281" max="1281" width="17.81640625" style="3" customWidth="1"/>
    <col min="1282" max="1282" width="14" style="3" customWidth="1"/>
    <col min="1283" max="1283" width="12.7265625" style="3" customWidth="1"/>
    <col min="1284" max="1284" width="14" style="3" customWidth="1"/>
    <col min="1285" max="1285" width="15.81640625" style="3" customWidth="1"/>
    <col min="1286" max="1286" width="23.7265625" style="3" customWidth="1"/>
    <col min="1287" max="1288" width="16" style="3" customWidth="1"/>
    <col min="1289" max="1290" width="15.54296875" style="3" customWidth="1"/>
    <col min="1291" max="1291" width="12.7265625" style="3" customWidth="1"/>
    <col min="1292" max="1292" width="16" style="3" bestFit="1" customWidth="1"/>
    <col min="1293" max="1293" width="11.26953125" style="3" customWidth="1"/>
    <col min="1294" max="1294" width="14.7265625" style="3" customWidth="1"/>
    <col min="1295" max="1295" width="11.453125" style="3" customWidth="1"/>
    <col min="1296" max="1296" width="16.26953125" style="3" customWidth="1"/>
    <col min="1297" max="1297" width="10.54296875" style="3" bestFit="1" customWidth="1"/>
    <col min="1298" max="1529" width="8.26953125" style="3"/>
    <col min="1530" max="1530" width="1" style="3" customWidth="1"/>
    <col min="1531" max="1531" width="6.81640625" style="3" customWidth="1"/>
    <col min="1532" max="1532" width="6.7265625" style="3" customWidth="1"/>
    <col min="1533" max="1533" width="16.453125" style="3" customWidth="1"/>
    <col min="1534" max="1534" width="14.7265625" style="3" customWidth="1"/>
    <col min="1535" max="1535" width="16.81640625" style="3" customWidth="1"/>
    <col min="1536" max="1536" width="18" style="3" customWidth="1"/>
    <col min="1537" max="1537" width="17.81640625" style="3" customWidth="1"/>
    <col min="1538" max="1538" width="14" style="3" customWidth="1"/>
    <col min="1539" max="1539" width="12.7265625" style="3" customWidth="1"/>
    <col min="1540" max="1540" width="14" style="3" customWidth="1"/>
    <col min="1541" max="1541" width="15.81640625" style="3" customWidth="1"/>
    <col min="1542" max="1542" width="23.7265625" style="3" customWidth="1"/>
    <col min="1543" max="1544" width="16" style="3" customWidth="1"/>
    <col min="1545" max="1546" width="15.54296875" style="3" customWidth="1"/>
    <col min="1547" max="1547" width="12.7265625" style="3" customWidth="1"/>
    <col min="1548" max="1548" width="16" style="3" bestFit="1" customWidth="1"/>
    <col min="1549" max="1549" width="11.26953125" style="3" customWidth="1"/>
    <col min="1550" max="1550" width="14.7265625" style="3" customWidth="1"/>
    <col min="1551" max="1551" width="11.453125" style="3" customWidth="1"/>
    <col min="1552" max="1552" width="16.26953125" style="3" customWidth="1"/>
    <col min="1553" max="1553" width="10.54296875" style="3" bestFit="1" customWidth="1"/>
    <col min="1554" max="1785" width="8.26953125" style="3"/>
    <col min="1786" max="1786" width="1" style="3" customWidth="1"/>
    <col min="1787" max="1787" width="6.81640625" style="3" customWidth="1"/>
    <col min="1788" max="1788" width="6.7265625" style="3" customWidth="1"/>
    <col min="1789" max="1789" width="16.453125" style="3" customWidth="1"/>
    <col min="1790" max="1790" width="14.7265625" style="3" customWidth="1"/>
    <col min="1791" max="1791" width="16.81640625" style="3" customWidth="1"/>
    <col min="1792" max="1792" width="18" style="3" customWidth="1"/>
    <col min="1793" max="1793" width="17.81640625" style="3" customWidth="1"/>
    <col min="1794" max="1794" width="14" style="3" customWidth="1"/>
    <col min="1795" max="1795" width="12.7265625" style="3" customWidth="1"/>
    <col min="1796" max="1796" width="14" style="3" customWidth="1"/>
    <col min="1797" max="1797" width="15.81640625" style="3" customWidth="1"/>
    <col min="1798" max="1798" width="23.7265625" style="3" customWidth="1"/>
    <col min="1799" max="1800" width="16" style="3" customWidth="1"/>
    <col min="1801" max="1802" width="15.54296875" style="3" customWidth="1"/>
    <col min="1803" max="1803" width="12.7265625" style="3" customWidth="1"/>
    <col min="1804" max="1804" width="16" style="3" bestFit="1" customWidth="1"/>
    <col min="1805" max="1805" width="11.26953125" style="3" customWidth="1"/>
    <col min="1806" max="1806" width="14.7265625" style="3" customWidth="1"/>
    <col min="1807" max="1807" width="11.453125" style="3" customWidth="1"/>
    <col min="1808" max="1808" width="16.26953125" style="3" customWidth="1"/>
    <col min="1809" max="1809" width="10.54296875" style="3" bestFit="1" customWidth="1"/>
    <col min="1810" max="2041" width="8.26953125" style="3"/>
    <col min="2042" max="2042" width="1" style="3" customWidth="1"/>
    <col min="2043" max="2043" width="6.81640625" style="3" customWidth="1"/>
    <col min="2044" max="2044" width="6.7265625" style="3" customWidth="1"/>
    <col min="2045" max="2045" width="16.453125" style="3" customWidth="1"/>
    <col min="2046" max="2046" width="14.7265625" style="3" customWidth="1"/>
    <col min="2047" max="2047" width="16.81640625" style="3" customWidth="1"/>
    <col min="2048" max="2048" width="18" style="3" customWidth="1"/>
    <col min="2049" max="2049" width="17.81640625" style="3" customWidth="1"/>
    <col min="2050" max="2050" width="14" style="3" customWidth="1"/>
    <col min="2051" max="2051" width="12.7265625" style="3" customWidth="1"/>
    <col min="2052" max="2052" width="14" style="3" customWidth="1"/>
    <col min="2053" max="2053" width="15.81640625" style="3" customWidth="1"/>
    <col min="2054" max="2054" width="23.7265625" style="3" customWidth="1"/>
    <col min="2055" max="2056" width="16" style="3" customWidth="1"/>
    <col min="2057" max="2058" width="15.54296875" style="3" customWidth="1"/>
    <col min="2059" max="2059" width="12.7265625" style="3" customWidth="1"/>
    <col min="2060" max="2060" width="16" style="3" bestFit="1" customWidth="1"/>
    <col min="2061" max="2061" width="11.26953125" style="3" customWidth="1"/>
    <col min="2062" max="2062" width="14.7265625" style="3" customWidth="1"/>
    <col min="2063" max="2063" width="11.453125" style="3" customWidth="1"/>
    <col min="2064" max="2064" width="16.26953125" style="3" customWidth="1"/>
    <col min="2065" max="2065" width="10.54296875" style="3" bestFit="1" customWidth="1"/>
    <col min="2066" max="2297" width="8.26953125" style="3"/>
    <col min="2298" max="2298" width="1" style="3" customWidth="1"/>
    <col min="2299" max="2299" width="6.81640625" style="3" customWidth="1"/>
    <col min="2300" max="2300" width="6.7265625" style="3" customWidth="1"/>
    <col min="2301" max="2301" width="16.453125" style="3" customWidth="1"/>
    <col min="2302" max="2302" width="14.7265625" style="3" customWidth="1"/>
    <col min="2303" max="2303" width="16.81640625" style="3" customWidth="1"/>
    <col min="2304" max="2304" width="18" style="3" customWidth="1"/>
    <col min="2305" max="2305" width="17.81640625" style="3" customWidth="1"/>
    <col min="2306" max="2306" width="14" style="3" customWidth="1"/>
    <col min="2307" max="2307" width="12.7265625" style="3" customWidth="1"/>
    <col min="2308" max="2308" width="14" style="3" customWidth="1"/>
    <col min="2309" max="2309" width="15.81640625" style="3" customWidth="1"/>
    <col min="2310" max="2310" width="23.7265625" style="3" customWidth="1"/>
    <col min="2311" max="2312" width="16" style="3" customWidth="1"/>
    <col min="2313" max="2314" width="15.54296875" style="3" customWidth="1"/>
    <col min="2315" max="2315" width="12.7265625" style="3" customWidth="1"/>
    <col min="2316" max="2316" width="16" style="3" bestFit="1" customWidth="1"/>
    <col min="2317" max="2317" width="11.26953125" style="3" customWidth="1"/>
    <col min="2318" max="2318" width="14.7265625" style="3" customWidth="1"/>
    <col min="2319" max="2319" width="11.453125" style="3" customWidth="1"/>
    <col min="2320" max="2320" width="16.26953125" style="3" customWidth="1"/>
    <col min="2321" max="2321" width="10.54296875" style="3" bestFit="1" customWidth="1"/>
    <col min="2322" max="2553" width="8.26953125" style="3"/>
    <col min="2554" max="2554" width="1" style="3" customWidth="1"/>
    <col min="2555" max="2555" width="6.81640625" style="3" customWidth="1"/>
    <col min="2556" max="2556" width="6.7265625" style="3" customWidth="1"/>
    <col min="2557" max="2557" width="16.453125" style="3" customWidth="1"/>
    <col min="2558" max="2558" width="14.7265625" style="3" customWidth="1"/>
    <col min="2559" max="2559" width="16.81640625" style="3" customWidth="1"/>
    <col min="2560" max="2560" width="18" style="3" customWidth="1"/>
    <col min="2561" max="2561" width="17.81640625" style="3" customWidth="1"/>
    <col min="2562" max="2562" width="14" style="3" customWidth="1"/>
    <col min="2563" max="2563" width="12.7265625" style="3" customWidth="1"/>
    <col min="2564" max="2564" width="14" style="3" customWidth="1"/>
    <col min="2565" max="2565" width="15.81640625" style="3" customWidth="1"/>
    <col min="2566" max="2566" width="23.7265625" style="3" customWidth="1"/>
    <col min="2567" max="2568" width="16" style="3" customWidth="1"/>
    <col min="2569" max="2570" width="15.54296875" style="3" customWidth="1"/>
    <col min="2571" max="2571" width="12.7265625" style="3" customWidth="1"/>
    <col min="2572" max="2572" width="16" style="3" bestFit="1" customWidth="1"/>
    <col min="2573" max="2573" width="11.26953125" style="3" customWidth="1"/>
    <col min="2574" max="2574" width="14.7265625" style="3" customWidth="1"/>
    <col min="2575" max="2575" width="11.453125" style="3" customWidth="1"/>
    <col min="2576" max="2576" width="16.26953125" style="3" customWidth="1"/>
    <col min="2577" max="2577" width="10.54296875" style="3" bestFit="1" customWidth="1"/>
    <col min="2578" max="2809" width="8.26953125" style="3"/>
    <col min="2810" max="2810" width="1" style="3" customWidth="1"/>
    <col min="2811" max="2811" width="6.81640625" style="3" customWidth="1"/>
    <col min="2812" max="2812" width="6.7265625" style="3" customWidth="1"/>
    <col min="2813" max="2813" width="16.453125" style="3" customWidth="1"/>
    <col min="2814" max="2814" width="14.7265625" style="3" customWidth="1"/>
    <col min="2815" max="2815" width="16.81640625" style="3" customWidth="1"/>
    <col min="2816" max="2816" width="18" style="3" customWidth="1"/>
    <col min="2817" max="2817" width="17.81640625" style="3" customWidth="1"/>
    <col min="2818" max="2818" width="14" style="3" customWidth="1"/>
    <col min="2819" max="2819" width="12.7265625" style="3" customWidth="1"/>
    <col min="2820" max="2820" width="14" style="3" customWidth="1"/>
    <col min="2821" max="2821" width="15.81640625" style="3" customWidth="1"/>
    <col min="2822" max="2822" width="23.7265625" style="3" customWidth="1"/>
    <col min="2823" max="2824" width="16" style="3" customWidth="1"/>
    <col min="2825" max="2826" width="15.54296875" style="3" customWidth="1"/>
    <col min="2827" max="2827" width="12.7265625" style="3" customWidth="1"/>
    <col min="2828" max="2828" width="16" style="3" bestFit="1" customWidth="1"/>
    <col min="2829" max="2829" width="11.26953125" style="3" customWidth="1"/>
    <col min="2830" max="2830" width="14.7265625" style="3" customWidth="1"/>
    <col min="2831" max="2831" width="11.453125" style="3" customWidth="1"/>
    <col min="2832" max="2832" width="16.26953125" style="3" customWidth="1"/>
    <col min="2833" max="2833" width="10.54296875" style="3" bestFit="1" customWidth="1"/>
    <col min="2834" max="3065" width="8.26953125" style="3"/>
    <col min="3066" max="3066" width="1" style="3" customWidth="1"/>
    <col min="3067" max="3067" width="6.81640625" style="3" customWidth="1"/>
    <col min="3068" max="3068" width="6.7265625" style="3" customWidth="1"/>
    <col min="3069" max="3069" width="16.453125" style="3" customWidth="1"/>
    <col min="3070" max="3070" width="14.7265625" style="3" customWidth="1"/>
    <col min="3071" max="3071" width="16.81640625" style="3" customWidth="1"/>
    <col min="3072" max="3072" width="18" style="3" customWidth="1"/>
    <col min="3073" max="3073" width="17.81640625" style="3" customWidth="1"/>
    <col min="3074" max="3074" width="14" style="3" customWidth="1"/>
    <col min="3075" max="3075" width="12.7265625" style="3" customWidth="1"/>
    <col min="3076" max="3076" width="14" style="3" customWidth="1"/>
    <col min="3077" max="3077" width="15.81640625" style="3" customWidth="1"/>
    <col min="3078" max="3078" width="23.7265625" style="3" customWidth="1"/>
    <col min="3079" max="3080" width="16" style="3" customWidth="1"/>
    <col min="3081" max="3082" width="15.54296875" style="3" customWidth="1"/>
    <col min="3083" max="3083" width="12.7265625" style="3" customWidth="1"/>
    <col min="3084" max="3084" width="16" style="3" bestFit="1" customWidth="1"/>
    <col min="3085" max="3085" width="11.26953125" style="3" customWidth="1"/>
    <col min="3086" max="3086" width="14.7265625" style="3" customWidth="1"/>
    <col min="3087" max="3087" width="11.453125" style="3" customWidth="1"/>
    <col min="3088" max="3088" width="16.26953125" style="3" customWidth="1"/>
    <col min="3089" max="3089" width="10.54296875" style="3" bestFit="1" customWidth="1"/>
    <col min="3090" max="3321" width="8.26953125" style="3"/>
    <col min="3322" max="3322" width="1" style="3" customWidth="1"/>
    <col min="3323" max="3323" width="6.81640625" style="3" customWidth="1"/>
    <col min="3324" max="3324" width="6.7265625" style="3" customWidth="1"/>
    <col min="3325" max="3325" width="16.453125" style="3" customWidth="1"/>
    <col min="3326" max="3326" width="14.7265625" style="3" customWidth="1"/>
    <col min="3327" max="3327" width="16.81640625" style="3" customWidth="1"/>
    <col min="3328" max="3328" width="18" style="3" customWidth="1"/>
    <col min="3329" max="3329" width="17.81640625" style="3" customWidth="1"/>
    <col min="3330" max="3330" width="14" style="3" customWidth="1"/>
    <col min="3331" max="3331" width="12.7265625" style="3" customWidth="1"/>
    <col min="3332" max="3332" width="14" style="3" customWidth="1"/>
    <col min="3333" max="3333" width="15.81640625" style="3" customWidth="1"/>
    <col min="3334" max="3334" width="23.7265625" style="3" customWidth="1"/>
    <col min="3335" max="3336" width="16" style="3" customWidth="1"/>
    <col min="3337" max="3338" width="15.54296875" style="3" customWidth="1"/>
    <col min="3339" max="3339" width="12.7265625" style="3" customWidth="1"/>
    <col min="3340" max="3340" width="16" style="3" bestFit="1" customWidth="1"/>
    <col min="3341" max="3341" width="11.26953125" style="3" customWidth="1"/>
    <col min="3342" max="3342" width="14.7265625" style="3" customWidth="1"/>
    <col min="3343" max="3343" width="11.453125" style="3" customWidth="1"/>
    <col min="3344" max="3344" width="16.26953125" style="3" customWidth="1"/>
    <col min="3345" max="3345" width="10.54296875" style="3" bestFit="1" customWidth="1"/>
    <col min="3346" max="3577" width="8.26953125" style="3"/>
    <col min="3578" max="3578" width="1" style="3" customWidth="1"/>
    <col min="3579" max="3579" width="6.81640625" style="3" customWidth="1"/>
    <col min="3580" max="3580" width="6.7265625" style="3" customWidth="1"/>
    <col min="3581" max="3581" width="16.453125" style="3" customWidth="1"/>
    <col min="3582" max="3582" width="14.7265625" style="3" customWidth="1"/>
    <col min="3583" max="3583" width="16.81640625" style="3" customWidth="1"/>
    <col min="3584" max="3584" width="18" style="3" customWidth="1"/>
    <col min="3585" max="3585" width="17.81640625" style="3" customWidth="1"/>
    <col min="3586" max="3586" width="14" style="3" customWidth="1"/>
    <col min="3587" max="3587" width="12.7265625" style="3" customWidth="1"/>
    <col min="3588" max="3588" width="14" style="3" customWidth="1"/>
    <col min="3589" max="3589" width="15.81640625" style="3" customWidth="1"/>
    <col min="3590" max="3590" width="23.7265625" style="3" customWidth="1"/>
    <col min="3591" max="3592" width="16" style="3" customWidth="1"/>
    <col min="3593" max="3594" width="15.54296875" style="3" customWidth="1"/>
    <col min="3595" max="3595" width="12.7265625" style="3" customWidth="1"/>
    <col min="3596" max="3596" width="16" style="3" bestFit="1" customWidth="1"/>
    <col min="3597" max="3597" width="11.26953125" style="3" customWidth="1"/>
    <col min="3598" max="3598" width="14.7265625" style="3" customWidth="1"/>
    <col min="3599" max="3599" width="11.453125" style="3" customWidth="1"/>
    <col min="3600" max="3600" width="16.26953125" style="3" customWidth="1"/>
    <col min="3601" max="3601" width="10.54296875" style="3" bestFit="1" customWidth="1"/>
    <col min="3602" max="3833" width="8.26953125" style="3"/>
    <col min="3834" max="3834" width="1" style="3" customWidth="1"/>
    <col min="3835" max="3835" width="6.81640625" style="3" customWidth="1"/>
    <col min="3836" max="3836" width="6.7265625" style="3" customWidth="1"/>
    <col min="3837" max="3837" width="16.453125" style="3" customWidth="1"/>
    <col min="3838" max="3838" width="14.7265625" style="3" customWidth="1"/>
    <col min="3839" max="3839" width="16.81640625" style="3" customWidth="1"/>
    <col min="3840" max="3840" width="18" style="3" customWidth="1"/>
    <col min="3841" max="3841" width="17.81640625" style="3" customWidth="1"/>
    <col min="3842" max="3842" width="14" style="3" customWidth="1"/>
    <col min="3843" max="3843" width="12.7265625" style="3" customWidth="1"/>
    <col min="3844" max="3844" width="14" style="3" customWidth="1"/>
    <col min="3845" max="3845" width="15.81640625" style="3" customWidth="1"/>
    <col min="3846" max="3846" width="23.7265625" style="3" customWidth="1"/>
    <col min="3847" max="3848" width="16" style="3" customWidth="1"/>
    <col min="3849" max="3850" width="15.54296875" style="3" customWidth="1"/>
    <col min="3851" max="3851" width="12.7265625" style="3" customWidth="1"/>
    <col min="3852" max="3852" width="16" style="3" bestFit="1" customWidth="1"/>
    <col min="3853" max="3853" width="11.26953125" style="3" customWidth="1"/>
    <col min="3854" max="3854" width="14.7265625" style="3" customWidth="1"/>
    <col min="3855" max="3855" width="11.453125" style="3" customWidth="1"/>
    <col min="3856" max="3856" width="16.26953125" style="3" customWidth="1"/>
    <col min="3857" max="3857" width="10.54296875" style="3" bestFit="1" customWidth="1"/>
    <col min="3858" max="4089" width="8.26953125" style="3"/>
    <col min="4090" max="4090" width="1" style="3" customWidth="1"/>
    <col min="4091" max="4091" width="6.81640625" style="3" customWidth="1"/>
    <col min="4092" max="4092" width="6.7265625" style="3" customWidth="1"/>
    <col min="4093" max="4093" width="16.453125" style="3" customWidth="1"/>
    <col min="4094" max="4094" width="14.7265625" style="3" customWidth="1"/>
    <col min="4095" max="4095" width="16.81640625" style="3" customWidth="1"/>
    <col min="4096" max="4096" width="18" style="3" customWidth="1"/>
    <col min="4097" max="4097" width="17.81640625" style="3" customWidth="1"/>
    <col min="4098" max="4098" width="14" style="3" customWidth="1"/>
    <col min="4099" max="4099" width="12.7265625" style="3" customWidth="1"/>
    <col min="4100" max="4100" width="14" style="3" customWidth="1"/>
    <col min="4101" max="4101" width="15.81640625" style="3" customWidth="1"/>
    <col min="4102" max="4102" width="23.7265625" style="3" customWidth="1"/>
    <col min="4103" max="4104" width="16" style="3" customWidth="1"/>
    <col min="4105" max="4106" width="15.54296875" style="3" customWidth="1"/>
    <col min="4107" max="4107" width="12.7265625" style="3" customWidth="1"/>
    <col min="4108" max="4108" width="16" style="3" bestFit="1" customWidth="1"/>
    <col min="4109" max="4109" width="11.26953125" style="3" customWidth="1"/>
    <col min="4110" max="4110" width="14.7265625" style="3" customWidth="1"/>
    <col min="4111" max="4111" width="11.453125" style="3" customWidth="1"/>
    <col min="4112" max="4112" width="16.26953125" style="3" customWidth="1"/>
    <col min="4113" max="4113" width="10.54296875" style="3" bestFit="1" customWidth="1"/>
    <col min="4114" max="4345" width="8.26953125" style="3"/>
    <col min="4346" max="4346" width="1" style="3" customWidth="1"/>
    <col min="4347" max="4347" width="6.81640625" style="3" customWidth="1"/>
    <col min="4348" max="4348" width="6.7265625" style="3" customWidth="1"/>
    <col min="4349" max="4349" width="16.453125" style="3" customWidth="1"/>
    <col min="4350" max="4350" width="14.7265625" style="3" customWidth="1"/>
    <col min="4351" max="4351" width="16.81640625" style="3" customWidth="1"/>
    <col min="4352" max="4352" width="18" style="3" customWidth="1"/>
    <col min="4353" max="4353" width="17.81640625" style="3" customWidth="1"/>
    <col min="4354" max="4354" width="14" style="3" customWidth="1"/>
    <col min="4355" max="4355" width="12.7265625" style="3" customWidth="1"/>
    <col min="4356" max="4356" width="14" style="3" customWidth="1"/>
    <col min="4357" max="4357" width="15.81640625" style="3" customWidth="1"/>
    <col min="4358" max="4358" width="23.7265625" style="3" customWidth="1"/>
    <col min="4359" max="4360" width="16" style="3" customWidth="1"/>
    <col min="4361" max="4362" width="15.54296875" style="3" customWidth="1"/>
    <col min="4363" max="4363" width="12.7265625" style="3" customWidth="1"/>
    <col min="4364" max="4364" width="16" style="3" bestFit="1" customWidth="1"/>
    <col min="4365" max="4365" width="11.26953125" style="3" customWidth="1"/>
    <col min="4366" max="4366" width="14.7265625" style="3" customWidth="1"/>
    <col min="4367" max="4367" width="11.453125" style="3" customWidth="1"/>
    <col min="4368" max="4368" width="16.26953125" style="3" customWidth="1"/>
    <col min="4369" max="4369" width="10.54296875" style="3" bestFit="1" customWidth="1"/>
    <col min="4370" max="4601" width="8.26953125" style="3"/>
    <col min="4602" max="4602" width="1" style="3" customWidth="1"/>
    <col min="4603" max="4603" width="6.81640625" style="3" customWidth="1"/>
    <col min="4604" max="4604" width="6.7265625" style="3" customWidth="1"/>
    <col min="4605" max="4605" width="16.453125" style="3" customWidth="1"/>
    <col min="4606" max="4606" width="14.7265625" style="3" customWidth="1"/>
    <col min="4607" max="4607" width="16.81640625" style="3" customWidth="1"/>
    <col min="4608" max="4608" width="18" style="3" customWidth="1"/>
    <col min="4609" max="4609" width="17.81640625" style="3" customWidth="1"/>
    <col min="4610" max="4610" width="14" style="3" customWidth="1"/>
    <col min="4611" max="4611" width="12.7265625" style="3" customWidth="1"/>
    <col min="4612" max="4612" width="14" style="3" customWidth="1"/>
    <col min="4613" max="4613" width="15.81640625" style="3" customWidth="1"/>
    <col min="4614" max="4614" width="23.7265625" style="3" customWidth="1"/>
    <col min="4615" max="4616" width="16" style="3" customWidth="1"/>
    <col min="4617" max="4618" width="15.54296875" style="3" customWidth="1"/>
    <col min="4619" max="4619" width="12.7265625" style="3" customWidth="1"/>
    <col min="4620" max="4620" width="16" style="3" bestFit="1" customWidth="1"/>
    <col min="4621" max="4621" width="11.26953125" style="3" customWidth="1"/>
    <col min="4622" max="4622" width="14.7265625" style="3" customWidth="1"/>
    <col min="4623" max="4623" width="11.453125" style="3" customWidth="1"/>
    <col min="4624" max="4624" width="16.26953125" style="3" customWidth="1"/>
    <col min="4625" max="4625" width="10.54296875" style="3" bestFit="1" customWidth="1"/>
    <col min="4626" max="4857" width="8.26953125" style="3"/>
    <col min="4858" max="4858" width="1" style="3" customWidth="1"/>
    <col min="4859" max="4859" width="6.81640625" style="3" customWidth="1"/>
    <col min="4860" max="4860" width="6.7265625" style="3" customWidth="1"/>
    <col min="4861" max="4861" width="16.453125" style="3" customWidth="1"/>
    <col min="4862" max="4862" width="14.7265625" style="3" customWidth="1"/>
    <col min="4863" max="4863" width="16.81640625" style="3" customWidth="1"/>
    <col min="4864" max="4864" width="18" style="3" customWidth="1"/>
    <col min="4865" max="4865" width="17.81640625" style="3" customWidth="1"/>
    <col min="4866" max="4866" width="14" style="3" customWidth="1"/>
    <col min="4867" max="4867" width="12.7265625" style="3" customWidth="1"/>
    <col min="4868" max="4868" width="14" style="3" customWidth="1"/>
    <col min="4869" max="4869" width="15.81640625" style="3" customWidth="1"/>
    <col min="4870" max="4870" width="23.7265625" style="3" customWidth="1"/>
    <col min="4871" max="4872" width="16" style="3" customWidth="1"/>
    <col min="4873" max="4874" width="15.54296875" style="3" customWidth="1"/>
    <col min="4875" max="4875" width="12.7265625" style="3" customWidth="1"/>
    <col min="4876" max="4876" width="16" style="3" bestFit="1" customWidth="1"/>
    <col min="4877" max="4877" width="11.26953125" style="3" customWidth="1"/>
    <col min="4878" max="4878" width="14.7265625" style="3" customWidth="1"/>
    <col min="4879" max="4879" width="11.453125" style="3" customWidth="1"/>
    <col min="4880" max="4880" width="16.26953125" style="3" customWidth="1"/>
    <col min="4881" max="4881" width="10.54296875" style="3" bestFit="1" customWidth="1"/>
    <col min="4882" max="5113" width="8.26953125" style="3"/>
    <col min="5114" max="5114" width="1" style="3" customWidth="1"/>
    <col min="5115" max="5115" width="6.81640625" style="3" customWidth="1"/>
    <col min="5116" max="5116" width="6.7265625" style="3" customWidth="1"/>
    <col min="5117" max="5117" width="16.453125" style="3" customWidth="1"/>
    <col min="5118" max="5118" width="14.7265625" style="3" customWidth="1"/>
    <col min="5119" max="5119" width="16.81640625" style="3" customWidth="1"/>
    <col min="5120" max="5120" width="18" style="3" customWidth="1"/>
    <col min="5121" max="5121" width="17.81640625" style="3" customWidth="1"/>
    <col min="5122" max="5122" width="14" style="3" customWidth="1"/>
    <col min="5123" max="5123" width="12.7265625" style="3" customWidth="1"/>
    <col min="5124" max="5124" width="14" style="3" customWidth="1"/>
    <col min="5125" max="5125" width="15.81640625" style="3" customWidth="1"/>
    <col min="5126" max="5126" width="23.7265625" style="3" customWidth="1"/>
    <col min="5127" max="5128" width="16" style="3" customWidth="1"/>
    <col min="5129" max="5130" width="15.54296875" style="3" customWidth="1"/>
    <col min="5131" max="5131" width="12.7265625" style="3" customWidth="1"/>
    <col min="5132" max="5132" width="16" style="3" bestFit="1" customWidth="1"/>
    <col min="5133" max="5133" width="11.26953125" style="3" customWidth="1"/>
    <col min="5134" max="5134" width="14.7265625" style="3" customWidth="1"/>
    <col min="5135" max="5135" width="11.453125" style="3" customWidth="1"/>
    <col min="5136" max="5136" width="16.26953125" style="3" customWidth="1"/>
    <col min="5137" max="5137" width="10.54296875" style="3" bestFit="1" customWidth="1"/>
    <col min="5138" max="5369" width="8.26953125" style="3"/>
    <col min="5370" max="5370" width="1" style="3" customWidth="1"/>
    <col min="5371" max="5371" width="6.81640625" style="3" customWidth="1"/>
    <col min="5372" max="5372" width="6.7265625" style="3" customWidth="1"/>
    <col min="5373" max="5373" width="16.453125" style="3" customWidth="1"/>
    <col min="5374" max="5374" width="14.7265625" style="3" customWidth="1"/>
    <col min="5375" max="5375" width="16.81640625" style="3" customWidth="1"/>
    <col min="5376" max="5376" width="18" style="3" customWidth="1"/>
    <col min="5377" max="5377" width="17.81640625" style="3" customWidth="1"/>
    <col min="5378" max="5378" width="14" style="3" customWidth="1"/>
    <col min="5379" max="5379" width="12.7265625" style="3" customWidth="1"/>
    <col min="5380" max="5380" width="14" style="3" customWidth="1"/>
    <col min="5381" max="5381" width="15.81640625" style="3" customWidth="1"/>
    <col min="5382" max="5382" width="23.7265625" style="3" customWidth="1"/>
    <col min="5383" max="5384" width="16" style="3" customWidth="1"/>
    <col min="5385" max="5386" width="15.54296875" style="3" customWidth="1"/>
    <col min="5387" max="5387" width="12.7265625" style="3" customWidth="1"/>
    <col min="5388" max="5388" width="16" style="3" bestFit="1" customWidth="1"/>
    <col min="5389" max="5389" width="11.26953125" style="3" customWidth="1"/>
    <col min="5390" max="5390" width="14.7265625" style="3" customWidth="1"/>
    <col min="5391" max="5391" width="11.453125" style="3" customWidth="1"/>
    <col min="5392" max="5392" width="16.26953125" style="3" customWidth="1"/>
    <col min="5393" max="5393" width="10.54296875" style="3" bestFit="1" customWidth="1"/>
    <col min="5394" max="5625" width="8.26953125" style="3"/>
    <col min="5626" max="5626" width="1" style="3" customWidth="1"/>
    <col min="5627" max="5627" width="6.81640625" style="3" customWidth="1"/>
    <col min="5628" max="5628" width="6.7265625" style="3" customWidth="1"/>
    <col min="5629" max="5629" width="16.453125" style="3" customWidth="1"/>
    <col min="5630" max="5630" width="14.7265625" style="3" customWidth="1"/>
    <col min="5631" max="5631" width="16.81640625" style="3" customWidth="1"/>
    <col min="5632" max="5632" width="18" style="3" customWidth="1"/>
    <col min="5633" max="5633" width="17.81640625" style="3" customWidth="1"/>
    <col min="5634" max="5634" width="14" style="3" customWidth="1"/>
    <col min="5635" max="5635" width="12.7265625" style="3" customWidth="1"/>
    <col min="5636" max="5636" width="14" style="3" customWidth="1"/>
    <col min="5637" max="5637" width="15.81640625" style="3" customWidth="1"/>
    <col min="5638" max="5638" width="23.7265625" style="3" customWidth="1"/>
    <col min="5639" max="5640" width="16" style="3" customWidth="1"/>
    <col min="5641" max="5642" width="15.54296875" style="3" customWidth="1"/>
    <col min="5643" max="5643" width="12.7265625" style="3" customWidth="1"/>
    <col min="5644" max="5644" width="16" style="3" bestFit="1" customWidth="1"/>
    <col min="5645" max="5645" width="11.26953125" style="3" customWidth="1"/>
    <col min="5646" max="5646" width="14.7265625" style="3" customWidth="1"/>
    <col min="5647" max="5647" width="11.453125" style="3" customWidth="1"/>
    <col min="5648" max="5648" width="16.26953125" style="3" customWidth="1"/>
    <col min="5649" max="5649" width="10.54296875" style="3" bestFit="1" customWidth="1"/>
    <col min="5650" max="5881" width="8.26953125" style="3"/>
    <col min="5882" max="5882" width="1" style="3" customWidth="1"/>
    <col min="5883" max="5883" width="6.81640625" style="3" customWidth="1"/>
    <col min="5884" max="5884" width="6.7265625" style="3" customWidth="1"/>
    <col min="5885" max="5885" width="16.453125" style="3" customWidth="1"/>
    <col min="5886" max="5886" width="14.7265625" style="3" customWidth="1"/>
    <col min="5887" max="5887" width="16.81640625" style="3" customWidth="1"/>
    <col min="5888" max="5888" width="18" style="3" customWidth="1"/>
    <col min="5889" max="5889" width="17.81640625" style="3" customWidth="1"/>
    <col min="5890" max="5890" width="14" style="3" customWidth="1"/>
    <col min="5891" max="5891" width="12.7265625" style="3" customWidth="1"/>
    <col min="5892" max="5892" width="14" style="3" customWidth="1"/>
    <col min="5893" max="5893" width="15.81640625" style="3" customWidth="1"/>
    <col min="5894" max="5894" width="23.7265625" style="3" customWidth="1"/>
    <col min="5895" max="5896" width="16" style="3" customWidth="1"/>
    <col min="5897" max="5898" width="15.54296875" style="3" customWidth="1"/>
    <col min="5899" max="5899" width="12.7265625" style="3" customWidth="1"/>
    <col min="5900" max="5900" width="16" style="3" bestFit="1" customWidth="1"/>
    <col min="5901" max="5901" width="11.26953125" style="3" customWidth="1"/>
    <col min="5902" max="5902" width="14.7265625" style="3" customWidth="1"/>
    <col min="5903" max="5903" width="11.453125" style="3" customWidth="1"/>
    <col min="5904" max="5904" width="16.26953125" style="3" customWidth="1"/>
    <col min="5905" max="5905" width="10.54296875" style="3" bestFit="1" customWidth="1"/>
    <col min="5906" max="6137" width="8.26953125" style="3"/>
    <col min="6138" max="6138" width="1" style="3" customWidth="1"/>
    <col min="6139" max="6139" width="6.81640625" style="3" customWidth="1"/>
    <col min="6140" max="6140" width="6.7265625" style="3" customWidth="1"/>
    <col min="6141" max="6141" width="16.453125" style="3" customWidth="1"/>
    <col min="6142" max="6142" width="14.7265625" style="3" customWidth="1"/>
    <col min="6143" max="6143" width="16.81640625" style="3" customWidth="1"/>
    <col min="6144" max="6144" width="18" style="3" customWidth="1"/>
    <col min="6145" max="6145" width="17.81640625" style="3" customWidth="1"/>
    <col min="6146" max="6146" width="14" style="3" customWidth="1"/>
    <col min="6147" max="6147" width="12.7265625" style="3" customWidth="1"/>
    <col min="6148" max="6148" width="14" style="3" customWidth="1"/>
    <col min="6149" max="6149" width="15.81640625" style="3" customWidth="1"/>
    <col min="6150" max="6150" width="23.7265625" style="3" customWidth="1"/>
    <col min="6151" max="6152" width="16" style="3" customWidth="1"/>
    <col min="6153" max="6154" width="15.54296875" style="3" customWidth="1"/>
    <col min="6155" max="6155" width="12.7265625" style="3" customWidth="1"/>
    <col min="6156" max="6156" width="16" style="3" bestFit="1" customWidth="1"/>
    <col min="6157" max="6157" width="11.26953125" style="3" customWidth="1"/>
    <col min="6158" max="6158" width="14.7265625" style="3" customWidth="1"/>
    <col min="6159" max="6159" width="11.453125" style="3" customWidth="1"/>
    <col min="6160" max="6160" width="16.26953125" style="3" customWidth="1"/>
    <col min="6161" max="6161" width="10.54296875" style="3" bestFit="1" customWidth="1"/>
    <col min="6162" max="6393" width="8.26953125" style="3"/>
    <col min="6394" max="6394" width="1" style="3" customWidth="1"/>
    <col min="6395" max="6395" width="6.81640625" style="3" customWidth="1"/>
    <col min="6396" max="6396" width="6.7265625" style="3" customWidth="1"/>
    <col min="6397" max="6397" width="16.453125" style="3" customWidth="1"/>
    <col min="6398" max="6398" width="14.7265625" style="3" customWidth="1"/>
    <col min="6399" max="6399" width="16.81640625" style="3" customWidth="1"/>
    <col min="6400" max="6400" width="18" style="3" customWidth="1"/>
    <col min="6401" max="6401" width="17.81640625" style="3" customWidth="1"/>
    <col min="6402" max="6402" width="14" style="3" customWidth="1"/>
    <col min="6403" max="6403" width="12.7265625" style="3" customWidth="1"/>
    <col min="6404" max="6404" width="14" style="3" customWidth="1"/>
    <col min="6405" max="6405" width="15.81640625" style="3" customWidth="1"/>
    <col min="6406" max="6406" width="23.7265625" style="3" customWidth="1"/>
    <col min="6407" max="6408" width="16" style="3" customWidth="1"/>
    <col min="6409" max="6410" width="15.54296875" style="3" customWidth="1"/>
    <col min="6411" max="6411" width="12.7265625" style="3" customWidth="1"/>
    <col min="6412" max="6412" width="16" style="3" bestFit="1" customWidth="1"/>
    <col min="6413" max="6413" width="11.26953125" style="3" customWidth="1"/>
    <col min="6414" max="6414" width="14.7265625" style="3" customWidth="1"/>
    <col min="6415" max="6415" width="11.453125" style="3" customWidth="1"/>
    <col min="6416" max="6416" width="16.26953125" style="3" customWidth="1"/>
    <col min="6417" max="6417" width="10.54296875" style="3" bestFit="1" customWidth="1"/>
    <col min="6418" max="6649" width="8.26953125" style="3"/>
    <col min="6650" max="6650" width="1" style="3" customWidth="1"/>
    <col min="6651" max="6651" width="6.81640625" style="3" customWidth="1"/>
    <col min="6652" max="6652" width="6.7265625" style="3" customWidth="1"/>
    <col min="6653" max="6653" width="16.453125" style="3" customWidth="1"/>
    <col min="6654" max="6654" width="14.7265625" style="3" customWidth="1"/>
    <col min="6655" max="6655" width="16.81640625" style="3" customWidth="1"/>
    <col min="6656" max="6656" width="18" style="3" customWidth="1"/>
    <col min="6657" max="6657" width="17.81640625" style="3" customWidth="1"/>
    <col min="6658" max="6658" width="14" style="3" customWidth="1"/>
    <col min="6659" max="6659" width="12.7265625" style="3" customWidth="1"/>
    <col min="6660" max="6660" width="14" style="3" customWidth="1"/>
    <col min="6661" max="6661" width="15.81640625" style="3" customWidth="1"/>
    <col min="6662" max="6662" width="23.7265625" style="3" customWidth="1"/>
    <col min="6663" max="6664" width="16" style="3" customWidth="1"/>
    <col min="6665" max="6666" width="15.54296875" style="3" customWidth="1"/>
    <col min="6667" max="6667" width="12.7265625" style="3" customWidth="1"/>
    <col min="6668" max="6668" width="16" style="3" bestFit="1" customWidth="1"/>
    <col min="6669" max="6669" width="11.26953125" style="3" customWidth="1"/>
    <col min="6670" max="6670" width="14.7265625" style="3" customWidth="1"/>
    <col min="6671" max="6671" width="11.453125" style="3" customWidth="1"/>
    <col min="6672" max="6672" width="16.26953125" style="3" customWidth="1"/>
    <col min="6673" max="6673" width="10.54296875" style="3" bestFit="1" customWidth="1"/>
    <col min="6674" max="6905" width="8.26953125" style="3"/>
    <col min="6906" max="6906" width="1" style="3" customWidth="1"/>
    <col min="6907" max="6907" width="6.81640625" style="3" customWidth="1"/>
    <col min="6908" max="6908" width="6.7265625" style="3" customWidth="1"/>
    <col min="6909" max="6909" width="16.453125" style="3" customWidth="1"/>
    <col min="6910" max="6910" width="14.7265625" style="3" customWidth="1"/>
    <col min="6911" max="6911" width="16.81640625" style="3" customWidth="1"/>
    <col min="6912" max="6912" width="18" style="3" customWidth="1"/>
    <col min="6913" max="6913" width="17.81640625" style="3" customWidth="1"/>
    <col min="6914" max="6914" width="14" style="3" customWidth="1"/>
    <col min="6915" max="6915" width="12.7265625" style="3" customWidth="1"/>
    <col min="6916" max="6916" width="14" style="3" customWidth="1"/>
    <col min="6917" max="6917" width="15.81640625" style="3" customWidth="1"/>
    <col min="6918" max="6918" width="23.7265625" style="3" customWidth="1"/>
    <col min="6919" max="6920" width="16" style="3" customWidth="1"/>
    <col min="6921" max="6922" width="15.54296875" style="3" customWidth="1"/>
    <col min="6923" max="6923" width="12.7265625" style="3" customWidth="1"/>
    <col min="6924" max="6924" width="16" style="3" bestFit="1" customWidth="1"/>
    <col min="6925" max="6925" width="11.26953125" style="3" customWidth="1"/>
    <col min="6926" max="6926" width="14.7265625" style="3" customWidth="1"/>
    <col min="6927" max="6927" width="11.453125" style="3" customWidth="1"/>
    <col min="6928" max="6928" width="16.26953125" style="3" customWidth="1"/>
    <col min="6929" max="6929" width="10.54296875" style="3" bestFit="1" customWidth="1"/>
    <col min="6930" max="7161" width="8.26953125" style="3"/>
    <col min="7162" max="7162" width="1" style="3" customWidth="1"/>
    <col min="7163" max="7163" width="6.81640625" style="3" customWidth="1"/>
    <col min="7164" max="7164" width="6.7265625" style="3" customWidth="1"/>
    <col min="7165" max="7165" width="16.453125" style="3" customWidth="1"/>
    <col min="7166" max="7166" width="14.7265625" style="3" customWidth="1"/>
    <col min="7167" max="7167" width="16.81640625" style="3" customWidth="1"/>
    <col min="7168" max="7168" width="18" style="3" customWidth="1"/>
    <col min="7169" max="7169" width="17.81640625" style="3" customWidth="1"/>
    <col min="7170" max="7170" width="14" style="3" customWidth="1"/>
    <col min="7171" max="7171" width="12.7265625" style="3" customWidth="1"/>
    <col min="7172" max="7172" width="14" style="3" customWidth="1"/>
    <col min="7173" max="7173" width="15.81640625" style="3" customWidth="1"/>
    <col min="7174" max="7174" width="23.7265625" style="3" customWidth="1"/>
    <col min="7175" max="7176" width="16" style="3" customWidth="1"/>
    <col min="7177" max="7178" width="15.54296875" style="3" customWidth="1"/>
    <col min="7179" max="7179" width="12.7265625" style="3" customWidth="1"/>
    <col min="7180" max="7180" width="16" style="3" bestFit="1" customWidth="1"/>
    <col min="7181" max="7181" width="11.26953125" style="3" customWidth="1"/>
    <col min="7182" max="7182" width="14.7265625" style="3" customWidth="1"/>
    <col min="7183" max="7183" width="11.453125" style="3" customWidth="1"/>
    <col min="7184" max="7184" width="16.26953125" style="3" customWidth="1"/>
    <col min="7185" max="7185" width="10.54296875" style="3" bestFit="1" customWidth="1"/>
    <col min="7186" max="7417" width="8.26953125" style="3"/>
    <col min="7418" max="7418" width="1" style="3" customWidth="1"/>
    <col min="7419" max="7419" width="6.81640625" style="3" customWidth="1"/>
    <col min="7420" max="7420" width="6.7265625" style="3" customWidth="1"/>
    <col min="7421" max="7421" width="16.453125" style="3" customWidth="1"/>
    <col min="7422" max="7422" width="14.7265625" style="3" customWidth="1"/>
    <col min="7423" max="7423" width="16.81640625" style="3" customWidth="1"/>
    <col min="7424" max="7424" width="18" style="3" customWidth="1"/>
    <col min="7425" max="7425" width="17.81640625" style="3" customWidth="1"/>
    <col min="7426" max="7426" width="14" style="3" customWidth="1"/>
    <col min="7427" max="7427" width="12.7265625" style="3" customWidth="1"/>
    <col min="7428" max="7428" width="14" style="3" customWidth="1"/>
    <col min="7429" max="7429" width="15.81640625" style="3" customWidth="1"/>
    <col min="7430" max="7430" width="23.7265625" style="3" customWidth="1"/>
    <col min="7431" max="7432" width="16" style="3" customWidth="1"/>
    <col min="7433" max="7434" width="15.54296875" style="3" customWidth="1"/>
    <col min="7435" max="7435" width="12.7265625" style="3" customWidth="1"/>
    <col min="7436" max="7436" width="16" style="3" bestFit="1" customWidth="1"/>
    <col min="7437" max="7437" width="11.26953125" style="3" customWidth="1"/>
    <col min="7438" max="7438" width="14.7265625" style="3" customWidth="1"/>
    <col min="7439" max="7439" width="11.453125" style="3" customWidth="1"/>
    <col min="7440" max="7440" width="16.26953125" style="3" customWidth="1"/>
    <col min="7441" max="7441" width="10.54296875" style="3" bestFit="1" customWidth="1"/>
    <col min="7442" max="7673" width="8.26953125" style="3"/>
    <col min="7674" max="7674" width="1" style="3" customWidth="1"/>
    <col min="7675" max="7675" width="6.81640625" style="3" customWidth="1"/>
    <col min="7676" max="7676" width="6.7265625" style="3" customWidth="1"/>
    <col min="7677" max="7677" width="16.453125" style="3" customWidth="1"/>
    <col min="7678" max="7678" width="14.7265625" style="3" customWidth="1"/>
    <col min="7679" max="7679" width="16.81640625" style="3" customWidth="1"/>
    <col min="7680" max="7680" width="18" style="3" customWidth="1"/>
    <col min="7681" max="7681" width="17.81640625" style="3" customWidth="1"/>
    <col min="7682" max="7682" width="14" style="3" customWidth="1"/>
    <col min="7683" max="7683" width="12.7265625" style="3" customWidth="1"/>
    <col min="7684" max="7684" width="14" style="3" customWidth="1"/>
    <col min="7685" max="7685" width="15.81640625" style="3" customWidth="1"/>
    <col min="7686" max="7686" width="23.7265625" style="3" customWidth="1"/>
    <col min="7687" max="7688" width="16" style="3" customWidth="1"/>
    <col min="7689" max="7690" width="15.54296875" style="3" customWidth="1"/>
    <col min="7691" max="7691" width="12.7265625" style="3" customWidth="1"/>
    <col min="7692" max="7692" width="16" style="3" bestFit="1" customWidth="1"/>
    <col min="7693" max="7693" width="11.26953125" style="3" customWidth="1"/>
    <col min="7694" max="7694" width="14.7265625" style="3" customWidth="1"/>
    <col min="7695" max="7695" width="11.453125" style="3" customWidth="1"/>
    <col min="7696" max="7696" width="16.26953125" style="3" customWidth="1"/>
    <col min="7697" max="7697" width="10.54296875" style="3" bestFit="1" customWidth="1"/>
    <col min="7698" max="7929" width="8.26953125" style="3"/>
    <col min="7930" max="7930" width="1" style="3" customWidth="1"/>
    <col min="7931" max="7931" width="6.81640625" style="3" customWidth="1"/>
    <col min="7932" max="7932" width="6.7265625" style="3" customWidth="1"/>
    <col min="7933" max="7933" width="16.453125" style="3" customWidth="1"/>
    <col min="7934" max="7934" width="14.7265625" style="3" customWidth="1"/>
    <col min="7935" max="7935" width="16.81640625" style="3" customWidth="1"/>
    <col min="7936" max="7936" width="18" style="3" customWidth="1"/>
    <col min="7937" max="7937" width="17.81640625" style="3" customWidth="1"/>
    <col min="7938" max="7938" width="14" style="3" customWidth="1"/>
    <col min="7939" max="7939" width="12.7265625" style="3" customWidth="1"/>
    <col min="7940" max="7940" width="14" style="3" customWidth="1"/>
    <col min="7941" max="7941" width="15.81640625" style="3" customWidth="1"/>
    <col min="7942" max="7942" width="23.7265625" style="3" customWidth="1"/>
    <col min="7943" max="7944" width="16" style="3" customWidth="1"/>
    <col min="7945" max="7946" width="15.54296875" style="3" customWidth="1"/>
    <col min="7947" max="7947" width="12.7265625" style="3" customWidth="1"/>
    <col min="7948" max="7948" width="16" style="3" bestFit="1" customWidth="1"/>
    <col min="7949" max="7949" width="11.26953125" style="3" customWidth="1"/>
    <col min="7950" max="7950" width="14.7265625" style="3" customWidth="1"/>
    <col min="7951" max="7951" width="11.453125" style="3" customWidth="1"/>
    <col min="7952" max="7952" width="16.26953125" style="3" customWidth="1"/>
    <col min="7953" max="7953" width="10.54296875" style="3" bestFit="1" customWidth="1"/>
    <col min="7954" max="8185" width="8.26953125" style="3"/>
    <col min="8186" max="8186" width="1" style="3" customWidth="1"/>
    <col min="8187" max="8187" width="6.81640625" style="3" customWidth="1"/>
    <col min="8188" max="8188" width="6.7265625" style="3" customWidth="1"/>
    <col min="8189" max="8189" width="16.453125" style="3" customWidth="1"/>
    <col min="8190" max="8190" width="14.7265625" style="3" customWidth="1"/>
    <col min="8191" max="8191" width="16.81640625" style="3" customWidth="1"/>
    <col min="8192" max="8192" width="18" style="3" customWidth="1"/>
    <col min="8193" max="8193" width="17.81640625" style="3" customWidth="1"/>
    <col min="8194" max="8194" width="14" style="3" customWidth="1"/>
    <col min="8195" max="8195" width="12.7265625" style="3" customWidth="1"/>
    <col min="8196" max="8196" width="14" style="3" customWidth="1"/>
    <col min="8197" max="8197" width="15.81640625" style="3" customWidth="1"/>
    <col min="8198" max="8198" width="23.7265625" style="3" customWidth="1"/>
    <col min="8199" max="8200" width="16" style="3" customWidth="1"/>
    <col min="8201" max="8202" width="15.54296875" style="3" customWidth="1"/>
    <col min="8203" max="8203" width="12.7265625" style="3" customWidth="1"/>
    <col min="8204" max="8204" width="16" style="3" bestFit="1" customWidth="1"/>
    <col min="8205" max="8205" width="11.26953125" style="3" customWidth="1"/>
    <col min="8206" max="8206" width="14.7265625" style="3" customWidth="1"/>
    <col min="8207" max="8207" width="11.453125" style="3" customWidth="1"/>
    <col min="8208" max="8208" width="16.26953125" style="3" customWidth="1"/>
    <col min="8209" max="8209" width="10.54296875" style="3" bestFit="1" customWidth="1"/>
    <col min="8210" max="8441" width="8.26953125" style="3"/>
    <col min="8442" max="8442" width="1" style="3" customWidth="1"/>
    <col min="8443" max="8443" width="6.81640625" style="3" customWidth="1"/>
    <col min="8444" max="8444" width="6.7265625" style="3" customWidth="1"/>
    <col min="8445" max="8445" width="16.453125" style="3" customWidth="1"/>
    <col min="8446" max="8446" width="14.7265625" style="3" customWidth="1"/>
    <col min="8447" max="8447" width="16.81640625" style="3" customWidth="1"/>
    <col min="8448" max="8448" width="18" style="3" customWidth="1"/>
    <col min="8449" max="8449" width="17.81640625" style="3" customWidth="1"/>
    <col min="8450" max="8450" width="14" style="3" customWidth="1"/>
    <col min="8451" max="8451" width="12.7265625" style="3" customWidth="1"/>
    <col min="8452" max="8452" width="14" style="3" customWidth="1"/>
    <col min="8453" max="8453" width="15.81640625" style="3" customWidth="1"/>
    <col min="8454" max="8454" width="23.7265625" style="3" customWidth="1"/>
    <col min="8455" max="8456" width="16" style="3" customWidth="1"/>
    <col min="8457" max="8458" width="15.54296875" style="3" customWidth="1"/>
    <col min="8459" max="8459" width="12.7265625" style="3" customWidth="1"/>
    <col min="8460" max="8460" width="16" style="3" bestFit="1" customWidth="1"/>
    <col min="8461" max="8461" width="11.26953125" style="3" customWidth="1"/>
    <col min="8462" max="8462" width="14.7265625" style="3" customWidth="1"/>
    <col min="8463" max="8463" width="11.453125" style="3" customWidth="1"/>
    <col min="8464" max="8464" width="16.26953125" style="3" customWidth="1"/>
    <col min="8465" max="8465" width="10.54296875" style="3" bestFit="1" customWidth="1"/>
    <col min="8466" max="8697" width="8.26953125" style="3"/>
    <col min="8698" max="8698" width="1" style="3" customWidth="1"/>
    <col min="8699" max="8699" width="6.81640625" style="3" customWidth="1"/>
    <col min="8700" max="8700" width="6.7265625" style="3" customWidth="1"/>
    <col min="8701" max="8701" width="16.453125" style="3" customWidth="1"/>
    <col min="8702" max="8702" width="14.7265625" style="3" customWidth="1"/>
    <col min="8703" max="8703" width="16.81640625" style="3" customWidth="1"/>
    <col min="8704" max="8704" width="18" style="3" customWidth="1"/>
    <col min="8705" max="8705" width="17.81640625" style="3" customWidth="1"/>
    <col min="8706" max="8706" width="14" style="3" customWidth="1"/>
    <col min="8707" max="8707" width="12.7265625" style="3" customWidth="1"/>
    <col min="8708" max="8708" width="14" style="3" customWidth="1"/>
    <col min="8709" max="8709" width="15.81640625" style="3" customWidth="1"/>
    <col min="8710" max="8710" width="23.7265625" style="3" customWidth="1"/>
    <col min="8711" max="8712" width="16" style="3" customWidth="1"/>
    <col min="8713" max="8714" width="15.54296875" style="3" customWidth="1"/>
    <col min="8715" max="8715" width="12.7265625" style="3" customWidth="1"/>
    <col min="8716" max="8716" width="16" style="3" bestFit="1" customWidth="1"/>
    <col min="8717" max="8717" width="11.26953125" style="3" customWidth="1"/>
    <col min="8718" max="8718" width="14.7265625" style="3" customWidth="1"/>
    <col min="8719" max="8719" width="11.453125" style="3" customWidth="1"/>
    <col min="8720" max="8720" width="16.26953125" style="3" customWidth="1"/>
    <col min="8721" max="8721" width="10.54296875" style="3" bestFit="1" customWidth="1"/>
    <col min="8722" max="8953" width="8.26953125" style="3"/>
    <col min="8954" max="8954" width="1" style="3" customWidth="1"/>
    <col min="8955" max="8955" width="6.81640625" style="3" customWidth="1"/>
    <col min="8956" max="8956" width="6.7265625" style="3" customWidth="1"/>
    <col min="8957" max="8957" width="16.453125" style="3" customWidth="1"/>
    <col min="8958" max="8958" width="14.7265625" style="3" customWidth="1"/>
    <col min="8959" max="8959" width="16.81640625" style="3" customWidth="1"/>
    <col min="8960" max="8960" width="18" style="3" customWidth="1"/>
    <col min="8961" max="8961" width="17.81640625" style="3" customWidth="1"/>
    <col min="8962" max="8962" width="14" style="3" customWidth="1"/>
    <col min="8963" max="8963" width="12.7265625" style="3" customWidth="1"/>
    <col min="8964" max="8964" width="14" style="3" customWidth="1"/>
    <col min="8965" max="8965" width="15.81640625" style="3" customWidth="1"/>
    <col min="8966" max="8966" width="23.7265625" style="3" customWidth="1"/>
    <col min="8967" max="8968" width="16" style="3" customWidth="1"/>
    <col min="8969" max="8970" width="15.54296875" style="3" customWidth="1"/>
    <col min="8971" max="8971" width="12.7265625" style="3" customWidth="1"/>
    <col min="8972" max="8972" width="16" style="3" bestFit="1" customWidth="1"/>
    <col min="8973" max="8973" width="11.26953125" style="3" customWidth="1"/>
    <col min="8974" max="8974" width="14.7265625" style="3" customWidth="1"/>
    <col min="8975" max="8975" width="11.453125" style="3" customWidth="1"/>
    <col min="8976" max="8976" width="16.26953125" style="3" customWidth="1"/>
    <col min="8977" max="8977" width="10.54296875" style="3" bestFit="1" customWidth="1"/>
    <col min="8978" max="9209" width="8.26953125" style="3"/>
    <col min="9210" max="9210" width="1" style="3" customWidth="1"/>
    <col min="9211" max="9211" width="6.81640625" style="3" customWidth="1"/>
    <col min="9212" max="9212" width="6.7265625" style="3" customWidth="1"/>
    <col min="9213" max="9213" width="16.453125" style="3" customWidth="1"/>
    <col min="9214" max="9214" width="14.7265625" style="3" customWidth="1"/>
    <col min="9215" max="9215" width="16.81640625" style="3" customWidth="1"/>
    <col min="9216" max="9216" width="18" style="3" customWidth="1"/>
    <col min="9217" max="9217" width="17.81640625" style="3" customWidth="1"/>
    <col min="9218" max="9218" width="14" style="3" customWidth="1"/>
    <col min="9219" max="9219" width="12.7265625" style="3" customWidth="1"/>
    <col min="9220" max="9220" width="14" style="3" customWidth="1"/>
    <col min="9221" max="9221" width="15.81640625" style="3" customWidth="1"/>
    <col min="9222" max="9222" width="23.7265625" style="3" customWidth="1"/>
    <col min="9223" max="9224" width="16" style="3" customWidth="1"/>
    <col min="9225" max="9226" width="15.54296875" style="3" customWidth="1"/>
    <col min="9227" max="9227" width="12.7265625" style="3" customWidth="1"/>
    <col min="9228" max="9228" width="16" style="3" bestFit="1" customWidth="1"/>
    <col min="9229" max="9229" width="11.26953125" style="3" customWidth="1"/>
    <col min="9230" max="9230" width="14.7265625" style="3" customWidth="1"/>
    <col min="9231" max="9231" width="11.453125" style="3" customWidth="1"/>
    <col min="9232" max="9232" width="16.26953125" style="3" customWidth="1"/>
    <col min="9233" max="9233" width="10.54296875" style="3" bestFit="1" customWidth="1"/>
    <col min="9234" max="9465" width="8.26953125" style="3"/>
    <col min="9466" max="9466" width="1" style="3" customWidth="1"/>
    <col min="9467" max="9467" width="6.81640625" style="3" customWidth="1"/>
    <col min="9468" max="9468" width="6.7265625" style="3" customWidth="1"/>
    <col min="9469" max="9469" width="16.453125" style="3" customWidth="1"/>
    <col min="9470" max="9470" width="14.7265625" style="3" customWidth="1"/>
    <col min="9471" max="9471" width="16.81640625" style="3" customWidth="1"/>
    <col min="9472" max="9472" width="18" style="3" customWidth="1"/>
    <col min="9473" max="9473" width="17.81640625" style="3" customWidth="1"/>
    <col min="9474" max="9474" width="14" style="3" customWidth="1"/>
    <col min="9475" max="9475" width="12.7265625" style="3" customWidth="1"/>
    <col min="9476" max="9476" width="14" style="3" customWidth="1"/>
    <col min="9477" max="9477" width="15.81640625" style="3" customWidth="1"/>
    <col min="9478" max="9478" width="23.7265625" style="3" customWidth="1"/>
    <col min="9479" max="9480" width="16" style="3" customWidth="1"/>
    <col min="9481" max="9482" width="15.54296875" style="3" customWidth="1"/>
    <col min="9483" max="9483" width="12.7265625" style="3" customWidth="1"/>
    <col min="9484" max="9484" width="16" style="3" bestFit="1" customWidth="1"/>
    <col min="9485" max="9485" width="11.26953125" style="3" customWidth="1"/>
    <col min="9486" max="9486" width="14.7265625" style="3" customWidth="1"/>
    <col min="9487" max="9487" width="11.453125" style="3" customWidth="1"/>
    <col min="9488" max="9488" width="16.26953125" style="3" customWidth="1"/>
    <col min="9489" max="9489" width="10.54296875" style="3" bestFit="1" customWidth="1"/>
    <col min="9490" max="9721" width="8.26953125" style="3"/>
    <col min="9722" max="9722" width="1" style="3" customWidth="1"/>
    <col min="9723" max="9723" width="6.81640625" style="3" customWidth="1"/>
    <col min="9724" max="9724" width="6.7265625" style="3" customWidth="1"/>
    <col min="9725" max="9725" width="16.453125" style="3" customWidth="1"/>
    <col min="9726" max="9726" width="14.7265625" style="3" customWidth="1"/>
    <col min="9727" max="9727" width="16.81640625" style="3" customWidth="1"/>
    <col min="9728" max="9728" width="18" style="3" customWidth="1"/>
    <col min="9729" max="9729" width="17.81640625" style="3" customWidth="1"/>
    <col min="9730" max="9730" width="14" style="3" customWidth="1"/>
    <col min="9731" max="9731" width="12.7265625" style="3" customWidth="1"/>
    <col min="9732" max="9732" width="14" style="3" customWidth="1"/>
    <col min="9733" max="9733" width="15.81640625" style="3" customWidth="1"/>
    <col min="9734" max="9734" width="23.7265625" style="3" customWidth="1"/>
    <col min="9735" max="9736" width="16" style="3" customWidth="1"/>
    <col min="9737" max="9738" width="15.54296875" style="3" customWidth="1"/>
    <col min="9739" max="9739" width="12.7265625" style="3" customWidth="1"/>
    <col min="9740" max="9740" width="16" style="3" bestFit="1" customWidth="1"/>
    <col min="9741" max="9741" width="11.26953125" style="3" customWidth="1"/>
    <col min="9742" max="9742" width="14.7265625" style="3" customWidth="1"/>
    <col min="9743" max="9743" width="11.453125" style="3" customWidth="1"/>
    <col min="9744" max="9744" width="16.26953125" style="3" customWidth="1"/>
    <col min="9745" max="9745" width="10.54296875" style="3" bestFit="1" customWidth="1"/>
    <col min="9746" max="9977" width="8.26953125" style="3"/>
    <col min="9978" max="9978" width="1" style="3" customWidth="1"/>
    <col min="9979" max="9979" width="6.81640625" style="3" customWidth="1"/>
    <col min="9980" max="9980" width="6.7265625" style="3" customWidth="1"/>
    <col min="9981" max="9981" width="16.453125" style="3" customWidth="1"/>
    <col min="9982" max="9982" width="14.7265625" style="3" customWidth="1"/>
    <col min="9983" max="9983" width="16.81640625" style="3" customWidth="1"/>
    <col min="9984" max="9984" width="18" style="3" customWidth="1"/>
    <col min="9985" max="9985" width="17.81640625" style="3" customWidth="1"/>
    <col min="9986" max="9986" width="14" style="3" customWidth="1"/>
    <col min="9987" max="9987" width="12.7265625" style="3" customWidth="1"/>
    <col min="9988" max="9988" width="14" style="3" customWidth="1"/>
    <col min="9989" max="9989" width="15.81640625" style="3" customWidth="1"/>
    <col min="9990" max="9990" width="23.7265625" style="3" customWidth="1"/>
    <col min="9991" max="9992" width="16" style="3" customWidth="1"/>
    <col min="9993" max="9994" width="15.54296875" style="3" customWidth="1"/>
    <col min="9995" max="9995" width="12.7265625" style="3" customWidth="1"/>
    <col min="9996" max="9996" width="16" style="3" bestFit="1" customWidth="1"/>
    <col min="9997" max="9997" width="11.26953125" style="3" customWidth="1"/>
    <col min="9998" max="9998" width="14.7265625" style="3" customWidth="1"/>
    <col min="9999" max="9999" width="11.453125" style="3" customWidth="1"/>
    <col min="10000" max="10000" width="16.26953125" style="3" customWidth="1"/>
    <col min="10001" max="10001" width="10.54296875" style="3" bestFit="1" customWidth="1"/>
    <col min="10002" max="10233" width="8.26953125" style="3"/>
    <col min="10234" max="10234" width="1" style="3" customWidth="1"/>
    <col min="10235" max="10235" width="6.81640625" style="3" customWidth="1"/>
    <col min="10236" max="10236" width="6.7265625" style="3" customWidth="1"/>
    <col min="10237" max="10237" width="16.453125" style="3" customWidth="1"/>
    <col min="10238" max="10238" width="14.7265625" style="3" customWidth="1"/>
    <col min="10239" max="10239" width="16.81640625" style="3" customWidth="1"/>
    <col min="10240" max="10240" width="18" style="3" customWidth="1"/>
    <col min="10241" max="10241" width="17.81640625" style="3" customWidth="1"/>
    <col min="10242" max="10242" width="14" style="3" customWidth="1"/>
    <col min="10243" max="10243" width="12.7265625" style="3" customWidth="1"/>
    <col min="10244" max="10244" width="14" style="3" customWidth="1"/>
    <col min="10245" max="10245" width="15.81640625" style="3" customWidth="1"/>
    <col min="10246" max="10246" width="23.7265625" style="3" customWidth="1"/>
    <col min="10247" max="10248" width="16" style="3" customWidth="1"/>
    <col min="10249" max="10250" width="15.54296875" style="3" customWidth="1"/>
    <col min="10251" max="10251" width="12.7265625" style="3" customWidth="1"/>
    <col min="10252" max="10252" width="16" style="3" bestFit="1" customWidth="1"/>
    <col min="10253" max="10253" width="11.26953125" style="3" customWidth="1"/>
    <col min="10254" max="10254" width="14.7265625" style="3" customWidth="1"/>
    <col min="10255" max="10255" width="11.453125" style="3" customWidth="1"/>
    <col min="10256" max="10256" width="16.26953125" style="3" customWidth="1"/>
    <col min="10257" max="10257" width="10.54296875" style="3" bestFit="1" customWidth="1"/>
    <col min="10258" max="10489" width="8.26953125" style="3"/>
    <col min="10490" max="10490" width="1" style="3" customWidth="1"/>
    <col min="10491" max="10491" width="6.81640625" style="3" customWidth="1"/>
    <col min="10492" max="10492" width="6.7265625" style="3" customWidth="1"/>
    <col min="10493" max="10493" width="16.453125" style="3" customWidth="1"/>
    <col min="10494" max="10494" width="14.7265625" style="3" customWidth="1"/>
    <col min="10495" max="10495" width="16.81640625" style="3" customWidth="1"/>
    <col min="10496" max="10496" width="18" style="3" customWidth="1"/>
    <col min="10497" max="10497" width="17.81640625" style="3" customWidth="1"/>
    <col min="10498" max="10498" width="14" style="3" customWidth="1"/>
    <col min="10499" max="10499" width="12.7265625" style="3" customWidth="1"/>
    <col min="10500" max="10500" width="14" style="3" customWidth="1"/>
    <col min="10501" max="10501" width="15.81640625" style="3" customWidth="1"/>
    <col min="10502" max="10502" width="23.7265625" style="3" customWidth="1"/>
    <col min="10503" max="10504" width="16" style="3" customWidth="1"/>
    <col min="10505" max="10506" width="15.54296875" style="3" customWidth="1"/>
    <col min="10507" max="10507" width="12.7265625" style="3" customWidth="1"/>
    <col min="10508" max="10508" width="16" style="3" bestFit="1" customWidth="1"/>
    <col min="10509" max="10509" width="11.26953125" style="3" customWidth="1"/>
    <col min="10510" max="10510" width="14.7265625" style="3" customWidth="1"/>
    <col min="10511" max="10511" width="11.453125" style="3" customWidth="1"/>
    <col min="10512" max="10512" width="16.26953125" style="3" customWidth="1"/>
    <col min="10513" max="10513" width="10.54296875" style="3" bestFit="1" customWidth="1"/>
    <col min="10514" max="10745" width="8.26953125" style="3"/>
    <col min="10746" max="10746" width="1" style="3" customWidth="1"/>
    <col min="10747" max="10747" width="6.81640625" style="3" customWidth="1"/>
    <col min="10748" max="10748" width="6.7265625" style="3" customWidth="1"/>
    <col min="10749" max="10749" width="16.453125" style="3" customWidth="1"/>
    <col min="10750" max="10750" width="14.7265625" style="3" customWidth="1"/>
    <col min="10751" max="10751" width="16.81640625" style="3" customWidth="1"/>
    <col min="10752" max="10752" width="18" style="3" customWidth="1"/>
    <col min="10753" max="10753" width="17.81640625" style="3" customWidth="1"/>
    <col min="10754" max="10754" width="14" style="3" customWidth="1"/>
    <col min="10755" max="10755" width="12.7265625" style="3" customWidth="1"/>
    <col min="10756" max="10756" width="14" style="3" customWidth="1"/>
    <col min="10757" max="10757" width="15.81640625" style="3" customWidth="1"/>
    <col min="10758" max="10758" width="23.7265625" style="3" customWidth="1"/>
    <col min="10759" max="10760" width="16" style="3" customWidth="1"/>
    <col min="10761" max="10762" width="15.54296875" style="3" customWidth="1"/>
    <col min="10763" max="10763" width="12.7265625" style="3" customWidth="1"/>
    <col min="10764" max="10764" width="16" style="3" bestFit="1" customWidth="1"/>
    <col min="10765" max="10765" width="11.26953125" style="3" customWidth="1"/>
    <col min="10766" max="10766" width="14.7265625" style="3" customWidth="1"/>
    <col min="10767" max="10767" width="11.453125" style="3" customWidth="1"/>
    <col min="10768" max="10768" width="16.26953125" style="3" customWidth="1"/>
    <col min="10769" max="10769" width="10.54296875" style="3" bestFit="1" customWidth="1"/>
    <col min="10770" max="11001" width="8.26953125" style="3"/>
    <col min="11002" max="11002" width="1" style="3" customWidth="1"/>
    <col min="11003" max="11003" width="6.81640625" style="3" customWidth="1"/>
    <col min="11004" max="11004" width="6.7265625" style="3" customWidth="1"/>
    <col min="11005" max="11005" width="16.453125" style="3" customWidth="1"/>
    <col min="11006" max="11006" width="14.7265625" style="3" customWidth="1"/>
    <col min="11007" max="11007" width="16.81640625" style="3" customWidth="1"/>
    <col min="11008" max="11008" width="18" style="3" customWidth="1"/>
    <col min="11009" max="11009" width="17.81640625" style="3" customWidth="1"/>
    <col min="11010" max="11010" width="14" style="3" customWidth="1"/>
    <col min="11011" max="11011" width="12.7265625" style="3" customWidth="1"/>
    <col min="11012" max="11012" width="14" style="3" customWidth="1"/>
    <col min="11013" max="11013" width="15.81640625" style="3" customWidth="1"/>
    <col min="11014" max="11014" width="23.7265625" style="3" customWidth="1"/>
    <col min="11015" max="11016" width="16" style="3" customWidth="1"/>
    <col min="11017" max="11018" width="15.54296875" style="3" customWidth="1"/>
    <col min="11019" max="11019" width="12.7265625" style="3" customWidth="1"/>
    <col min="11020" max="11020" width="16" style="3" bestFit="1" customWidth="1"/>
    <col min="11021" max="11021" width="11.26953125" style="3" customWidth="1"/>
    <col min="11022" max="11022" width="14.7265625" style="3" customWidth="1"/>
    <col min="11023" max="11023" width="11.453125" style="3" customWidth="1"/>
    <col min="11024" max="11024" width="16.26953125" style="3" customWidth="1"/>
    <col min="11025" max="11025" width="10.54296875" style="3" bestFit="1" customWidth="1"/>
    <col min="11026" max="11257" width="8.26953125" style="3"/>
    <col min="11258" max="11258" width="1" style="3" customWidth="1"/>
    <col min="11259" max="11259" width="6.81640625" style="3" customWidth="1"/>
    <col min="11260" max="11260" width="6.7265625" style="3" customWidth="1"/>
    <col min="11261" max="11261" width="16.453125" style="3" customWidth="1"/>
    <col min="11262" max="11262" width="14.7265625" style="3" customWidth="1"/>
    <col min="11263" max="11263" width="16.81640625" style="3" customWidth="1"/>
    <col min="11264" max="11264" width="18" style="3" customWidth="1"/>
    <col min="11265" max="11265" width="17.81640625" style="3" customWidth="1"/>
    <col min="11266" max="11266" width="14" style="3" customWidth="1"/>
    <col min="11267" max="11267" width="12.7265625" style="3" customWidth="1"/>
    <col min="11268" max="11268" width="14" style="3" customWidth="1"/>
    <col min="11269" max="11269" width="15.81640625" style="3" customWidth="1"/>
    <col min="11270" max="11270" width="23.7265625" style="3" customWidth="1"/>
    <col min="11271" max="11272" width="16" style="3" customWidth="1"/>
    <col min="11273" max="11274" width="15.54296875" style="3" customWidth="1"/>
    <col min="11275" max="11275" width="12.7265625" style="3" customWidth="1"/>
    <col min="11276" max="11276" width="16" style="3" bestFit="1" customWidth="1"/>
    <col min="11277" max="11277" width="11.26953125" style="3" customWidth="1"/>
    <col min="11278" max="11278" width="14.7265625" style="3" customWidth="1"/>
    <col min="11279" max="11279" width="11.453125" style="3" customWidth="1"/>
    <col min="11280" max="11280" width="16.26953125" style="3" customWidth="1"/>
    <col min="11281" max="11281" width="10.54296875" style="3" bestFit="1" customWidth="1"/>
    <col min="11282" max="11513" width="8.26953125" style="3"/>
    <col min="11514" max="11514" width="1" style="3" customWidth="1"/>
    <col min="11515" max="11515" width="6.81640625" style="3" customWidth="1"/>
    <col min="11516" max="11516" width="6.7265625" style="3" customWidth="1"/>
    <col min="11517" max="11517" width="16.453125" style="3" customWidth="1"/>
    <col min="11518" max="11518" width="14.7265625" style="3" customWidth="1"/>
    <col min="11519" max="11519" width="16.81640625" style="3" customWidth="1"/>
    <col min="11520" max="11520" width="18" style="3" customWidth="1"/>
    <col min="11521" max="11521" width="17.81640625" style="3" customWidth="1"/>
    <col min="11522" max="11522" width="14" style="3" customWidth="1"/>
    <col min="11523" max="11523" width="12.7265625" style="3" customWidth="1"/>
    <col min="11524" max="11524" width="14" style="3" customWidth="1"/>
    <col min="11525" max="11525" width="15.81640625" style="3" customWidth="1"/>
    <col min="11526" max="11526" width="23.7265625" style="3" customWidth="1"/>
    <col min="11527" max="11528" width="16" style="3" customWidth="1"/>
    <col min="11529" max="11530" width="15.54296875" style="3" customWidth="1"/>
    <col min="11531" max="11531" width="12.7265625" style="3" customWidth="1"/>
    <col min="11532" max="11532" width="16" style="3" bestFit="1" customWidth="1"/>
    <col min="11533" max="11533" width="11.26953125" style="3" customWidth="1"/>
    <col min="11534" max="11534" width="14.7265625" style="3" customWidth="1"/>
    <col min="11535" max="11535" width="11.453125" style="3" customWidth="1"/>
    <col min="11536" max="11536" width="16.26953125" style="3" customWidth="1"/>
    <col min="11537" max="11537" width="10.54296875" style="3" bestFit="1" customWidth="1"/>
    <col min="11538" max="11769" width="8.26953125" style="3"/>
    <col min="11770" max="11770" width="1" style="3" customWidth="1"/>
    <col min="11771" max="11771" width="6.81640625" style="3" customWidth="1"/>
    <col min="11772" max="11772" width="6.7265625" style="3" customWidth="1"/>
    <col min="11773" max="11773" width="16.453125" style="3" customWidth="1"/>
    <col min="11774" max="11774" width="14.7265625" style="3" customWidth="1"/>
    <col min="11775" max="11775" width="16.81640625" style="3" customWidth="1"/>
    <col min="11776" max="11776" width="18" style="3" customWidth="1"/>
    <col min="11777" max="11777" width="17.81640625" style="3" customWidth="1"/>
    <col min="11778" max="11778" width="14" style="3" customWidth="1"/>
    <col min="11779" max="11779" width="12.7265625" style="3" customWidth="1"/>
    <col min="11780" max="11780" width="14" style="3" customWidth="1"/>
    <col min="11781" max="11781" width="15.81640625" style="3" customWidth="1"/>
    <col min="11782" max="11782" width="23.7265625" style="3" customWidth="1"/>
    <col min="11783" max="11784" width="16" style="3" customWidth="1"/>
    <col min="11785" max="11786" width="15.54296875" style="3" customWidth="1"/>
    <col min="11787" max="11787" width="12.7265625" style="3" customWidth="1"/>
    <col min="11788" max="11788" width="16" style="3" bestFit="1" customWidth="1"/>
    <col min="11789" max="11789" width="11.26953125" style="3" customWidth="1"/>
    <col min="11790" max="11790" width="14.7265625" style="3" customWidth="1"/>
    <col min="11791" max="11791" width="11.453125" style="3" customWidth="1"/>
    <col min="11792" max="11792" width="16.26953125" style="3" customWidth="1"/>
    <col min="11793" max="11793" width="10.54296875" style="3" bestFit="1" customWidth="1"/>
    <col min="11794" max="12025" width="8.26953125" style="3"/>
    <col min="12026" max="12026" width="1" style="3" customWidth="1"/>
    <col min="12027" max="12027" width="6.81640625" style="3" customWidth="1"/>
    <col min="12028" max="12028" width="6.7265625" style="3" customWidth="1"/>
    <col min="12029" max="12029" width="16.453125" style="3" customWidth="1"/>
    <col min="12030" max="12030" width="14.7265625" style="3" customWidth="1"/>
    <col min="12031" max="12031" width="16.81640625" style="3" customWidth="1"/>
    <col min="12032" max="12032" width="18" style="3" customWidth="1"/>
    <col min="12033" max="12033" width="17.81640625" style="3" customWidth="1"/>
    <col min="12034" max="12034" width="14" style="3" customWidth="1"/>
    <col min="12035" max="12035" width="12.7265625" style="3" customWidth="1"/>
    <col min="12036" max="12036" width="14" style="3" customWidth="1"/>
    <col min="12037" max="12037" width="15.81640625" style="3" customWidth="1"/>
    <col min="12038" max="12038" width="23.7265625" style="3" customWidth="1"/>
    <col min="12039" max="12040" width="16" style="3" customWidth="1"/>
    <col min="12041" max="12042" width="15.54296875" style="3" customWidth="1"/>
    <col min="12043" max="12043" width="12.7265625" style="3" customWidth="1"/>
    <col min="12044" max="12044" width="16" style="3" bestFit="1" customWidth="1"/>
    <col min="12045" max="12045" width="11.26953125" style="3" customWidth="1"/>
    <col min="12046" max="12046" width="14.7265625" style="3" customWidth="1"/>
    <col min="12047" max="12047" width="11.453125" style="3" customWidth="1"/>
    <col min="12048" max="12048" width="16.26953125" style="3" customWidth="1"/>
    <col min="12049" max="12049" width="10.54296875" style="3" bestFit="1" customWidth="1"/>
    <col min="12050" max="12281" width="8.26953125" style="3"/>
    <col min="12282" max="12282" width="1" style="3" customWidth="1"/>
    <col min="12283" max="12283" width="6.81640625" style="3" customWidth="1"/>
    <col min="12284" max="12284" width="6.7265625" style="3" customWidth="1"/>
    <col min="12285" max="12285" width="16.453125" style="3" customWidth="1"/>
    <col min="12286" max="12286" width="14.7265625" style="3" customWidth="1"/>
    <col min="12287" max="12287" width="16.81640625" style="3" customWidth="1"/>
    <col min="12288" max="12288" width="18" style="3" customWidth="1"/>
    <col min="12289" max="12289" width="17.81640625" style="3" customWidth="1"/>
    <col min="12290" max="12290" width="14" style="3" customWidth="1"/>
    <col min="12291" max="12291" width="12.7265625" style="3" customWidth="1"/>
    <col min="12292" max="12292" width="14" style="3" customWidth="1"/>
    <col min="12293" max="12293" width="15.81640625" style="3" customWidth="1"/>
    <col min="12294" max="12294" width="23.7265625" style="3" customWidth="1"/>
    <col min="12295" max="12296" width="16" style="3" customWidth="1"/>
    <col min="12297" max="12298" width="15.54296875" style="3" customWidth="1"/>
    <col min="12299" max="12299" width="12.7265625" style="3" customWidth="1"/>
    <col min="12300" max="12300" width="16" style="3" bestFit="1" customWidth="1"/>
    <col min="12301" max="12301" width="11.26953125" style="3" customWidth="1"/>
    <col min="12302" max="12302" width="14.7265625" style="3" customWidth="1"/>
    <col min="12303" max="12303" width="11.453125" style="3" customWidth="1"/>
    <col min="12304" max="12304" width="16.26953125" style="3" customWidth="1"/>
    <col min="12305" max="12305" width="10.54296875" style="3" bestFit="1" customWidth="1"/>
    <col min="12306" max="12537" width="8.26953125" style="3"/>
    <col min="12538" max="12538" width="1" style="3" customWidth="1"/>
    <col min="12539" max="12539" width="6.81640625" style="3" customWidth="1"/>
    <col min="12540" max="12540" width="6.7265625" style="3" customWidth="1"/>
    <col min="12541" max="12541" width="16.453125" style="3" customWidth="1"/>
    <col min="12542" max="12542" width="14.7265625" style="3" customWidth="1"/>
    <col min="12543" max="12543" width="16.81640625" style="3" customWidth="1"/>
    <col min="12544" max="12544" width="18" style="3" customWidth="1"/>
    <col min="12545" max="12545" width="17.81640625" style="3" customWidth="1"/>
    <col min="12546" max="12546" width="14" style="3" customWidth="1"/>
    <col min="12547" max="12547" width="12.7265625" style="3" customWidth="1"/>
    <col min="12548" max="12548" width="14" style="3" customWidth="1"/>
    <col min="12549" max="12549" width="15.81640625" style="3" customWidth="1"/>
    <col min="12550" max="12550" width="23.7265625" style="3" customWidth="1"/>
    <col min="12551" max="12552" width="16" style="3" customWidth="1"/>
    <col min="12553" max="12554" width="15.54296875" style="3" customWidth="1"/>
    <col min="12555" max="12555" width="12.7265625" style="3" customWidth="1"/>
    <col min="12556" max="12556" width="16" style="3" bestFit="1" customWidth="1"/>
    <col min="12557" max="12557" width="11.26953125" style="3" customWidth="1"/>
    <col min="12558" max="12558" width="14.7265625" style="3" customWidth="1"/>
    <col min="12559" max="12559" width="11.453125" style="3" customWidth="1"/>
    <col min="12560" max="12560" width="16.26953125" style="3" customWidth="1"/>
    <col min="12561" max="12561" width="10.54296875" style="3" bestFit="1" customWidth="1"/>
    <col min="12562" max="12793" width="8.26953125" style="3"/>
    <col min="12794" max="12794" width="1" style="3" customWidth="1"/>
    <col min="12795" max="12795" width="6.81640625" style="3" customWidth="1"/>
    <col min="12796" max="12796" width="6.7265625" style="3" customWidth="1"/>
    <col min="12797" max="12797" width="16.453125" style="3" customWidth="1"/>
    <col min="12798" max="12798" width="14.7265625" style="3" customWidth="1"/>
    <col min="12799" max="12799" width="16.81640625" style="3" customWidth="1"/>
    <col min="12800" max="12800" width="18" style="3" customWidth="1"/>
    <col min="12801" max="12801" width="17.81640625" style="3" customWidth="1"/>
    <col min="12802" max="12802" width="14" style="3" customWidth="1"/>
    <col min="12803" max="12803" width="12.7265625" style="3" customWidth="1"/>
    <col min="12804" max="12804" width="14" style="3" customWidth="1"/>
    <col min="12805" max="12805" width="15.81640625" style="3" customWidth="1"/>
    <col min="12806" max="12806" width="23.7265625" style="3" customWidth="1"/>
    <col min="12807" max="12808" width="16" style="3" customWidth="1"/>
    <col min="12809" max="12810" width="15.54296875" style="3" customWidth="1"/>
    <col min="12811" max="12811" width="12.7265625" style="3" customWidth="1"/>
    <col min="12812" max="12812" width="16" style="3" bestFit="1" customWidth="1"/>
    <col min="12813" max="12813" width="11.26953125" style="3" customWidth="1"/>
    <col min="12814" max="12814" width="14.7265625" style="3" customWidth="1"/>
    <col min="12815" max="12815" width="11.453125" style="3" customWidth="1"/>
    <col min="12816" max="12816" width="16.26953125" style="3" customWidth="1"/>
    <col min="12817" max="12817" width="10.54296875" style="3" bestFit="1" customWidth="1"/>
    <col min="12818" max="13049" width="8.26953125" style="3"/>
    <col min="13050" max="13050" width="1" style="3" customWidth="1"/>
    <col min="13051" max="13051" width="6.81640625" style="3" customWidth="1"/>
    <col min="13052" max="13052" width="6.7265625" style="3" customWidth="1"/>
    <col min="13053" max="13053" width="16.453125" style="3" customWidth="1"/>
    <col min="13054" max="13054" width="14.7265625" style="3" customWidth="1"/>
    <col min="13055" max="13055" width="16.81640625" style="3" customWidth="1"/>
    <col min="13056" max="13056" width="18" style="3" customWidth="1"/>
    <col min="13057" max="13057" width="17.81640625" style="3" customWidth="1"/>
    <col min="13058" max="13058" width="14" style="3" customWidth="1"/>
    <col min="13059" max="13059" width="12.7265625" style="3" customWidth="1"/>
    <col min="13060" max="13060" width="14" style="3" customWidth="1"/>
    <col min="13061" max="13061" width="15.81640625" style="3" customWidth="1"/>
    <col min="13062" max="13062" width="23.7265625" style="3" customWidth="1"/>
    <col min="13063" max="13064" width="16" style="3" customWidth="1"/>
    <col min="13065" max="13066" width="15.54296875" style="3" customWidth="1"/>
    <col min="13067" max="13067" width="12.7265625" style="3" customWidth="1"/>
    <col min="13068" max="13068" width="16" style="3" bestFit="1" customWidth="1"/>
    <col min="13069" max="13069" width="11.26953125" style="3" customWidth="1"/>
    <col min="13070" max="13070" width="14.7265625" style="3" customWidth="1"/>
    <col min="13071" max="13071" width="11.453125" style="3" customWidth="1"/>
    <col min="13072" max="13072" width="16.26953125" style="3" customWidth="1"/>
    <col min="13073" max="13073" width="10.54296875" style="3" bestFit="1" customWidth="1"/>
    <col min="13074" max="13305" width="8.26953125" style="3"/>
    <col min="13306" max="13306" width="1" style="3" customWidth="1"/>
    <col min="13307" max="13307" width="6.81640625" style="3" customWidth="1"/>
    <col min="13308" max="13308" width="6.7265625" style="3" customWidth="1"/>
    <col min="13309" max="13309" width="16.453125" style="3" customWidth="1"/>
    <col min="13310" max="13310" width="14.7265625" style="3" customWidth="1"/>
    <col min="13311" max="13311" width="16.81640625" style="3" customWidth="1"/>
    <col min="13312" max="13312" width="18" style="3" customWidth="1"/>
    <col min="13313" max="13313" width="17.81640625" style="3" customWidth="1"/>
    <col min="13314" max="13314" width="14" style="3" customWidth="1"/>
    <col min="13315" max="13315" width="12.7265625" style="3" customWidth="1"/>
    <col min="13316" max="13316" width="14" style="3" customWidth="1"/>
    <col min="13317" max="13317" width="15.81640625" style="3" customWidth="1"/>
    <col min="13318" max="13318" width="23.7265625" style="3" customWidth="1"/>
    <col min="13319" max="13320" width="16" style="3" customWidth="1"/>
    <col min="13321" max="13322" width="15.54296875" style="3" customWidth="1"/>
    <col min="13323" max="13323" width="12.7265625" style="3" customWidth="1"/>
    <col min="13324" max="13324" width="16" style="3" bestFit="1" customWidth="1"/>
    <col min="13325" max="13325" width="11.26953125" style="3" customWidth="1"/>
    <col min="13326" max="13326" width="14.7265625" style="3" customWidth="1"/>
    <col min="13327" max="13327" width="11.453125" style="3" customWidth="1"/>
    <col min="13328" max="13328" width="16.26953125" style="3" customWidth="1"/>
    <col min="13329" max="13329" width="10.54296875" style="3" bestFit="1" customWidth="1"/>
    <col min="13330" max="13561" width="8.26953125" style="3"/>
    <col min="13562" max="13562" width="1" style="3" customWidth="1"/>
    <col min="13563" max="13563" width="6.81640625" style="3" customWidth="1"/>
    <col min="13564" max="13564" width="6.7265625" style="3" customWidth="1"/>
    <col min="13565" max="13565" width="16.453125" style="3" customWidth="1"/>
    <col min="13566" max="13566" width="14.7265625" style="3" customWidth="1"/>
    <col min="13567" max="13567" width="16.81640625" style="3" customWidth="1"/>
    <col min="13568" max="13568" width="18" style="3" customWidth="1"/>
    <col min="13569" max="13569" width="17.81640625" style="3" customWidth="1"/>
    <col min="13570" max="13570" width="14" style="3" customWidth="1"/>
    <col min="13571" max="13571" width="12.7265625" style="3" customWidth="1"/>
    <col min="13572" max="13572" width="14" style="3" customWidth="1"/>
    <col min="13573" max="13573" width="15.81640625" style="3" customWidth="1"/>
    <col min="13574" max="13574" width="23.7265625" style="3" customWidth="1"/>
    <col min="13575" max="13576" width="16" style="3" customWidth="1"/>
    <col min="13577" max="13578" width="15.54296875" style="3" customWidth="1"/>
    <col min="13579" max="13579" width="12.7265625" style="3" customWidth="1"/>
    <col min="13580" max="13580" width="16" style="3" bestFit="1" customWidth="1"/>
    <col min="13581" max="13581" width="11.26953125" style="3" customWidth="1"/>
    <col min="13582" max="13582" width="14.7265625" style="3" customWidth="1"/>
    <col min="13583" max="13583" width="11.453125" style="3" customWidth="1"/>
    <col min="13584" max="13584" width="16.26953125" style="3" customWidth="1"/>
    <col min="13585" max="13585" width="10.54296875" style="3" bestFit="1" customWidth="1"/>
    <col min="13586" max="13817" width="8.26953125" style="3"/>
    <col min="13818" max="13818" width="1" style="3" customWidth="1"/>
    <col min="13819" max="13819" width="6.81640625" style="3" customWidth="1"/>
    <col min="13820" max="13820" width="6.7265625" style="3" customWidth="1"/>
    <col min="13821" max="13821" width="16.453125" style="3" customWidth="1"/>
    <col min="13822" max="13822" width="14.7265625" style="3" customWidth="1"/>
    <col min="13823" max="13823" width="16.81640625" style="3" customWidth="1"/>
    <col min="13824" max="13824" width="18" style="3" customWidth="1"/>
    <col min="13825" max="13825" width="17.81640625" style="3" customWidth="1"/>
    <col min="13826" max="13826" width="14" style="3" customWidth="1"/>
    <col min="13827" max="13827" width="12.7265625" style="3" customWidth="1"/>
    <col min="13828" max="13828" width="14" style="3" customWidth="1"/>
    <col min="13829" max="13829" width="15.81640625" style="3" customWidth="1"/>
    <col min="13830" max="13830" width="23.7265625" style="3" customWidth="1"/>
    <col min="13831" max="13832" width="16" style="3" customWidth="1"/>
    <col min="13833" max="13834" width="15.54296875" style="3" customWidth="1"/>
    <col min="13835" max="13835" width="12.7265625" style="3" customWidth="1"/>
    <col min="13836" max="13836" width="16" style="3" bestFit="1" customWidth="1"/>
    <col min="13837" max="13837" width="11.26953125" style="3" customWidth="1"/>
    <col min="13838" max="13838" width="14.7265625" style="3" customWidth="1"/>
    <col min="13839" max="13839" width="11.453125" style="3" customWidth="1"/>
    <col min="13840" max="13840" width="16.26953125" style="3" customWidth="1"/>
    <col min="13841" max="13841" width="10.54296875" style="3" bestFit="1" customWidth="1"/>
    <col min="13842" max="14073" width="8.26953125" style="3"/>
    <col min="14074" max="14074" width="1" style="3" customWidth="1"/>
    <col min="14075" max="14075" width="6.81640625" style="3" customWidth="1"/>
    <col min="14076" max="14076" width="6.7265625" style="3" customWidth="1"/>
    <col min="14077" max="14077" width="16.453125" style="3" customWidth="1"/>
    <col min="14078" max="14078" width="14.7265625" style="3" customWidth="1"/>
    <col min="14079" max="14079" width="16.81640625" style="3" customWidth="1"/>
    <col min="14080" max="14080" width="18" style="3" customWidth="1"/>
    <col min="14081" max="14081" width="17.81640625" style="3" customWidth="1"/>
    <col min="14082" max="14082" width="14" style="3" customWidth="1"/>
    <col min="14083" max="14083" width="12.7265625" style="3" customWidth="1"/>
    <col min="14084" max="14084" width="14" style="3" customWidth="1"/>
    <col min="14085" max="14085" width="15.81640625" style="3" customWidth="1"/>
    <col min="14086" max="14086" width="23.7265625" style="3" customWidth="1"/>
    <col min="14087" max="14088" width="16" style="3" customWidth="1"/>
    <col min="14089" max="14090" width="15.54296875" style="3" customWidth="1"/>
    <col min="14091" max="14091" width="12.7265625" style="3" customWidth="1"/>
    <col min="14092" max="14092" width="16" style="3" bestFit="1" customWidth="1"/>
    <col min="14093" max="14093" width="11.26953125" style="3" customWidth="1"/>
    <col min="14094" max="14094" width="14.7265625" style="3" customWidth="1"/>
    <col min="14095" max="14095" width="11.453125" style="3" customWidth="1"/>
    <col min="14096" max="14096" width="16.26953125" style="3" customWidth="1"/>
    <col min="14097" max="14097" width="10.54296875" style="3" bestFit="1" customWidth="1"/>
    <col min="14098" max="14329" width="8.26953125" style="3"/>
    <col min="14330" max="14330" width="1" style="3" customWidth="1"/>
    <col min="14331" max="14331" width="6.81640625" style="3" customWidth="1"/>
    <col min="14332" max="14332" width="6.7265625" style="3" customWidth="1"/>
    <col min="14333" max="14333" width="16.453125" style="3" customWidth="1"/>
    <col min="14334" max="14334" width="14.7265625" style="3" customWidth="1"/>
    <col min="14335" max="14335" width="16.81640625" style="3" customWidth="1"/>
    <col min="14336" max="14336" width="18" style="3" customWidth="1"/>
    <col min="14337" max="14337" width="17.81640625" style="3" customWidth="1"/>
    <col min="14338" max="14338" width="14" style="3" customWidth="1"/>
    <col min="14339" max="14339" width="12.7265625" style="3" customWidth="1"/>
    <col min="14340" max="14340" width="14" style="3" customWidth="1"/>
    <col min="14341" max="14341" width="15.81640625" style="3" customWidth="1"/>
    <col min="14342" max="14342" width="23.7265625" style="3" customWidth="1"/>
    <col min="14343" max="14344" width="16" style="3" customWidth="1"/>
    <col min="14345" max="14346" width="15.54296875" style="3" customWidth="1"/>
    <col min="14347" max="14347" width="12.7265625" style="3" customWidth="1"/>
    <col min="14348" max="14348" width="16" style="3" bestFit="1" customWidth="1"/>
    <col min="14349" max="14349" width="11.26953125" style="3" customWidth="1"/>
    <col min="14350" max="14350" width="14.7265625" style="3" customWidth="1"/>
    <col min="14351" max="14351" width="11.453125" style="3" customWidth="1"/>
    <col min="14352" max="14352" width="16.26953125" style="3" customWidth="1"/>
    <col min="14353" max="14353" width="10.54296875" style="3" bestFit="1" customWidth="1"/>
    <col min="14354" max="14585" width="8.26953125" style="3"/>
    <col min="14586" max="14586" width="1" style="3" customWidth="1"/>
    <col min="14587" max="14587" width="6.81640625" style="3" customWidth="1"/>
    <col min="14588" max="14588" width="6.7265625" style="3" customWidth="1"/>
    <col min="14589" max="14589" width="16.453125" style="3" customWidth="1"/>
    <col min="14590" max="14590" width="14.7265625" style="3" customWidth="1"/>
    <col min="14591" max="14591" width="16.81640625" style="3" customWidth="1"/>
    <col min="14592" max="14592" width="18" style="3" customWidth="1"/>
    <col min="14593" max="14593" width="17.81640625" style="3" customWidth="1"/>
    <col min="14594" max="14594" width="14" style="3" customWidth="1"/>
    <col min="14595" max="14595" width="12.7265625" style="3" customWidth="1"/>
    <col min="14596" max="14596" width="14" style="3" customWidth="1"/>
    <col min="14597" max="14597" width="15.81640625" style="3" customWidth="1"/>
    <col min="14598" max="14598" width="23.7265625" style="3" customWidth="1"/>
    <col min="14599" max="14600" width="16" style="3" customWidth="1"/>
    <col min="14601" max="14602" width="15.54296875" style="3" customWidth="1"/>
    <col min="14603" max="14603" width="12.7265625" style="3" customWidth="1"/>
    <col min="14604" max="14604" width="16" style="3" bestFit="1" customWidth="1"/>
    <col min="14605" max="14605" width="11.26953125" style="3" customWidth="1"/>
    <col min="14606" max="14606" width="14.7265625" style="3" customWidth="1"/>
    <col min="14607" max="14607" width="11.453125" style="3" customWidth="1"/>
    <col min="14608" max="14608" width="16.26953125" style="3" customWidth="1"/>
    <col min="14609" max="14609" width="10.54296875" style="3" bestFit="1" customWidth="1"/>
    <col min="14610" max="14841" width="8.26953125" style="3"/>
    <col min="14842" max="14842" width="1" style="3" customWidth="1"/>
    <col min="14843" max="14843" width="6.81640625" style="3" customWidth="1"/>
    <col min="14844" max="14844" width="6.7265625" style="3" customWidth="1"/>
    <col min="14845" max="14845" width="16.453125" style="3" customWidth="1"/>
    <col min="14846" max="14846" width="14.7265625" style="3" customWidth="1"/>
    <col min="14847" max="14847" width="16.81640625" style="3" customWidth="1"/>
    <col min="14848" max="14848" width="18" style="3" customWidth="1"/>
    <col min="14849" max="14849" width="17.81640625" style="3" customWidth="1"/>
    <col min="14850" max="14850" width="14" style="3" customWidth="1"/>
    <col min="14851" max="14851" width="12.7265625" style="3" customWidth="1"/>
    <col min="14852" max="14852" width="14" style="3" customWidth="1"/>
    <col min="14853" max="14853" width="15.81640625" style="3" customWidth="1"/>
    <col min="14854" max="14854" width="23.7265625" style="3" customWidth="1"/>
    <col min="14855" max="14856" width="16" style="3" customWidth="1"/>
    <col min="14857" max="14858" width="15.54296875" style="3" customWidth="1"/>
    <col min="14859" max="14859" width="12.7265625" style="3" customWidth="1"/>
    <col min="14860" max="14860" width="16" style="3" bestFit="1" customWidth="1"/>
    <col min="14861" max="14861" width="11.26953125" style="3" customWidth="1"/>
    <col min="14862" max="14862" width="14.7265625" style="3" customWidth="1"/>
    <col min="14863" max="14863" width="11.453125" style="3" customWidth="1"/>
    <col min="14864" max="14864" width="16.26953125" style="3" customWidth="1"/>
    <col min="14865" max="14865" width="10.54296875" style="3" bestFit="1" customWidth="1"/>
    <col min="14866" max="15097" width="8.26953125" style="3"/>
    <col min="15098" max="15098" width="1" style="3" customWidth="1"/>
    <col min="15099" max="15099" width="6.81640625" style="3" customWidth="1"/>
    <col min="15100" max="15100" width="6.7265625" style="3" customWidth="1"/>
    <col min="15101" max="15101" width="16.453125" style="3" customWidth="1"/>
    <col min="15102" max="15102" width="14.7265625" style="3" customWidth="1"/>
    <col min="15103" max="15103" width="16.81640625" style="3" customWidth="1"/>
    <col min="15104" max="15104" width="18" style="3" customWidth="1"/>
    <col min="15105" max="15105" width="17.81640625" style="3" customWidth="1"/>
    <col min="15106" max="15106" width="14" style="3" customWidth="1"/>
    <col min="15107" max="15107" width="12.7265625" style="3" customWidth="1"/>
    <col min="15108" max="15108" width="14" style="3" customWidth="1"/>
    <col min="15109" max="15109" width="15.81640625" style="3" customWidth="1"/>
    <col min="15110" max="15110" width="23.7265625" style="3" customWidth="1"/>
    <col min="15111" max="15112" width="16" style="3" customWidth="1"/>
    <col min="15113" max="15114" width="15.54296875" style="3" customWidth="1"/>
    <col min="15115" max="15115" width="12.7265625" style="3" customWidth="1"/>
    <col min="15116" max="15116" width="16" style="3" bestFit="1" customWidth="1"/>
    <col min="15117" max="15117" width="11.26953125" style="3" customWidth="1"/>
    <col min="15118" max="15118" width="14.7265625" style="3" customWidth="1"/>
    <col min="15119" max="15119" width="11.453125" style="3" customWidth="1"/>
    <col min="15120" max="15120" width="16.26953125" style="3" customWidth="1"/>
    <col min="15121" max="15121" width="10.54296875" style="3" bestFit="1" customWidth="1"/>
    <col min="15122" max="15353" width="8.26953125" style="3"/>
    <col min="15354" max="15354" width="1" style="3" customWidth="1"/>
    <col min="15355" max="15355" width="6.81640625" style="3" customWidth="1"/>
    <col min="15356" max="15356" width="6.7265625" style="3" customWidth="1"/>
    <col min="15357" max="15357" width="16.453125" style="3" customWidth="1"/>
    <col min="15358" max="15358" width="14.7265625" style="3" customWidth="1"/>
    <col min="15359" max="15359" width="16.81640625" style="3" customWidth="1"/>
    <col min="15360" max="15360" width="18" style="3" customWidth="1"/>
    <col min="15361" max="15361" width="17.81640625" style="3" customWidth="1"/>
    <col min="15362" max="15362" width="14" style="3" customWidth="1"/>
    <col min="15363" max="15363" width="12.7265625" style="3" customWidth="1"/>
    <col min="15364" max="15364" width="14" style="3" customWidth="1"/>
    <col min="15365" max="15365" width="15.81640625" style="3" customWidth="1"/>
    <col min="15366" max="15366" width="23.7265625" style="3" customWidth="1"/>
    <col min="15367" max="15368" width="16" style="3" customWidth="1"/>
    <col min="15369" max="15370" width="15.54296875" style="3" customWidth="1"/>
    <col min="15371" max="15371" width="12.7265625" style="3" customWidth="1"/>
    <col min="15372" max="15372" width="16" style="3" bestFit="1" customWidth="1"/>
    <col min="15373" max="15373" width="11.26953125" style="3" customWidth="1"/>
    <col min="15374" max="15374" width="14.7265625" style="3" customWidth="1"/>
    <col min="15375" max="15375" width="11.453125" style="3" customWidth="1"/>
    <col min="15376" max="15376" width="16.26953125" style="3" customWidth="1"/>
    <col min="15377" max="15377" width="10.54296875" style="3" bestFit="1" customWidth="1"/>
    <col min="15378" max="15609" width="8.26953125" style="3"/>
    <col min="15610" max="15610" width="1" style="3" customWidth="1"/>
    <col min="15611" max="15611" width="6.81640625" style="3" customWidth="1"/>
    <col min="15612" max="15612" width="6.7265625" style="3" customWidth="1"/>
    <col min="15613" max="15613" width="16.453125" style="3" customWidth="1"/>
    <col min="15614" max="15614" width="14.7265625" style="3" customWidth="1"/>
    <col min="15615" max="15615" width="16.81640625" style="3" customWidth="1"/>
    <col min="15616" max="15616" width="18" style="3" customWidth="1"/>
    <col min="15617" max="15617" width="17.81640625" style="3" customWidth="1"/>
    <col min="15618" max="15618" width="14" style="3" customWidth="1"/>
    <col min="15619" max="15619" width="12.7265625" style="3" customWidth="1"/>
    <col min="15620" max="15620" width="14" style="3" customWidth="1"/>
    <col min="15621" max="15621" width="15.81640625" style="3" customWidth="1"/>
    <col min="15622" max="15622" width="23.7265625" style="3" customWidth="1"/>
    <col min="15623" max="15624" width="16" style="3" customWidth="1"/>
    <col min="15625" max="15626" width="15.54296875" style="3" customWidth="1"/>
    <col min="15627" max="15627" width="12.7265625" style="3" customWidth="1"/>
    <col min="15628" max="15628" width="16" style="3" bestFit="1" customWidth="1"/>
    <col min="15629" max="15629" width="11.26953125" style="3" customWidth="1"/>
    <col min="15630" max="15630" width="14.7265625" style="3" customWidth="1"/>
    <col min="15631" max="15631" width="11.453125" style="3" customWidth="1"/>
    <col min="15632" max="15632" width="16.26953125" style="3" customWidth="1"/>
    <col min="15633" max="15633" width="10.54296875" style="3" bestFit="1" customWidth="1"/>
    <col min="15634" max="15865" width="8.26953125" style="3"/>
    <col min="15866" max="15866" width="1" style="3" customWidth="1"/>
    <col min="15867" max="15867" width="6.81640625" style="3" customWidth="1"/>
    <col min="15868" max="15868" width="6.7265625" style="3" customWidth="1"/>
    <col min="15869" max="15869" width="16.453125" style="3" customWidth="1"/>
    <col min="15870" max="15870" width="14.7265625" style="3" customWidth="1"/>
    <col min="15871" max="15871" width="16.81640625" style="3" customWidth="1"/>
    <col min="15872" max="15872" width="18" style="3" customWidth="1"/>
    <col min="15873" max="15873" width="17.81640625" style="3" customWidth="1"/>
    <col min="15874" max="15874" width="14" style="3" customWidth="1"/>
    <col min="15875" max="15875" width="12.7265625" style="3" customWidth="1"/>
    <col min="15876" max="15876" width="14" style="3" customWidth="1"/>
    <col min="15877" max="15877" width="15.81640625" style="3" customWidth="1"/>
    <col min="15878" max="15878" width="23.7265625" style="3" customWidth="1"/>
    <col min="15879" max="15880" width="16" style="3" customWidth="1"/>
    <col min="15881" max="15882" width="15.54296875" style="3" customWidth="1"/>
    <col min="15883" max="15883" width="12.7265625" style="3" customWidth="1"/>
    <col min="15884" max="15884" width="16" style="3" bestFit="1" customWidth="1"/>
    <col min="15885" max="15885" width="11.26953125" style="3" customWidth="1"/>
    <col min="15886" max="15886" width="14.7265625" style="3" customWidth="1"/>
    <col min="15887" max="15887" width="11.453125" style="3" customWidth="1"/>
    <col min="15888" max="15888" width="16.26953125" style="3" customWidth="1"/>
    <col min="15889" max="15889" width="10.54296875" style="3" bestFit="1" customWidth="1"/>
    <col min="15890" max="16121" width="8.26953125" style="3"/>
    <col min="16122" max="16122" width="1" style="3" customWidth="1"/>
    <col min="16123" max="16123" width="6.81640625" style="3" customWidth="1"/>
    <col min="16124" max="16124" width="6.7265625" style="3" customWidth="1"/>
    <col min="16125" max="16125" width="16.453125" style="3" customWidth="1"/>
    <col min="16126" max="16126" width="14.7265625" style="3" customWidth="1"/>
    <col min="16127" max="16127" width="16.81640625" style="3" customWidth="1"/>
    <col min="16128" max="16128" width="18" style="3" customWidth="1"/>
    <col min="16129" max="16129" width="17.81640625" style="3" customWidth="1"/>
    <col min="16130" max="16130" width="14" style="3" customWidth="1"/>
    <col min="16131" max="16131" width="12.7265625" style="3" customWidth="1"/>
    <col min="16132" max="16132" width="14" style="3" customWidth="1"/>
    <col min="16133" max="16133" width="15.81640625" style="3" customWidth="1"/>
    <col min="16134" max="16134" width="23.7265625" style="3" customWidth="1"/>
    <col min="16135" max="16136" width="16" style="3" customWidth="1"/>
    <col min="16137" max="16138" width="15.54296875" style="3" customWidth="1"/>
    <col min="16139" max="16139" width="12.7265625" style="3" customWidth="1"/>
    <col min="16140" max="16140" width="16" style="3" bestFit="1" customWidth="1"/>
    <col min="16141" max="16141" width="11.26953125" style="3" customWidth="1"/>
    <col min="16142" max="16142" width="14.7265625" style="3" customWidth="1"/>
    <col min="16143" max="16143" width="11.453125" style="3" customWidth="1"/>
    <col min="16144" max="16144" width="16.26953125" style="3" customWidth="1"/>
    <col min="16145" max="16145" width="10.54296875" style="3" bestFit="1" customWidth="1"/>
    <col min="16146" max="16384" width="8.26953125" style="3"/>
  </cols>
  <sheetData>
    <row r="2" spans="1:37">
      <c r="A2" s="1"/>
      <c r="B2" s="1"/>
      <c r="C2" s="2"/>
      <c r="D2" s="237" t="s">
        <v>0</v>
      </c>
      <c r="E2" s="238"/>
      <c r="F2" s="238"/>
      <c r="G2" s="238"/>
      <c r="H2" s="238"/>
      <c r="I2" s="238"/>
      <c r="J2" s="238"/>
      <c r="K2" s="238"/>
      <c r="L2" s="238"/>
      <c r="M2" s="2"/>
      <c r="N2" s="2"/>
      <c r="O2" s="2"/>
      <c r="P2" s="239" t="s">
        <v>1</v>
      </c>
      <c r="Q2" s="239"/>
      <c r="R2" s="239"/>
      <c r="S2" s="239"/>
      <c r="T2" s="239"/>
    </row>
    <row r="3" spans="1:37">
      <c r="D3" s="237" t="s">
        <v>2</v>
      </c>
      <c r="E3" s="238"/>
      <c r="F3" s="238"/>
      <c r="G3" s="238"/>
      <c r="H3" s="238"/>
      <c r="I3" s="238"/>
      <c r="J3" s="238"/>
      <c r="K3" s="238"/>
      <c r="L3" s="238"/>
      <c r="P3" s="240" t="s">
        <v>3</v>
      </c>
      <c r="Q3" s="240"/>
      <c r="R3" s="240"/>
      <c r="S3" s="240"/>
      <c r="T3" s="240"/>
    </row>
    <row r="4" spans="1:37" ht="16" thickBot="1">
      <c r="A4" s="241"/>
      <c r="B4" s="241"/>
      <c r="C4" s="241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242" t="s">
        <v>4</v>
      </c>
      <c r="Q4" s="242"/>
      <c r="R4" s="242"/>
      <c r="S4" s="242"/>
      <c r="T4" s="242"/>
    </row>
    <row r="5" spans="1:37" ht="16" thickBot="1">
      <c r="A5" s="222" t="s">
        <v>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4"/>
    </row>
    <row r="6" spans="1:37" s="8" customFormat="1" ht="15" customHeight="1">
      <c r="A6" s="225" t="s">
        <v>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7"/>
      <c r="O6" s="226" t="s">
        <v>7</v>
      </c>
      <c r="P6" s="227"/>
      <c r="Q6" s="227"/>
      <c r="R6" s="228"/>
      <c r="S6" s="229" t="s">
        <v>8</v>
      </c>
      <c r="T6" s="230"/>
    </row>
    <row r="7" spans="1:37" s="10" customFormat="1" ht="16" thickBot="1">
      <c r="A7" s="231" t="s">
        <v>9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9"/>
      <c r="O7" s="232" t="s">
        <v>10</v>
      </c>
      <c r="P7" s="233"/>
      <c r="Q7" s="233"/>
      <c r="R7" s="234"/>
      <c r="S7" s="235" t="s">
        <v>11</v>
      </c>
      <c r="T7" s="236"/>
    </row>
    <row r="8" spans="1:37" ht="16" thickBot="1">
      <c r="A8" s="199" t="s">
        <v>12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  <c r="N8" s="200"/>
      <c r="O8" s="200"/>
      <c r="P8" s="200"/>
      <c r="Q8" s="200"/>
      <c r="R8" s="200"/>
      <c r="S8" s="200"/>
      <c r="T8" s="202"/>
    </row>
    <row r="9" spans="1:37" s="20" customFormat="1" ht="28.5" customHeight="1" thickBot="1">
      <c r="A9" s="203" t="s">
        <v>13</v>
      </c>
      <c r="B9" s="204"/>
      <c r="C9" s="11" t="s">
        <v>14</v>
      </c>
      <c r="D9" s="12" t="s">
        <v>15</v>
      </c>
      <c r="E9" s="13" t="s">
        <v>16</v>
      </c>
      <c r="F9" s="12" t="s">
        <v>17</v>
      </c>
      <c r="G9" s="14" t="s">
        <v>18</v>
      </c>
      <c r="H9" s="15" t="s">
        <v>19</v>
      </c>
      <c r="I9" s="15" t="s">
        <v>20</v>
      </c>
      <c r="J9" s="16" t="s">
        <v>21</v>
      </c>
      <c r="K9" s="17" t="s">
        <v>22</v>
      </c>
      <c r="L9" s="18" t="s">
        <v>23</v>
      </c>
      <c r="M9" s="19" t="s">
        <v>24</v>
      </c>
      <c r="N9" s="12" t="s">
        <v>25</v>
      </c>
      <c r="O9" s="13" t="s">
        <v>26</v>
      </c>
      <c r="Q9" s="21" t="s">
        <v>27</v>
      </c>
      <c r="R9" s="22" t="s">
        <v>28</v>
      </c>
      <c r="S9" s="22" t="s">
        <v>29</v>
      </c>
      <c r="T9" s="23" t="s">
        <v>30</v>
      </c>
      <c r="Y9" s="24"/>
    </row>
    <row r="10" spans="1:37" s="10" customFormat="1" ht="20.149999999999999" customHeight="1" thickBot="1">
      <c r="A10" s="205">
        <v>0</v>
      </c>
      <c r="B10" s="206"/>
      <c r="C10" s="25">
        <v>134749.10999999999</v>
      </c>
      <c r="D10" s="26">
        <v>0</v>
      </c>
      <c r="E10" s="27">
        <f>SUM(A10:D10)</f>
        <v>134749.10999999999</v>
      </c>
      <c r="F10" s="28">
        <v>58718</v>
      </c>
      <c r="G10" s="29">
        <v>0</v>
      </c>
      <c r="H10" s="29">
        <v>0</v>
      </c>
      <c r="I10" s="29">
        <v>0</v>
      </c>
      <c r="J10" s="30">
        <v>0</v>
      </c>
      <c r="K10" s="31">
        <v>561.77</v>
      </c>
      <c r="L10" s="32">
        <f>SUM(E10:K10)</f>
        <v>194028.87999999998</v>
      </c>
      <c r="M10" s="33">
        <f>S54</f>
        <v>64941.74</v>
      </c>
      <c r="N10" s="28">
        <v>0</v>
      </c>
      <c r="O10" s="34">
        <f>SUM(M10:N10)</f>
        <v>64941.74</v>
      </c>
      <c r="Q10" s="27">
        <f>SUM(L10-O10)</f>
        <v>129087.13999999998</v>
      </c>
      <c r="R10" s="35">
        <v>0</v>
      </c>
      <c r="S10" s="36">
        <v>129087.14</v>
      </c>
      <c r="T10" s="37">
        <v>0</v>
      </c>
      <c r="U10"/>
      <c r="Y10" s="38"/>
    </row>
    <row r="11" spans="1:37" s="6" customFormat="1">
      <c r="A11" s="39"/>
      <c r="B11" s="39"/>
      <c r="C11" s="40"/>
      <c r="D11" s="40"/>
      <c r="E11" s="40"/>
      <c r="F11" s="40"/>
      <c r="G11" s="40"/>
      <c r="H11" s="40"/>
      <c r="I11" s="40"/>
      <c r="J11" s="40"/>
      <c r="K11" s="39"/>
      <c r="L11" s="39"/>
      <c r="M11" s="41"/>
      <c r="N11" s="41"/>
      <c r="O11" s="41"/>
      <c r="P11" s="42"/>
      <c r="Q11" s="43"/>
      <c r="R11" s="43"/>
      <c r="S11" s="44"/>
      <c r="U11"/>
    </row>
    <row r="12" spans="1:37" ht="16" thickBo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</row>
    <row r="13" spans="1:37" s="48" customFormat="1" ht="14.5" thickBot="1">
      <c r="A13" s="208" t="s">
        <v>31</v>
      </c>
      <c r="B13" s="210" t="s">
        <v>32</v>
      </c>
      <c r="C13" s="211"/>
      <c r="D13" s="212" t="s">
        <v>33</v>
      </c>
      <c r="E13" s="187" t="s">
        <v>34</v>
      </c>
      <c r="F13" s="214"/>
      <c r="G13" s="214"/>
      <c r="H13" s="214"/>
      <c r="I13" s="214"/>
      <c r="J13" s="214"/>
      <c r="K13" s="214"/>
      <c r="L13" s="188"/>
      <c r="M13" s="216" t="s">
        <v>35</v>
      </c>
      <c r="N13" s="217"/>
      <c r="O13" s="218"/>
      <c r="P13" s="219" t="s">
        <v>36</v>
      </c>
      <c r="Q13" s="217"/>
      <c r="R13" s="218"/>
      <c r="S13" s="187" t="s">
        <v>37</v>
      </c>
      <c r="T13" s="188"/>
      <c r="U13" s="45"/>
      <c r="V13" s="46"/>
      <c r="W13" s="46"/>
      <c r="X13" s="46"/>
      <c r="Y13" s="47"/>
      <c r="Z13" s="46"/>
      <c r="AA13" s="46"/>
      <c r="AB13" s="46"/>
      <c r="AC13" s="191"/>
      <c r="AD13" s="191"/>
      <c r="AE13" s="191"/>
      <c r="AF13" s="191"/>
      <c r="AG13" s="192"/>
      <c r="AH13" s="192"/>
      <c r="AI13" s="192"/>
      <c r="AJ13" s="193"/>
      <c r="AK13" s="193"/>
    </row>
    <row r="14" spans="1:37" s="48" customFormat="1" ht="15.75" customHeight="1" thickBot="1">
      <c r="A14" s="209"/>
      <c r="B14" s="194" t="s">
        <v>38</v>
      </c>
      <c r="C14" s="195"/>
      <c r="D14" s="213"/>
      <c r="E14" s="189"/>
      <c r="F14" s="215"/>
      <c r="G14" s="215"/>
      <c r="H14" s="215"/>
      <c r="I14" s="215"/>
      <c r="J14" s="215"/>
      <c r="K14" s="215"/>
      <c r="L14" s="190"/>
      <c r="M14" s="196" t="s">
        <v>39</v>
      </c>
      <c r="N14" s="197"/>
      <c r="O14" s="198"/>
      <c r="P14" s="220"/>
      <c r="Q14" s="220"/>
      <c r="R14" s="221"/>
      <c r="S14" s="189"/>
      <c r="T14" s="190"/>
    </row>
    <row r="15" spans="1:37" s="48" customFormat="1" ht="16.5" customHeight="1">
      <c r="A15" s="49">
        <v>1</v>
      </c>
      <c r="B15" s="184">
        <v>44622</v>
      </c>
      <c r="C15" s="111"/>
      <c r="D15" s="50">
        <v>30201</v>
      </c>
      <c r="E15" s="185" t="s">
        <v>40</v>
      </c>
      <c r="F15" s="185"/>
      <c r="G15" s="185"/>
      <c r="H15" s="185"/>
      <c r="I15" s="185"/>
      <c r="J15" s="185"/>
      <c r="K15" s="185"/>
      <c r="L15" s="185"/>
      <c r="M15" s="115">
        <v>44603</v>
      </c>
      <c r="N15" s="115"/>
      <c r="O15" s="115"/>
      <c r="P15" s="186" t="s">
        <v>41</v>
      </c>
      <c r="Q15" s="186"/>
      <c r="R15" s="186"/>
      <c r="S15" s="117">
        <v>220</v>
      </c>
      <c r="T15" s="117"/>
    </row>
    <row r="16" spans="1:37" s="48" customFormat="1" ht="16.5" customHeight="1">
      <c r="A16" s="51">
        <v>2</v>
      </c>
      <c r="B16" s="184">
        <v>44622</v>
      </c>
      <c r="C16" s="111"/>
      <c r="D16" s="50">
        <v>46595</v>
      </c>
      <c r="E16" s="185" t="s">
        <v>42</v>
      </c>
      <c r="F16" s="185"/>
      <c r="G16" s="185"/>
      <c r="H16" s="185"/>
      <c r="I16" s="185"/>
      <c r="J16" s="185"/>
      <c r="K16" s="185"/>
      <c r="L16" s="185"/>
      <c r="M16" s="115" t="s">
        <v>43</v>
      </c>
      <c r="N16" s="115"/>
      <c r="O16" s="115"/>
      <c r="P16" s="186" t="s">
        <v>44</v>
      </c>
      <c r="Q16" s="186"/>
      <c r="R16" s="186"/>
      <c r="S16" s="117">
        <v>182.42</v>
      </c>
      <c r="T16" s="117"/>
    </row>
    <row r="17" spans="1:483" s="48" customFormat="1" ht="16.5" customHeight="1" thickBot="1">
      <c r="A17" s="51">
        <v>3</v>
      </c>
      <c r="B17" s="172">
        <v>44627</v>
      </c>
      <c r="C17" s="121"/>
      <c r="D17" s="52">
        <v>52176</v>
      </c>
      <c r="E17" s="173" t="s">
        <v>45</v>
      </c>
      <c r="F17" s="173"/>
      <c r="G17" s="173"/>
      <c r="H17" s="173"/>
      <c r="I17" s="173"/>
      <c r="J17" s="173"/>
      <c r="K17" s="173"/>
      <c r="L17" s="173"/>
      <c r="M17" s="174" t="s">
        <v>43</v>
      </c>
      <c r="N17" s="174"/>
      <c r="O17" s="174"/>
      <c r="P17" s="175" t="s">
        <v>46</v>
      </c>
      <c r="Q17" s="175"/>
      <c r="R17" s="175"/>
      <c r="S17" s="176">
        <v>1369.91</v>
      </c>
      <c r="T17" s="176"/>
    </row>
    <row r="18" spans="1:483" s="54" customFormat="1" ht="16.5" customHeight="1">
      <c r="A18" s="51">
        <v>4</v>
      </c>
      <c r="B18" s="177">
        <v>44627</v>
      </c>
      <c r="C18" s="178"/>
      <c r="D18" s="53">
        <v>10565</v>
      </c>
      <c r="E18" s="179" t="s">
        <v>47</v>
      </c>
      <c r="F18" s="179"/>
      <c r="G18" s="179"/>
      <c r="H18" s="179"/>
      <c r="I18" s="179"/>
      <c r="J18" s="179"/>
      <c r="K18" s="179"/>
      <c r="L18" s="179"/>
      <c r="M18" s="180" t="s">
        <v>43</v>
      </c>
      <c r="N18" s="180"/>
      <c r="O18" s="180"/>
      <c r="P18" s="181" t="s">
        <v>46</v>
      </c>
      <c r="Q18" s="181"/>
      <c r="R18" s="181"/>
      <c r="S18" s="182">
        <v>1290.2</v>
      </c>
      <c r="T18" s="183"/>
    </row>
    <row r="19" spans="1:483" s="54" customFormat="1" ht="16.5" customHeight="1">
      <c r="A19" s="51">
        <v>5</v>
      </c>
      <c r="B19" s="169">
        <v>44627</v>
      </c>
      <c r="C19" s="170"/>
      <c r="D19" s="55">
        <v>10565</v>
      </c>
      <c r="E19" s="160" t="s">
        <v>48</v>
      </c>
      <c r="F19" s="160"/>
      <c r="G19" s="160"/>
      <c r="H19" s="160"/>
      <c r="I19" s="160"/>
      <c r="J19" s="160"/>
      <c r="K19" s="160"/>
      <c r="L19" s="160"/>
      <c r="M19" s="161" t="s">
        <v>43</v>
      </c>
      <c r="N19" s="161"/>
      <c r="O19" s="161"/>
      <c r="P19" s="170" t="s">
        <v>46</v>
      </c>
      <c r="Q19" s="170"/>
      <c r="R19" s="170"/>
      <c r="S19" s="163">
        <v>1685.86</v>
      </c>
      <c r="T19" s="164"/>
    </row>
    <row r="20" spans="1:483" s="54" customFormat="1" ht="16.5" customHeight="1">
      <c r="A20" s="51">
        <v>6</v>
      </c>
      <c r="B20" s="158">
        <v>44627</v>
      </c>
      <c r="C20" s="159"/>
      <c r="D20" s="56">
        <v>10565</v>
      </c>
      <c r="E20" s="160" t="s">
        <v>49</v>
      </c>
      <c r="F20" s="160"/>
      <c r="G20" s="160"/>
      <c r="H20" s="160"/>
      <c r="I20" s="160"/>
      <c r="J20" s="160"/>
      <c r="K20" s="160"/>
      <c r="L20" s="160"/>
      <c r="M20" s="161" t="s">
        <v>43</v>
      </c>
      <c r="N20" s="161"/>
      <c r="O20" s="161"/>
      <c r="P20" s="162" t="s">
        <v>46</v>
      </c>
      <c r="Q20" s="162"/>
      <c r="R20" s="162"/>
      <c r="S20" s="163">
        <v>5599.31</v>
      </c>
      <c r="T20" s="164"/>
      <c r="U20" s="57"/>
    </row>
    <row r="21" spans="1:483" s="54" customFormat="1" ht="16.5" customHeight="1">
      <c r="A21" s="51">
        <v>7</v>
      </c>
      <c r="B21" s="158">
        <v>44627</v>
      </c>
      <c r="C21" s="159"/>
      <c r="D21" s="55">
        <v>10565</v>
      </c>
      <c r="E21" s="160" t="s">
        <v>50</v>
      </c>
      <c r="F21" s="160"/>
      <c r="G21" s="160"/>
      <c r="H21" s="160"/>
      <c r="I21" s="160"/>
      <c r="J21" s="160"/>
      <c r="K21" s="160"/>
      <c r="L21" s="160"/>
      <c r="M21" s="161" t="s">
        <v>43</v>
      </c>
      <c r="N21" s="161"/>
      <c r="O21" s="161"/>
      <c r="P21" s="162" t="s">
        <v>46</v>
      </c>
      <c r="Q21" s="162"/>
      <c r="R21" s="162"/>
      <c r="S21" s="163">
        <v>1550.32</v>
      </c>
      <c r="T21" s="164"/>
    </row>
    <row r="22" spans="1:483" s="54" customFormat="1" ht="16.5" customHeight="1">
      <c r="A22" s="51">
        <v>8</v>
      </c>
      <c r="B22" s="169">
        <v>44627</v>
      </c>
      <c r="C22" s="170"/>
      <c r="D22" s="56">
        <v>10565</v>
      </c>
      <c r="E22" s="160" t="s">
        <v>51</v>
      </c>
      <c r="F22" s="160"/>
      <c r="G22" s="160"/>
      <c r="H22" s="160"/>
      <c r="I22" s="160"/>
      <c r="J22" s="160"/>
      <c r="K22" s="160"/>
      <c r="L22" s="160"/>
      <c r="M22" s="171" t="s">
        <v>43</v>
      </c>
      <c r="N22" s="171"/>
      <c r="O22" s="171"/>
      <c r="P22" s="162" t="s">
        <v>46</v>
      </c>
      <c r="Q22" s="162"/>
      <c r="R22" s="162"/>
      <c r="S22" s="163">
        <v>1406.13</v>
      </c>
      <c r="T22" s="164"/>
    </row>
    <row r="23" spans="1:483" s="54" customFormat="1" ht="16.5" customHeight="1" thickBot="1">
      <c r="A23" s="51">
        <v>9</v>
      </c>
      <c r="B23" s="158">
        <v>44627</v>
      </c>
      <c r="C23" s="159"/>
      <c r="D23" s="55">
        <v>10565</v>
      </c>
      <c r="E23" s="160" t="s">
        <v>52</v>
      </c>
      <c r="F23" s="160"/>
      <c r="G23" s="160"/>
      <c r="H23" s="160"/>
      <c r="I23" s="160"/>
      <c r="J23" s="160"/>
      <c r="K23" s="160"/>
      <c r="L23" s="160"/>
      <c r="M23" s="161" t="s">
        <v>43</v>
      </c>
      <c r="N23" s="161"/>
      <c r="O23" s="161"/>
      <c r="P23" s="162" t="s">
        <v>46</v>
      </c>
      <c r="Q23" s="162"/>
      <c r="R23" s="162"/>
      <c r="S23" s="163">
        <v>1530.87</v>
      </c>
      <c r="T23" s="164"/>
      <c r="U23" s="58"/>
    </row>
    <row r="24" spans="1:483" s="59" customFormat="1" ht="16.5" customHeight="1">
      <c r="A24" s="51">
        <v>10</v>
      </c>
      <c r="B24" s="158">
        <v>44627</v>
      </c>
      <c r="C24" s="159"/>
      <c r="D24" s="56">
        <v>10565</v>
      </c>
      <c r="E24" s="160" t="s">
        <v>53</v>
      </c>
      <c r="F24" s="160"/>
      <c r="G24" s="160"/>
      <c r="H24" s="160"/>
      <c r="I24" s="160"/>
      <c r="J24" s="160"/>
      <c r="K24" s="160"/>
      <c r="L24" s="160"/>
      <c r="M24" s="161" t="s">
        <v>43</v>
      </c>
      <c r="N24" s="161"/>
      <c r="O24" s="161"/>
      <c r="P24" s="162" t="s">
        <v>46</v>
      </c>
      <c r="Q24" s="162"/>
      <c r="R24" s="162"/>
      <c r="S24" s="163">
        <v>1453.26</v>
      </c>
      <c r="T24" s="164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  <c r="IW24" s="58"/>
      <c r="IX24" s="58"/>
      <c r="IY24" s="58"/>
      <c r="IZ24" s="58"/>
      <c r="JA24" s="58"/>
      <c r="JB24" s="58"/>
      <c r="JC24" s="58"/>
      <c r="JD24" s="58"/>
      <c r="JE24" s="58"/>
      <c r="JF24" s="58"/>
      <c r="JG24" s="58"/>
      <c r="JH24" s="58"/>
      <c r="JI24" s="58"/>
      <c r="JJ24" s="58"/>
      <c r="JK24" s="58"/>
      <c r="JL24" s="58"/>
      <c r="JM24" s="58"/>
      <c r="JN24" s="58"/>
      <c r="JO24" s="58"/>
      <c r="JP24" s="58"/>
      <c r="JQ24" s="58"/>
      <c r="JR24" s="58"/>
      <c r="JS24" s="58"/>
      <c r="JT24" s="58"/>
      <c r="JU24" s="58"/>
      <c r="JV24" s="58"/>
      <c r="JW24" s="58"/>
      <c r="JX24" s="58"/>
      <c r="JY24" s="58"/>
      <c r="JZ24" s="58"/>
      <c r="KA24" s="58"/>
      <c r="KB24" s="58"/>
      <c r="KC24" s="58"/>
      <c r="KD24" s="58"/>
      <c r="KE24" s="58"/>
      <c r="KF24" s="58"/>
      <c r="KG24" s="58"/>
      <c r="KH24" s="58"/>
      <c r="KI24" s="58"/>
      <c r="KJ24" s="58"/>
      <c r="KK24" s="58"/>
      <c r="KL24" s="58"/>
      <c r="KM24" s="58"/>
      <c r="KN24" s="58"/>
      <c r="KO24" s="58"/>
      <c r="KP24" s="58"/>
      <c r="KQ24" s="58"/>
      <c r="KR24" s="58"/>
      <c r="KS24" s="58"/>
      <c r="KT24" s="58"/>
      <c r="KU24" s="58"/>
      <c r="KV24" s="58"/>
      <c r="KW24" s="58"/>
      <c r="KX24" s="58"/>
      <c r="KY24" s="58"/>
      <c r="KZ24" s="58"/>
      <c r="LA24" s="58"/>
      <c r="LB24" s="58"/>
      <c r="LC24" s="58"/>
      <c r="LD24" s="58"/>
      <c r="LE24" s="58"/>
      <c r="LF24" s="58"/>
      <c r="LG24" s="58"/>
      <c r="LH24" s="58"/>
      <c r="LI24" s="58"/>
      <c r="LJ24" s="58"/>
      <c r="LK24" s="58"/>
      <c r="LL24" s="58"/>
      <c r="LM24" s="58"/>
      <c r="LN24" s="58"/>
      <c r="LO24" s="58"/>
      <c r="LP24" s="58"/>
      <c r="LQ24" s="58"/>
      <c r="LR24" s="58"/>
      <c r="LS24" s="58"/>
      <c r="LT24" s="58"/>
      <c r="LU24" s="58"/>
      <c r="LV24" s="58"/>
      <c r="LW24" s="58"/>
      <c r="LX24" s="58"/>
      <c r="LY24" s="58"/>
      <c r="LZ24" s="58"/>
      <c r="MA24" s="58"/>
      <c r="MB24" s="58"/>
      <c r="MC24" s="58"/>
      <c r="MD24" s="58"/>
      <c r="ME24" s="58"/>
      <c r="MF24" s="58"/>
      <c r="MG24" s="58"/>
      <c r="MH24" s="58"/>
      <c r="MI24" s="58"/>
      <c r="MJ24" s="58"/>
      <c r="MK24" s="58"/>
      <c r="ML24" s="58"/>
      <c r="MM24" s="58"/>
      <c r="MN24" s="58"/>
      <c r="MO24" s="58"/>
      <c r="MP24" s="58"/>
      <c r="MQ24" s="58"/>
      <c r="MR24" s="58"/>
      <c r="MS24" s="58"/>
      <c r="MT24" s="58"/>
      <c r="MU24" s="58"/>
      <c r="MV24" s="58"/>
      <c r="MW24" s="58"/>
      <c r="MX24" s="58"/>
      <c r="MY24" s="58"/>
      <c r="MZ24" s="58"/>
      <c r="NA24" s="58"/>
      <c r="NB24" s="58"/>
      <c r="NC24" s="58"/>
      <c r="ND24" s="58"/>
      <c r="NE24" s="58"/>
      <c r="NF24" s="58"/>
      <c r="NG24" s="58"/>
      <c r="NH24" s="58"/>
      <c r="NI24" s="58"/>
      <c r="NJ24" s="58"/>
      <c r="NK24" s="58"/>
      <c r="NL24" s="58"/>
      <c r="NM24" s="58"/>
      <c r="NN24" s="58"/>
      <c r="NO24" s="58"/>
      <c r="NP24" s="58"/>
      <c r="NQ24" s="58"/>
      <c r="NR24" s="58"/>
      <c r="NS24" s="58"/>
      <c r="NT24" s="58"/>
      <c r="NU24" s="58"/>
      <c r="NV24" s="58"/>
      <c r="NW24" s="58"/>
      <c r="NX24" s="58"/>
      <c r="NY24" s="58"/>
      <c r="NZ24" s="58"/>
      <c r="OA24" s="58"/>
      <c r="OB24" s="58"/>
      <c r="OC24" s="58"/>
      <c r="OD24" s="58"/>
      <c r="OE24" s="58"/>
      <c r="OF24" s="58"/>
      <c r="OG24" s="58"/>
      <c r="OH24" s="58"/>
      <c r="OI24" s="58"/>
      <c r="OJ24" s="58"/>
      <c r="OK24" s="58"/>
      <c r="OL24" s="58"/>
      <c r="OM24" s="58"/>
      <c r="ON24" s="58"/>
      <c r="OO24" s="58"/>
      <c r="OP24" s="58"/>
      <c r="OQ24" s="58"/>
      <c r="OR24" s="58"/>
      <c r="OS24" s="58"/>
      <c r="OT24" s="58"/>
      <c r="OU24" s="58"/>
      <c r="OV24" s="58"/>
      <c r="OW24" s="58"/>
      <c r="OX24" s="58"/>
      <c r="OY24" s="58"/>
      <c r="OZ24" s="58"/>
      <c r="PA24" s="58"/>
      <c r="PB24" s="58"/>
      <c r="PC24" s="58"/>
      <c r="PD24" s="58"/>
      <c r="PE24" s="58"/>
      <c r="PF24" s="58"/>
      <c r="PG24" s="58"/>
      <c r="PH24" s="58"/>
      <c r="PI24" s="58"/>
      <c r="PJ24" s="58"/>
      <c r="PK24" s="58"/>
      <c r="PL24" s="58"/>
      <c r="PM24" s="58"/>
      <c r="PN24" s="58"/>
      <c r="PO24" s="58"/>
      <c r="PP24" s="58"/>
      <c r="PQ24" s="58"/>
      <c r="PR24" s="58"/>
      <c r="PS24" s="58"/>
      <c r="PT24" s="58"/>
      <c r="PU24" s="58"/>
      <c r="PV24" s="58"/>
      <c r="PW24" s="58"/>
      <c r="PX24" s="58"/>
      <c r="PY24" s="58"/>
      <c r="PZ24" s="58"/>
      <c r="QA24" s="58"/>
      <c r="QB24" s="58"/>
      <c r="QC24" s="58"/>
      <c r="QD24" s="58"/>
      <c r="QE24" s="58"/>
      <c r="QF24" s="58"/>
      <c r="QG24" s="58"/>
      <c r="QH24" s="58"/>
      <c r="QI24" s="58"/>
      <c r="QJ24" s="58"/>
      <c r="QK24" s="58"/>
      <c r="QL24" s="58"/>
      <c r="QM24" s="58"/>
      <c r="QN24" s="58"/>
      <c r="QO24" s="58"/>
      <c r="QP24" s="58"/>
      <c r="QQ24" s="58"/>
      <c r="QR24" s="58"/>
      <c r="QS24" s="58"/>
      <c r="QT24" s="58"/>
      <c r="QU24" s="58"/>
      <c r="QV24" s="58"/>
      <c r="QW24" s="58"/>
      <c r="QX24" s="58"/>
      <c r="QY24" s="58"/>
      <c r="QZ24" s="58"/>
      <c r="RA24" s="58"/>
      <c r="RB24" s="58"/>
      <c r="RC24" s="58"/>
      <c r="RD24" s="58"/>
      <c r="RE24" s="58"/>
      <c r="RF24" s="58"/>
      <c r="RG24" s="58"/>
      <c r="RH24" s="58"/>
      <c r="RI24" s="58"/>
      <c r="RJ24" s="58"/>
      <c r="RK24" s="58"/>
      <c r="RL24" s="58"/>
      <c r="RM24" s="58"/>
      <c r="RN24" s="58"/>
      <c r="RO24" s="58"/>
    </row>
    <row r="25" spans="1:483" s="58" customFormat="1" ht="16.5" customHeight="1">
      <c r="A25" s="51">
        <v>11</v>
      </c>
      <c r="B25" s="169">
        <v>44627</v>
      </c>
      <c r="C25" s="170"/>
      <c r="D25" s="55">
        <v>10565</v>
      </c>
      <c r="E25" s="160" t="s">
        <v>54</v>
      </c>
      <c r="F25" s="160"/>
      <c r="G25" s="160"/>
      <c r="H25" s="160"/>
      <c r="I25" s="160"/>
      <c r="J25" s="160"/>
      <c r="K25" s="160"/>
      <c r="L25" s="160"/>
      <c r="M25" s="161" t="s">
        <v>43</v>
      </c>
      <c r="N25" s="161"/>
      <c r="O25" s="161"/>
      <c r="P25" s="162" t="s">
        <v>46</v>
      </c>
      <c r="Q25" s="162"/>
      <c r="R25" s="162"/>
      <c r="S25" s="163">
        <v>1821.98</v>
      </c>
      <c r="T25" s="164"/>
    </row>
    <row r="26" spans="1:483" s="58" customFormat="1" ht="16.5" customHeight="1">
      <c r="A26" s="51">
        <v>12</v>
      </c>
      <c r="B26" s="158">
        <v>44627</v>
      </c>
      <c r="C26" s="159"/>
      <c r="D26" s="56">
        <v>10565</v>
      </c>
      <c r="E26" s="160" t="s">
        <v>55</v>
      </c>
      <c r="F26" s="160"/>
      <c r="G26" s="160"/>
      <c r="H26" s="160"/>
      <c r="I26" s="160"/>
      <c r="J26" s="160"/>
      <c r="K26" s="160"/>
      <c r="L26" s="160"/>
      <c r="M26" s="171" t="s">
        <v>43</v>
      </c>
      <c r="N26" s="171"/>
      <c r="O26" s="171"/>
      <c r="P26" s="162" t="s">
        <v>46</v>
      </c>
      <c r="Q26" s="162"/>
      <c r="R26" s="162"/>
      <c r="S26" s="163">
        <v>1288.23</v>
      </c>
      <c r="T26" s="164"/>
    </row>
    <row r="27" spans="1:483" s="58" customFormat="1" ht="16.5" customHeight="1">
      <c r="A27" s="51">
        <v>13</v>
      </c>
      <c r="B27" s="158">
        <v>44627</v>
      </c>
      <c r="C27" s="159"/>
      <c r="D27" s="55">
        <v>10565</v>
      </c>
      <c r="E27" s="160" t="s">
        <v>56</v>
      </c>
      <c r="F27" s="160"/>
      <c r="G27" s="160"/>
      <c r="H27" s="160"/>
      <c r="I27" s="160"/>
      <c r="J27" s="160"/>
      <c r="K27" s="160"/>
      <c r="L27" s="160"/>
      <c r="M27" s="161" t="s">
        <v>43</v>
      </c>
      <c r="N27" s="161"/>
      <c r="O27" s="161"/>
      <c r="P27" s="162" t="s">
        <v>46</v>
      </c>
      <c r="Q27" s="162"/>
      <c r="R27" s="162"/>
      <c r="S27" s="163">
        <v>4242.74</v>
      </c>
      <c r="T27" s="164"/>
    </row>
    <row r="28" spans="1:483" s="58" customFormat="1" ht="16.5" customHeight="1">
      <c r="A28" s="51">
        <v>14</v>
      </c>
      <c r="B28" s="169">
        <v>44627</v>
      </c>
      <c r="C28" s="170"/>
      <c r="D28" s="56">
        <v>10565</v>
      </c>
      <c r="E28" s="160" t="s">
        <v>57</v>
      </c>
      <c r="F28" s="160"/>
      <c r="G28" s="160"/>
      <c r="H28" s="160"/>
      <c r="I28" s="160"/>
      <c r="J28" s="160"/>
      <c r="K28" s="160"/>
      <c r="L28" s="160"/>
      <c r="M28" s="161" t="s">
        <v>43</v>
      </c>
      <c r="N28" s="161"/>
      <c r="O28" s="161"/>
      <c r="P28" s="162" t="s">
        <v>46</v>
      </c>
      <c r="Q28" s="162"/>
      <c r="R28" s="162"/>
      <c r="S28" s="163">
        <v>3723.72</v>
      </c>
      <c r="T28" s="164"/>
    </row>
    <row r="29" spans="1:483" s="58" customFormat="1" ht="16.5" customHeight="1">
      <c r="A29" s="51">
        <v>15</v>
      </c>
      <c r="B29" s="158">
        <v>44627</v>
      </c>
      <c r="C29" s="159"/>
      <c r="D29" s="56">
        <v>10565</v>
      </c>
      <c r="E29" s="160" t="s">
        <v>58</v>
      </c>
      <c r="F29" s="160"/>
      <c r="G29" s="160"/>
      <c r="H29" s="160"/>
      <c r="I29" s="160"/>
      <c r="J29" s="160"/>
      <c r="K29" s="160"/>
      <c r="L29" s="160"/>
      <c r="M29" s="161" t="s">
        <v>43</v>
      </c>
      <c r="N29" s="161"/>
      <c r="O29" s="161"/>
      <c r="P29" s="162" t="s">
        <v>46</v>
      </c>
      <c r="Q29" s="162"/>
      <c r="R29" s="162"/>
      <c r="S29" s="163">
        <v>1654.35</v>
      </c>
      <c r="T29" s="164"/>
    </row>
    <row r="30" spans="1:483" s="58" customFormat="1" ht="16.5" customHeight="1">
      <c r="A30" s="51">
        <v>16</v>
      </c>
      <c r="B30" s="158">
        <v>44627</v>
      </c>
      <c r="C30" s="159"/>
      <c r="D30" s="56">
        <v>10565</v>
      </c>
      <c r="E30" s="160" t="s">
        <v>59</v>
      </c>
      <c r="F30" s="160"/>
      <c r="G30" s="160"/>
      <c r="H30" s="160"/>
      <c r="I30" s="160"/>
      <c r="J30" s="160"/>
      <c r="K30" s="160"/>
      <c r="L30" s="160"/>
      <c r="M30" s="171" t="s">
        <v>43</v>
      </c>
      <c r="N30" s="171"/>
      <c r="O30" s="171"/>
      <c r="P30" s="162" t="s">
        <v>46</v>
      </c>
      <c r="Q30" s="162"/>
      <c r="R30" s="162"/>
      <c r="S30" s="163">
        <v>1654.35</v>
      </c>
      <c r="T30" s="164"/>
    </row>
    <row r="31" spans="1:483" s="58" customFormat="1" ht="16.5" customHeight="1">
      <c r="A31" s="51">
        <v>17</v>
      </c>
      <c r="B31" s="169">
        <v>44627</v>
      </c>
      <c r="C31" s="170"/>
      <c r="D31" s="56">
        <v>10565</v>
      </c>
      <c r="E31" s="160" t="s">
        <v>60</v>
      </c>
      <c r="F31" s="160"/>
      <c r="G31" s="160"/>
      <c r="H31" s="160"/>
      <c r="I31" s="160"/>
      <c r="J31" s="160"/>
      <c r="K31" s="160"/>
      <c r="L31" s="160"/>
      <c r="M31" s="161" t="s">
        <v>43</v>
      </c>
      <c r="N31" s="161"/>
      <c r="O31" s="161"/>
      <c r="P31" s="162" t="s">
        <v>46</v>
      </c>
      <c r="Q31" s="162"/>
      <c r="R31" s="162"/>
      <c r="S31" s="163">
        <v>3365.35</v>
      </c>
      <c r="T31" s="164"/>
    </row>
    <row r="32" spans="1:483" s="58" customFormat="1" ht="16.5" customHeight="1">
      <c r="A32" s="51">
        <v>18</v>
      </c>
      <c r="B32" s="158">
        <v>44627</v>
      </c>
      <c r="C32" s="159"/>
      <c r="D32" s="56">
        <v>10565</v>
      </c>
      <c r="E32" s="160" t="s">
        <v>61</v>
      </c>
      <c r="F32" s="160"/>
      <c r="G32" s="160"/>
      <c r="H32" s="160"/>
      <c r="I32" s="160"/>
      <c r="J32" s="160"/>
      <c r="K32" s="160"/>
      <c r="L32" s="160"/>
      <c r="M32" s="161" t="s">
        <v>43</v>
      </c>
      <c r="N32" s="161"/>
      <c r="O32" s="161"/>
      <c r="P32" s="162" t="s">
        <v>46</v>
      </c>
      <c r="Q32" s="162"/>
      <c r="R32" s="162"/>
      <c r="S32" s="163">
        <v>1654.35</v>
      </c>
      <c r="T32" s="164"/>
    </row>
    <row r="33" spans="1:483" s="58" customFormat="1" ht="16.5" customHeight="1">
      <c r="A33" s="51">
        <v>19</v>
      </c>
      <c r="B33" s="158">
        <v>44627</v>
      </c>
      <c r="C33" s="159"/>
      <c r="D33" s="56">
        <v>10565</v>
      </c>
      <c r="E33" s="160" t="s">
        <v>62</v>
      </c>
      <c r="F33" s="160"/>
      <c r="G33" s="160"/>
      <c r="H33" s="160"/>
      <c r="I33" s="160"/>
      <c r="J33" s="160"/>
      <c r="K33" s="160"/>
      <c r="L33" s="160"/>
      <c r="M33" s="161" t="s">
        <v>43</v>
      </c>
      <c r="N33" s="161"/>
      <c r="O33" s="161"/>
      <c r="P33" s="162" t="s">
        <v>46</v>
      </c>
      <c r="Q33" s="162"/>
      <c r="R33" s="162"/>
      <c r="S33" s="163">
        <v>2118.19</v>
      </c>
      <c r="T33" s="164"/>
    </row>
    <row r="34" spans="1:483" s="58" customFormat="1" ht="16.5" customHeight="1" thickBot="1">
      <c r="A34" s="51">
        <v>20</v>
      </c>
      <c r="B34" s="158">
        <v>44627</v>
      </c>
      <c r="C34" s="159"/>
      <c r="D34" s="56">
        <v>10565</v>
      </c>
      <c r="E34" s="165" t="s">
        <v>63</v>
      </c>
      <c r="F34" s="165"/>
      <c r="G34" s="165"/>
      <c r="H34" s="165"/>
      <c r="I34" s="165"/>
      <c r="J34" s="165"/>
      <c r="K34" s="165"/>
      <c r="L34" s="165"/>
      <c r="M34" s="161" t="s">
        <v>43</v>
      </c>
      <c r="N34" s="161"/>
      <c r="O34" s="161"/>
      <c r="P34" s="60"/>
      <c r="Q34" s="166" t="s">
        <v>46</v>
      </c>
      <c r="R34" s="166"/>
      <c r="S34" s="167">
        <v>1784.7</v>
      </c>
      <c r="T34" s="168"/>
      <c r="U34" s="61"/>
    </row>
    <row r="35" spans="1:483" s="58" customFormat="1" ht="16.5" customHeight="1" thickBot="1">
      <c r="A35" s="51">
        <v>21</v>
      </c>
      <c r="B35" s="144">
        <v>44627</v>
      </c>
      <c r="C35" s="145"/>
      <c r="D35" s="62">
        <v>10565</v>
      </c>
      <c r="E35" s="146" t="s">
        <v>64</v>
      </c>
      <c r="F35" s="146"/>
      <c r="G35" s="146"/>
      <c r="H35" s="146"/>
      <c r="I35" s="146"/>
      <c r="J35" s="146"/>
      <c r="K35" s="146"/>
      <c r="L35" s="146"/>
      <c r="M35" s="147" t="s">
        <v>43</v>
      </c>
      <c r="N35" s="147"/>
      <c r="O35" s="147"/>
      <c r="P35" s="63"/>
      <c r="Q35" s="148" t="s">
        <v>46</v>
      </c>
      <c r="R35" s="148"/>
      <c r="S35" s="149">
        <v>423.53</v>
      </c>
      <c r="T35" s="150"/>
      <c r="U35" s="64">
        <f>SUM(S18:T35)</f>
        <v>38247.439999999995</v>
      </c>
    </row>
    <row r="36" spans="1:483" s="54" customFormat="1" ht="16.5" customHeight="1" thickBot="1">
      <c r="A36" s="51">
        <v>22</v>
      </c>
      <c r="B36" s="151">
        <v>44627</v>
      </c>
      <c r="C36" s="152"/>
      <c r="D36" s="65">
        <v>10565</v>
      </c>
      <c r="E36" s="153" t="s">
        <v>65</v>
      </c>
      <c r="F36" s="153"/>
      <c r="G36" s="153"/>
      <c r="H36" s="153"/>
      <c r="I36" s="153"/>
      <c r="J36" s="153"/>
      <c r="K36" s="153"/>
      <c r="L36" s="153"/>
      <c r="M36" s="154" t="s">
        <v>43</v>
      </c>
      <c r="N36" s="154"/>
      <c r="O36" s="154"/>
      <c r="P36" s="155" t="s">
        <v>46</v>
      </c>
      <c r="Q36" s="155"/>
      <c r="R36" s="155"/>
      <c r="S36" s="156">
        <v>1590.18</v>
      </c>
      <c r="T36" s="157"/>
      <c r="U36" s="57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  <c r="IW36" s="58"/>
      <c r="IX36" s="58"/>
      <c r="IY36" s="58"/>
      <c r="IZ36" s="58"/>
      <c r="JA36" s="58"/>
      <c r="JB36" s="58"/>
      <c r="JC36" s="58"/>
      <c r="JD36" s="58"/>
      <c r="JE36" s="58"/>
      <c r="JF36" s="58"/>
      <c r="JG36" s="58"/>
      <c r="JH36" s="58"/>
      <c r="JI36" s="58"/>
      <c r="JJ36" s="58"/>
      <c r="JK36" s="58"/>
      <c r="JL36" s="58"/>
      <c r="JM36" s="58"/>
      <c r="JN36" s="58"/>
      <c r="JO36" s="58"/>
      <c r="JP36" s="58"/>
      <c r="JQ36" s="58"/>
      <c r="JR36" s="58"/>
      <c r="JS36" s="58"/>
      <c r="JT36" s="58"/>
      <c r="JU36" s="58"/>
      <c r="JV36" s="58"/>
      <c r="JW36" s="58"/>
      <c r="JX36" s="58"/>
      <c r="JY36" s="58"/>
      <c r="JZ36" s="58"/>
      <c r="KA36" s="58"/>
      <c r="KB36" s="58"/>
      <c r="KC36" s="58"/>
      <c r="KD36" s="58"/>
      <c r="KE36" s="58"/>
      <c r="KF36" s="58"/>
      <c r="KG36" s="58"/>
      <c r="KH36" s="58"/>
      <c r="KI36" s="58"/>
      <c r="KJ36" s="58"/>
      <c r="KK36" s="58"/>
      <c r="KL36" s="58"/>
      <c r="KM36" s="58"/>
      <c r="KN36" s="58"/>
      <c r="KO36" s="58"/>
      <c r="KP36" s="58"/>
      <c r="KQ36" s="58"/>
      <c r="KR36" s="58"/>
      <c r="KS36" s="58"/>
      <c r="KT36" s="58"/>
      <c r="KU36" s="58"/>
      <c r="KV36" s="58"/>
      <c r="KW36" s="58"/>
      <c r="KX36" s="58"/>
      <c r="KY36" s="58"/>
      <c r="KZ36" s="58"/>
      <c r="LA36" s="58"/>
      <c r="LB36" s="58"/>
      <c r="LC36" s="58"/>
      <c r="LD36" s="58"/>
      <c r="LE36" s="58"/>
      <c r="LF36" s="58"/>
      <c r="LG36" s="58"/>
      <c r="LH36" s="58"/>
      <c r="LI36" s="58"/>
      <c r="LJ36" s="58"/>
      <c r="LK36" s="58"/>
      <c r="LL36" s="58"/>
      <c r="LM36" s="58"/>
      <c r="LN36" s="58"/>
      <c r="LO36" s="58"/>
      <c r="LP36" s="58"/>
      <c r="LQ36" s="58"/>
      <c r="LR36" s="58"/>
      <c r="LS36" s="58"/>
      <c r="LT36" s="58"/>
      <c r="LU36" s="58"/>
      <c r="LV36" s="58"/>
      <c r="LW36" s="58"/>
      <c r="LX36" s="58"/>
      <c r="LY36" s="58"/>
      <c r="LZ36" s="58"/>
      <c r="MA36" s="58"/>
      <c r="MB36" s="58"/>
      <c r="MC36" s="58"/>
      <c r="MD36" s="58"/>
      <c r="ME36" s="58"/>
      <c r="MF36" s="58"/>
      <c r="MG36" s="58"/>
      <c r="MH36" s="58"/>
      <c r="MI36" s="58"/>
      <c r="MJ36" s="58"/>
      <c r="MK36" s="58"/>
      <c r="ML36" s="58"/>
      <c r="MM36" s="58"/>
      <c r="MN36" s="58"/>
      <c r="MO36" s="58"/>
      <c r="MP36" s="58"/>
      <c r="MQ36" s="58"/>
      <c r="MR36" s="58"/>
      <c r="MS36" s="58"/>
      <c r="MT36" s="58"/>
      <c r="MU36" s="58"/>
      <c r="MV36" s="58"/>
      <c r="MW36" s="58"/>
      <c r="MX36" s="58"/>
      <c r="MY36" s="58"/>
      <c r="MZ36" s="58"/>
      <c r="NA36" s="58"/>
      <c r="NB36" s="58"/>
      <c r="NC36" s="58"/>
      <c r="ND36" s="58"/>
      <c r="NE36" s="58"/>
      <c r="NF36" s="58"/>
      <c r="NG36" s="58"/>
      <c r="NH36" s="58"/>
      <c r="NI36" s="58"/>
      <c r="NJ36" s="58"/>
      <c r="NK36" s="58"/>
      <c r="NL36" s="58"/>
      <c r="NM36" s="58"/>
      <c r="NN36" s="58"/>
      <c r="NO36" s="58"/>
      <c r="NP36" s="58"/>
      <c r="NQ36" s="58"/>
      <c r="NR36" s="58"/>
      <c r="NS36" s="58"/>
      <c r="NT36" s="58"/>
      <c r="NU36" s="58"/>
      <c r="NV36" s="58"/>
      <c r="NW36" s="58"/>
      <c r="NX36" s="58"/>
      <c r="NY36" s="58"/>
      <c r="NZ36" s="58"/>
      <c r="OA36" s="58"/>
      <c r="OB36" s="58"/>
      <c r="OC36" s="58"/>
      <c r="OD36" s="58"/>
      <c r="OE36" s="58"/>
      <c r="OF36" s="58"/>
      <c r="OG36" s="58"/>
      <c r="OH36" s="58"/>
      <c r="OI36" s="58"/>
      <c r="OJ36" s="58"/>
      <c r="OK36" s="58"/>
      <c r="OL36" s="58"/>
      <c r="OM36" s="58"/>
      <c r="ON36" s="58"/>
      <c r="OO36" s="58"/>
      <c r="OP36" s="58"/>
      <c r="OQ36" s="58"/>
      <c r="OR36" s="58"/>
      <c r="OS36" s="58"/>
      <c r="OT36" s="58"/>
      <c r="OU36" s="58"/>
      <c r="OV36" s="58"/>
      <c r="OW36" s="58"/>
      <c r="OX36" s="58"/>
      <c r="OY36" s="58"/>
      <c r="OZ36" s="58"/>
      <c r="PA36" s="58"/>
      <c r="PB36" s="58"/>
      <c r="PC36" s="58"/>
      <c r="PD36" s="58"/>
      <c r="PE36" s="58"/>
      <c r="PF36" s="58"/>
      <c r="PG36" s="58"/>
      <c r="PH36" s="58"/>
      <c r="PI36" s="58"/>
      <c r="PJ36" s="58"/>
      <c r="PK36" s="58"/>
      <c r="PL36" s="58"/>
      <c r="PM36" s="58"/>
      <c r="PN36" s="58"/>
      <c r="PO36" s="58"/>
      <c r="PP36" s="58"/>
      <c r="PQ36" s="58"/>
      <c r="PR36" s="58"/>
      <c r="PS36" s="58"/>
      <c r="PT36" s="58"/>
      <c r="PU36" s="58"/>
      <c r="PV36" s="58"/>
      <c r="PW36" s="58"/>
      <c r="PX36" s="58"/>
      <c r="PY36" s="58"/>
      <c r="PZ36" s="58"/>
      <c r="QA36" s="58"/>
      <c r="QB36" s="58"/>
      <c r="QC36" s="58"/>
      <c r="QD36" s="58"/>
      <c r="QE36" s="58"/>
      <c r="QF36" s="58"/>
      <c r="QG36" s="58"/>
      <c r="QH36" s="58"/>
      <c r="QI36" s="58"/>
      <c r="QJ36" s="58"/>
      <c r="QK36" s="58"/>
      <c r="QL36" s="58"/>
      <c r="QM36" s="58"/>
      <c r="QN36" s="58"/>
      <c r="QO36" s="58"/>
      <c r="QP36" s="58"/>
      <c r="QQ36" s="58"/>
      <c r="QR36" s="58"/>
      <c r="QS36" s="58"/>
      <c r="QT36" s="58"/>
      <c r="QU36" s="58"/>
      <c r="QV36" s="58"/>
      <c r="QW36" s="58"/>
      <c r="QX36" s="58"/>
      <c r="QY36" s="58"/>
      <c r="QZ36" s="58"/>
      <c r="RA36" s="58"/>
      <c r="RB36" s="58"/>
      <c r="RC36" s="58"/>
      <c r="RD36" s="58"/>
      <c r="RE36" s="58"/>
      <c r="RF36" s="58"/>
      <c r="RG36" s="58"/>
      <c r="RH36" s="58"/>
      <c r="RI36" s="58"/>
      <c r="RJ36" s="58"/>
      <c r="RK36" s="58"/>
      <c r="RL36" s="58"/>
      <c r="RM36" s="58"/>
      <c r="RN36" s="58"/>
      <c r="RO36" s="58"/>
    </row>
    <row r="37" spans="1:483" s="54" customFormat="1" ht="16.5" customHeight="1" thickBot="1">
      <c r="A37" s="51">
        <v>23</v>
      </c>
      <c r="B37" s="130">
        <v>44599</v>
      </c>
      <c r="C37" s="131"/>
      <c r="D37" s="66">
        <v>10566</v>
      </c>
      <c r="E37" s="132" t="s">
        <v>66</v>
      </c>
      <c r="F37" s="132"/>
      <c r="G37" s="132"/>
      <c r="H37" s="132"/>
      <c r="I37" s="132"/>
      <c r="J37" s="132"/>
      <c r="K37" s="132"/>
      <c r="L37" s="132"/>
      <c r="M37" s="133" t="s">
        <v>43</v>
      </c>
      <c r="N37" s="133"/>
      <c r="O37" s="133"/>
      <c r="P37" s="134" t="s">
        <v>46</v>
      </c>
      <c r="Q37" s="134"/>
      <c r="R37" s="134"/>
      <c r="S37" s="135">
        <v>400</v>
      </c>
      <c r="T37" s="136"/>
      <c r="U37" s="67">
        <f>SUM(S36:T37)</f>
        <v>1990.18</v>
      </c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  <c r="IW37" s="58"/>
      <c r="IX37" s="58"/>
      <c r="IY37" s="58"/>
      <c r="IZ37" s="58"/>
      <c r="JA37" s="58"/>
      <c r="JB37" s="58"/>
      <c r="JC37" s="58"/>
      <c r="JD37" s="58"/>
      <c r="JE37" s="58"/>
      <c r="JF37" s="58"/>
      <c r="JG37" s="58"/>
      <c r="JH37" s="58"/>
      <c r="JI37" s="58"/>
      <c r="JJ37" s="58"/>
      <c r="JK37" s="58"/>
      <c r="JL37" s="58"/>
      <c r="JM37" s="58"/>
      <c r="JN37" s="58"/>
      <c r="JO37" s="58"/>
      <c r="JP37" s="58"/>
      <c r="JQ37" s="58"/>
      <c r="JR37" s="58"/>
      <c r="JS37" s="58"/>
      <c r="JT37" s="58"/>
      <c r="JU37" s="58"/>
      <c r="JV37" s="58"/>
      <c r="JW37" s="58"/>
      <c r="JX37" s="58"/>
      <c r="JY37" s="58"/>
      <c r="JZ37" s="58"/>
      <c r="KA37" s="58"/>
      <c r="KB37" s="58"/>
      <c r="KC37" s="58"/>
      <c r="KD37" s="58"/>
      <c r="KE37" s="58"/>
      <c r="KF37" s="58"/>
      <c r="KG37" s="58"/>
      <c r="KH37" s="58"/>
      <c r="KI37" s="58"/>
      <c r="KJ37" s="58"/>
      <c r="KK37" s="58"/>
      <c r="KL37" s="58"/>
      <c r="KM37" s="58"/>
      <c r="KN37" s="58"/>
      <c r="KO37" s="58"/>
      <c r="KP37" s="58"/>
      <c r="KQ37" s="58"/>
      <c r="KR37" s="58"/>
      <c r="KS37" s="58"/>
      <c r="KT37" s="58"/>
      <c r="KU37" s="58"/>
      <c r="KV37" s="58"/>
      <c r="KW37" s="58"/>
      <c r="KX37" s="58"/>
      <c r="KY37" s="58"/>
      <c r="KZ37" s="58"/>
      <c r="LA37" s="58"/>
      <c r="LB37" s="58"/>
      <c r="LC37" s="58"/>
      <c r="LD37" s="58"/>
      <c r="LE37" s="58"/>
      <c r="LF37" s="58"/>
      <c r="LG37" s="58"/>
      <c r="LH37" s="58"/>
      <c r="LI37" s="58"/>
      <c r="LJ37" s="58"/>
      <c r="LK37" s="58"/>
      <c r="LL37" s="58"/>
      <c r="LM37" s="58"/>
      <c r="LN37" s="58"/>
      <c r="LO37" s="58"/>
      <c r="LP37" s="58"/>
      <c r="LQ37" s="58"/>
      <c r="LR37" s="58"/>
      <c r="LS37" s="58"/>
      <c r="LT37" s="58"/>
      <c r="LU37" s="58"/>
      <c r="LV37" s="58"/>
      <c r="LW37" s="58"/>
      <c r="LX37" s="58"/>
      <c r="LY37" s="58"/>
      <c r="LZ37" s="58"/>
      <c r="MA37" s="58"/>
      <c r="MB37" s="58"/>
      <c r="MC37" s="58"/>
      <c r="MD37" s="58"/>
      <c r="ME37" s="58"/>
      <c r="MF37" s="58"/>
      <c r="MG37" s="58"/>
      <c r="MH37" s="58"/>
      <c r="MI37" s="58"/>
      <c r="MJ37" s="58"/>
      <c r="MK37" s="58"/>
      <c r="ML37" s="58"/>
      <c r="MM37" s="58"/>
      <c r="MN37" s="58"/>
      <c r="MO37" s="58"/>
      <c r="MP37" s="58"/>
      <c r="MQ37" s="58"/>
      <c r="MR37" s="58"/>
      <c r="MS37" s="58"/>
      <c r="MT37" s="58"/>
      <c r="MU37" s="58"/>
      <c r="MV37" s="58"/>
      <c r="MW37" s="58"/>
      <c r="MX37" s="58"/>
      <c r="MY37" s="58"/>
      <c r="MZ37" s="58"/>
      <c r="NA37" s="58"/>
      <c r="NB37" s="58"/>
      <c r="NC37" s="58"/>
      <c r="ND37" s="58"/>
      <c r="NE37" s="58"/>
      <c r="NF37" s="58"/>
      <c r="NG37" s="58"/>
      <c r="NH37" s="58"/>
      <c r="NI37" s="58"/>
      <c r="NJ37" s="58"/>
      <c r="NK37" s="58"/>
      <c r="NL37" s="58"/>
      <c r="NM37" s="58"/>
      <c r="NN37" s="58"/>
      <c r="NO37" s="58"/>
      <c r="NP37" s="58"/>
      <c r="NQ37" s="58"/>
      <c r="NR37" s="58"/>
      <c r="NS37" s="58"/>
      <c r="NT37" s="58"/>
      <c r="NU37" s="58"/>
      <c r="NV37" s="58"/>
      <c r="NW37" s="58"/>
      <c r="NX37" s="58"/>
      <c r="NY37" s="58"/>
      <c r="NZ37" s="58"/>
      <c r="OA37" s="58"/>
      <c r="OB37" s="58"/>
      <c r="OC37" s="58"/>
      <c r="OD37" s="58"/>
      <c r="OE37" s="58"/>
      <c r="OF37" s="58"/>
      <c r="OG37" s="58"/>
      <c r="OH37" s="58"/>
      <c r="OI37" s="58"/>
      <c r="OJ37" s="58"/>
      <c r="OK37" s="58"/>
      <c r="OL37" s="58"/>
      <c r="OM37" s="58"/>
      <c r="ON37" s="58"/>
      <c r="OO37" s="58"/>
      <c r="OP37" s="58"/>
      <c r="OQ37" s="58"/>
      <c r="OR37" s="58"/>
      <c r="OS37" s="58"/>
      <c r="OT37" s="58"/>
      <c r="OU37" s="58"/>
      <c r="OV37" s="58"/>
      <c r="OW37" s="58"/>
      <c r="OX37" s="58"/>
      <c r="OY37" s="58"/>
      <c r="OZ37" s="58"/>
      <c r="PA37" s="58"/>
      <c r="PB37" s="58"/>
      <c r="PC37" s="58"/>
      <c r="PD37" s="58"/>
      <c r="PE37" s="58"/>
      <c r="PF37" s="58"/>
      <c r="PG37" s="58"/>
      <c r="PH37" s="58"/>
      <c r="PI37" s="58"/>
      <c r="PJ37" s="58"/>
      <c r="PK37" s="58"/>
      <c r="PL37" s="58"/>
      <c r="PM37" s="58"/>
      <c r="PN37" s="58"/>
      <c r="PO37" s="58"/>
      <c r="PP37" s="58"/>
      <c r="PQ37" s="58"/>
      <c r="PR37" s="58"/>
      <c r="PS37" s="58"/>
      <c r="PT37" s="58"/>
      <c r="PU37" s="58"/>
      <c r="PV37" s="58"/>
      <c r="PW37" s="58"/>
      <c r="PX37" s="58"/>
      <c r="PY37" s="58"/>
      <c r="PZ37" s="58"/>
      <c r="QA37" s="58"/>
      <c r="QB37" s="58"/>
      <c r="QC37" s="58"/>
      <c r="QD37" s="58"/>
      <c r="QE37" s="58"/>
      <c r="QF37" s="58"/>
      <c r="QG37" s="58"/>
      <c r="QH37" s="58"/>
      <c r="QI37" s="58"/>
      <c r="QJ37" s="58"/>
      <c r="QK37" s="58"/>
      <c r="QL37" s="58"/>
      <c r="QM37" s="58"/>
      <c r="QN37" s="58"/>
      <c r="QO37" s="58"/>
      <c r="QP37" s="58"/>
      <c r="QQ37" s="58"/>
      <c r="QR37" s="58"/>
      <c r="QS37" s="58"/>
      <c r="QT37" s="58"/>
      <c r="QU37" s="58"/>
      <c r="QV37" s="58"/>
      <c r="QW37" s="58"/>
      <c r="QX37" s="58"/>
      <c r="QY37" s="58"/>
      <c r="QZ37" s="58"/>
      <c r="RA37" s="58"/>
      <c r="RB37" s="58"/>
      <c r="RC37" s="58"/>
      <c r="RD37" s="58"/>
      <c r="RE37" s="58"/>
      <c r="RF37" s="58"/>
      <c r="RG37" s="58"/>
      <c r="RH37" s="58"/>
      <c r="RI37" s="58"/>
      <c r="RJ37" s="58"/>
      <c r="RK37" s="58"/>
      <c r="RL37" s="58"/>
      <c r="RM37" s="58"/>
      <c r="RN37" s="58"/>
      <c r="RO37" s="58"/>
    </row>
    <row r="38" spans="1:483" s="54" customFormat="1" ht="16.5" customHeight="1">
      <c r="A38" s="51">
        <v>24</v>
      </c>
      <c r="B38" s="137">
        <v>44627</v>
      </c>
      <c r="C38" s="138"/>
      <c r="D38" s="68">
        <v>30701</v>
      </c>
      <c r="E38" s="139" t="s">
        <v>67</v>
      </c>
      <c r="F38" s="139"/>
      <c r="G38" s="139"/>
      <c r="H38" s="139"/>
      <c r="I38" s="139"/>
      <c r="J38" s="139"/>
      <c r="K38" s="139"/>
      <c r="L38" s="139"/>
      <c r="M38" s="140">
        <v>44623</v>
      </c>
      <c r="N38" s="140"/>
      <c r="O38" s="140"/>
      <c r="P38" s="141" t="s">
        <v>41</v>
      </c>
      <c r="Q38" s="141"/>
      <c r="R38" s="141"/>
      <c r="S38" s="142">
        <v>9.15</v>
      </c>
      <c r="T38" s="143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  <c r="IW38" s="58"/>
      <c r="IX38" s="58"/>
      <c r="IY38" s="58"/>
      <c r="IZ38" s="58"/>
      <c r="JA38" s="58"/>
      <c r="JB38" s="58"/>
      <c r="JC38" s="58"/>
      <c r="JD38" s="58"/>
      <c r="JE38" s="58"/>
      <c r="JF38" s="58"/>
      <c r="JG38" s="58"/>
      <c r="JH38" s="58"/>
      <c r="JI38" s="58"/>
      <c r="JJ38" s="58"/>
      <c r="JK38" s="58"/>
      <c r="JL38" s="58"/>
      <c r="JM38" s="58"/>
      <c r="JN38" s="58"/>
      <c r="JO38" s="58"/>
      <c r="JP38" s="58"/>
      <c r="JQ38" s="58"/>
      <c r="JR38" s="58"/>
      <c r="JS38" s="58"/>
      <c r="JT38" s="58"/>
      <c r="JU38" s="58"/>
      <c r="JV38" s="58"/>
      <c r="JW38" s="58"/>
      <c r="JX38" s="58"/>
      <c r="JY38" s="58"/>
      <c r="JZ38" s="58"/>
      <c r="KA38" s="58"/>
      <c r="KB38" s="58"/>
      <c r="KC38" s="58"/>
      <c r="KD38" s="58"/>
      <c r="KE38" s="58"/>
      <c r="KF38" s="58"/>
      <c r="KG38" s="58"/>
      <c r="KH38" s="58"/>
      <c r="KI38" s="58"/>
      <c r="KJ38" s="58"/>
      <c r="KK38" s="58"/>
      <c r="KL38" s="58"/>
      <c r="KM38" s="58"/>
      <c r="KN38" s="58"/>
      <c r="KO38" s="58"/>
      <c r="KP38" s="58"/>
      <c r="KQ38" s="58"/>
      <c r="KR38" s="58"/>
      <c r="KS38" s="58"/>
      <c r="KT38" s="58"/>
      <c r="KU38" s="58"/>
      <c r="KV38" s="58"/>
      <c r="KW38" s="58"/>
      <c r="KX38" s="58"/>
      <c r="KY38" s="58"/>
      <c r="KZ38" s="58"/>
      <c r="LA38" s="58"/>
      <c r="LB38" s="58"/>
      <c r="LC38" s="58"/>
      <c r="LD38" s="58"/>
      <c r="LE38" s="58"/>
      <c r="LF38" s="58"/>
      <c r="LG38" s="58"/>
      <c r="LH38" s="58"/>
      <c r="LI38" s="58"/>
      <c r="LJ38" s="58"/>
      <c r="LK38" s="58"/>
      <c r="LL38" s="58"/>
      <c r="LM38" s="58"/>
      <c r="LN38" s="58"/>
      <c r="LO38" s="58"/>
      <c r="LP38" s="58"/>
      <c r="LQ38" s="58"/>
      <c r="LR38" s="58"/>
      <c r="LS38" s="58"/>
      <c r="LT38" s="58"/>
      <c r="LU38" s="58"/>
      <c r="LV38" s="58"/>
      <c r="LW38" s="58"/>
      <c r="LX38" s="58"/>
      <c r="LY38" s="58"/>
      <c r="LZ38" s="58"/>
      <c r="MA38" s="58"/>
      <c r="MB38" s="58"/>
      <c r="MC38" s="58"/>
      <c r="MD38" s="58"/>
      <c r="ME38" s="58"/>
      <c r="MF38" s="58"/>
      <c r="MG38" s="58"/>
      <c r="MH38" s="58"/>
      <c r="MI38" s="58"/>
      <c r="MJ38" s="58"/>
      <c r="MK38" s="58"/>
      <c r="ML38" s="58"/>
      <c r="MM38" s="58"/>
      <c r="MN38" s="58"/>
      <c r="MO38" s="58"/>
      <c r="MP38" s="58"/>
      <c r="MQ38" s="58"/>
      <c r="MR38" s="58"/>
      <c r="MS38" s="58"/>
      <c r="MT38" s="58"/>
      <c r="MU38" s="58"/>
      <c r="MV38" s="58"/>
      <c r="MW38" s="58"/>
      <c r="MX38" s="58"/>
      <c r="MY38" s="58"/>
      <c r="MZ38" s="58"/>
      <c r="NA38" s="58"/>
      <c r="NB38" s="58"/>
      <c r="NC38" s="58"/>
      <c r="ND38" s="58"/>
      <c r="NE38" s="58"/>
      <c r="NF38" s="58"/>
      <c r="NG38" s="58"/>
      <c r="NH38" s="58"/>
      <c r="NI38" s="58"/>
      <c r="NJ38" s="58"/>
      <c r="NK38" s="58"/>
      <c r="NL38" s="58"/>
      <c r="NM38" s="58"/>
      <c r="NN38" s="58"/>
      <c r="NO38" s="58"/>
      <c r="NP38" s="58"/>
      <c r="NQ38" s="58"/>
      <c r="NR38" s="58"/>
      <c r="NS38" s="58"/>
      <c r="NT38" s="58"/>
      <c r="NU38" s="58"/>
      <c r="NV38" s="58"/>
      <c r="NW38" s="58"/>
      <c r="NX38" s="58"/>
      <c r="NY38" s="58"/>
      <c r="NZ38" s="58"/>
      <c r="OA38" s="58"/>
      <c r="OB38" s="58"/>
      <c r="OC38" s="58"/>
      <c r="OD38" s="58"/>
      <c r="OE38" s="58"/>
      <c r="OF38" s="58"/>
      <c r="OG38" s="58"/>
      <c r="OH38" s="58"/>
      <c r="OI38" s="58"/>
      <c r="OJ38" s="58"/>
      <c r="OK38" s="58"/>
      <c r="OL38" s="58"/>
      <c r="OM38" s="58"/>
      <c r="ON38" s="58"/>
      <c r="OO38" s="58"/>
      <c r="OP38" s="58"/>
      <c r="OQ38" s="58"/>
      <c r="OR38" s="58"/>
      <c r="OS38" s="58"/>
      <c r="OT38" s="58"/>
      <c r="OU38" s="58"/>
      <c r="OV38" s="58"/>
      <c r="OW38" s="58"/>
      <c r="OX38" s="58"/>
      <c r="OY38" s="58"/>
      <c r="OZ38" s="58"/>
      <c r="PA38" s="58"/>
      <c r="PB38" s="58"/>
      <c r="PC38" s="58"/>
      <c r="PD38" s="58"/>
      <c r="PE38" s="58"/>
      <c r="PF38" s="58"/>
      <c r="PG38" s="58"/>
      <c r="PH38" s="58"/>
      <c r="PI38" s="58"/>
      <c r="PJ38" s="58"/>
      <c r="PK38" s="58"/>
      <c r="PL38" s="58"/>
      <c r="PM38" s="58"/>
      <c r="PN38" s="58"/>
      <c r="PO38" s="58"/>
      <c r="PP38" s="58"/>
      <c r="PQ38" s="58"/>
      <c r="PR38" s="58"/>
      <c r="PS38" s="58"/>
      <c r="PT38" s="58"/>
      <c r="PU38" s="58"/>
      <c r="PV38" s="58"/>
      <c r="PW38" s="58"/>
      <c r="PX38" s="58"/>
      <c r="PY38" s="58"/>
      <c r="PZ38" s="58"/>
      <c r="QA38" s="58"/>
      <c r="QB38" s="58"/>
      <c r="QC38" s="58"/>
      <c r="QD38" s="58"/>
      <c r="QE38" s="58"/>
      <c r="QF38" s="58"/>
      <c r="QG38" s="58"/>
      <c r="QH38" s="58"/>
      <c r="QI38" s="58"/>
      <c r="QJ38" s="58"/>
      <c r="QK38" s="58"/>
      <c r="QL38" s="58"/>
      <c r="QM38" s="58"/>
      <c r="QN38" s="58"/>
      <c r="QO38" s="58"/>
      <c r="QP38" s="58"/>
      <c r="QQ38" s="58"/>
      <c r="QR38" s="58"/>
      <c r="QS38" s="58"/>
      <c r="QT38" s="58"/>
      <c r="QU38" s="58"/>
      <c r="QV38" s="58"/>
      <c r="QW38" s="58"/>
      <c r="QX38" s="58"/>
      <c r="QY38" s="58"/>
      <c r="QZ38" s="58"/>
      <c r="RA38" s="58"/>
      <c r="RB38" s="58"/>
      <c r="RC38" s="58"/>
      <c r="RD38" s="58"/>
      <c r="RE38" s="58"/>
      <c r="RF38" s="58"/>
      <c r="RG38" s="58"/>
      <c r="RH38" s="58"/>
      <c r="RI38" s="58"/>
      <c r="RJ38" s="58"/>
      <c r="RK38" s="58"/>
      <c r="RL38" s="58"/>
      <c r="RM38" s="58"/>
      <c r="RN38" s="58"/>
      <c r="RO38" s="58"/>
    </row>
    <row r="39" spans="1:483" s="54" customFormat="1" ht="16.5" customHeight="1">
      <c r="A39" s="51">
        <v>25</v>
      </c>
      <c r="B39" s="122">
        <v>44627</v>
      </c>
      <c r="C39" s="123"/>
      <c r="D39" s="69">
        <v>30702</v>
      </c>
      <c r="E39" s="124" t="s">
        <v>67</v>
      </c>
      <c r="F39" s="124"/>
      <c r="G39" s="124"/>
      <c r="H39" s="124"/>
      <c r="I39" s="124"/>
      <c r="J39" s="124"/>
      <c r="K39" s="124"/>
      <c r="L39" s="124"/>
      <c r="M39" s="125">
        <v>44623</v>
      </c>
      <c r="N39" s="125"/>
      <c r="O39" s="125"/>
      <c r="P39" s="129" t="s">
        <v>41</v>
      </c>
      <c r="Q39" s="129"/>
      <c r="R39" s="129"/>
      <c r="S39" s="127">
        <v>3928.9</v>
      </c>
      <c r="T39" s="12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  <c r="IW39" s="58"/>
      <c r="IX39" s="58"/>
      <c r="IY39" s="58"/>
      <c r="IZ39" s="58"/>
      <c r="JA39" s="58"/>
      <c r="JB39" s="58"/>
      <c r="JC39" s="58"/>
      <c r="JD39" s="58"/>
      <c r="JE39" s="58"/>
      <c r="JF39" s="58"/>
      <c r="JG39" s="58"/>
      <c r="JH39" s="58"/>
      <c r="JI39" s="58"/>
      <c r="JJ39" s="58"/>
      <c r="JK39" s="58"/>
      <c r="JL39" s="58"/>
      <c r="JM39" s="58"/>
      <c r="JN39" s="58"/>
      <c r="JO39" s="58"/>
      <c r="JP39" s="58"/>
      <c r="JQ39" s="58"/>
      <c r="JR39" s="58"/>
      <c r="JS39" s="58"/>
      <c r="JT39" s="58"/>
      <c r="JU39" s="58"/>
      <c r="JV39" s="58"/>
      <c r="JW39" s="58"/>
      <c r="JX39" s="58"/>
      <c r="JY39" s="58"/>
      <c r="JZ39" s="58"/>
      <c r="KA39" s="58"/>
      <c r="KB39" s="58"/>
      <c r="KC39" s="58"/>
      <c r="KD39" s="58"/>
      <c r="KE39" s="58"/>
      <c r="KF39" s="58"/>
      <c r="KG39" s="58"/>
      <c r="KH39" s="58"/>
      <c r="KI39" s="58"/>
      <c r="KJ39" s="58"/>
      <c r="KK39" s="58"/>
      <c r="KL39" s="58"/>
      <c r="KM39" s="58"/>
      <c r="KN39" s="58"/>
      <c r="KO39" s="58"/>
      <c r="KP39" s="58"/>
      <c r="KQ39" s="58"/>
      <c r="KR39" s="58"/>
      <c r="KS39" s="58"/>
      <c r="KT39" s="58"/>
      <c r="KU39" s="58"/>
      <c r="KV39" s="58"/>
      <c r="KW39" s="58"/>
      <c r="KX39" s="58"/>
      <c r="KY39" s="58"/>
      <c r="KZ39" s="58"/>
      <c r="LA39" s="58"/>
      <c r="LB39" s="58"/>
      <c r="LC39" s="58"/>
      <c r="LD39" s="58"/>
      <c r="LE39" s="58"/>
      <c r="LF39" s="58"/>
      <c r="LG39" s="58"/>
      <c r="LH39" s="58"/>
      <c r="LI39" s="58"/>
      <c r="LJ39" s="58"/>
      <c r="LK39" s="58"/>
      <c r="LL39" s="58"/>
      <c r="LM39" s="58"/>
      <c r="LN39" s="58"/>
      <c r="LO39" s="58"/>
      <c r="LP39" s="58"/>
      <c r="LQ39" s="58"/>
      <c r="LR39" s="58"/>
      <c r="LS39" s="58"/>
      <c r="LT39" s="58"/>
      <c r="LU39" s="58"/>
      <c r="LV39" s="58"/>
      <c r="LW39" s="58"/>
      <c r="LX39" s="58"/>
      <c r="LY39" s="58"/>
      <c r="LZ39" s="58"/>
      <c r="MA39" s="58"/>
      <c r="MB39" s="58"/>
      <c r="MC39" s="58"/>
      <c r="MD39" s="58"/>
      <c r="ME39" s="58"/>
      <c r="MF39" s="58"/>
      <c r="MG39" s="58"/>
      <c r="MH39" s="58"/>
      <c r="MI39" s="58"/>
      <c r="MJ39" s="58"/>
      <c r="MK39" s="58"/>
      <c r="ML39" s="58"/>
      <c r="MM39" s="58"/>
      <c r="MN39" s="58"/>
      <c r="MO39" s="58"/>
      <c r="MP39" s="58"/>
      <c r="MQ39" s="58"/>
      <c r="MR39" s="58"/>
      <c r="MS39" s="58"/>
      <c r="MT39" s="58"/>
      <c r="MU39" s="58"/>
      <c r="MV39" s="58"/>
      <c r="MW39" s="58"/>
      <c r="MX39" s="58"/>
      <c r="MY39" s="58"/>
      <c r="MZ39" s="58"/>
      <c r="NA39" s="58"/>
      <c r="NB39" s="58"/>
      <c r="NC39" s="58"/>
      <c r="ND39" s="58"/>
      <c r="NE39" s="58"/>
      <c r="NF39" s="58"/>
      <c r="NG39" s="58"/>
      <c r="NH39" s="58"/>
      <c r="NI39" s="58"/>
      <c r="NJ39" s="58"/>
      <c r="NK39" s="58"/>
      <c r="NL39" s="58"/>
      <c r="NM39" s="58"/>
      <c r="NN39" s="58"/>
      <c r="NO39" s="58"/>
      <c r="NP39" s="58"/>
      <c r="NQ39" s="58"/>
      <c r="NR39" s="58"/>
      <c r="NS39" s="58"/>
      <c r="NT39" s="58"/>
      <c r="NU39" s="58"/>
      <c r="NV39" s="58"/>
      <c r="NW39" s="58"/>
      <c r="NX39" s="58"/>
      <c r="NY39" s="58"/>
      <c r="NZ39" s="58"/>
      <c r="OA39" s="58"/>
      <c r="OB39" s="58"/>
      <c r="OC39" s="58"/>
      <c r="OD39" s="58"/>
      <c r="OE39" s="58"/>
      <c r="OF39" s="58"/>
      <c r="OG39" s="58"/>
      <c r="OH39" s="58"/>
      <c r="OI39" s="58"/>
      <c r="OJ39" s="58"/>
      <c r="OK39" s="58"/>
      <c r="OL39" s="58"/>
      <c r="OM39" s="58"/>
      <c r="ON39" s="58"/>
      <c r="OO39" s="58"/>
      <c r="OP39" s="58"/>
      <c r="OQ39" s="58"/>
      <c r="OR39" s="58"/>
      <c r="OS39" s="58"/>
      <c r="OT39" s="58"/>
      <c r="OU39" s="58"/>
      <c r="OV39" s="58"/>
      <c r="OW39" s="58"/>
      <c r="OX39" s="58"/>
      <c r="OY39" s="58"/>
      <c r="OZ39" s="58"/>
      <c r="PA39" s="58"/>
      <c r="PB39" s="58"/>
      <c r="PC39" s="58"/>
      <c r="PD39" s="58"/>
      <c r="PE39" s="58"/>
      <c r="PF39" s="58"/>
      <c r="PG39" s="58"/>
      <c r="PH39" s="58"/>
      <c r="PI39" s="58"/>
      <c r="PJ39" s="58"/>
      <c r="PK39" s="58"/>
      <c r="PL39" s="58"/>
      <c r="PM39" s="58"/>
      <c r="PN39" s="58"/>
      <c r="PO39" s="58"/>
      <c r="PP39" s="58"/>
      <c r="PQ39" s="58"/>
      <c r="PR39" s="58"/>
      <c r="PS39" s="58"/>
      <c r="PT39" s="58"/>
      <c r="PU39" s="58"/>
      <c r="PV39" s="58"/>
      <c r="PW39" s="58"/>
      <c r="PX39" s="58"/>
      <c r="PY39" s="58"/>
      <c r="PZ39" s="58"/>
      <c r="QA39" s="58"/>
      <c r="QB39" s="58"/>
      <c r="QC39" s="58"/>
      <c r="QD39" s="58"/>
      <c r="QE39" s="58"/>
      <c r="QF39" s="58"/>
      <c r="QG39" s="58"/>
      <c r="QH39" s="58"/>
      <c r="QI39" s="58"/>
      <c r="QJ39" s="58"/>
      <c r="QK39" s="58"/>
      <c r="QL39" s="58"/>
      <c r="QM39" s="58"/>
      <c r="QN39" s="58"/>
      <c r="QO39" s="58"/>
      <c r="QP39" s="58"/>
      <c r="QQ39" s="58"/>
      <c r="QR39" s="58"/>
      <c r="QS39" s="58"/>
      <c r="QT39" s="58"/>
      <c r="QU39" s="58"/>
      <c r="QV39" s="58"/>
      <c r="QW39" s="58"/>
      <c r="QX39" s="58"/>
      <c r="QY39" s="58"/>
      <c r="QZ39" s="58"/>
      <c r="RA39" s="58"/>
      <c r="RB39" s="58"/>
      <c r="RC39" s="58"/>
      <c r="RD39" s="58"/>
      <c r="RE39" s="58"/>
      <c r="RF39" s="58"/>
      <c r="RG39" s="58"/>
      <c r="RH39" s="58"/>
      <c r="RI39" s="58"/>
      <c r="RJ39" s="58"/>
      <c r="RK39" s="58"/>
      <c r="RL39" s="58"/>
      <c r="RM39" s="58"/>
      <c r="RN39" s="58"/>
      <c r="RO39" s="58"/>
    </row>
    <row r="40" spans="1:483" s="54" customFormat="1" ht="16.5" customHeight="1">
      <c r="A40" s="51">
        <v>26</v>
      </c>
      <c r="B40" s="122">
        <v>44635</v>
      </c>
      <c r="C40" s="123"/>
      <c r="D40" s="69">
        <v>31501</v>
      </c>
      <c r="E40" s="124" t="s">
        <v>68</v>
      </c>
      <c r="F40" s="124"/>
      <c r="G40" s="124"/>
      <c r="H40" s="124"/>
      <c r="I40" s="124"/>
      <c r="J40" s="124"/>
      <c r="K40" s="124"/>
      <c r="L40" s="124"/>
      <c r="M40" s="125">
        <v>44621</v>
      </c>
      <c r="N40" s="125"/>
      <c r="O40" s="125"/>
      <c r="P40" s="126" t="s">
        <v>69</v>
      </c>
      <c r="Q40" s="126"/>
      <c r="R40" s="126"/>
      <c r="S40" s="127">
        <v>192.5</v>
      </c>
      <c r="T40" s="12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  <c r="IW40" s="58"/>
      <c r="IX40" s="58"/>
      <c r="IY40" s="58"/>
      <c r="IZ40" s="58"/>
      <c r="JA40" s="58"/>
      <c r="JB40" s="58"/>
      <c r="JC40" s="58"/>
      <c r="JD40" s="58"/>
      <c r="JE40" s="58"/>
      <c r="JF40" s="58"/>
      <c r="JG40" s="58"/>
      <c r="JH40" s="58"/>
      <c r="JI40" s="58"/>
      <c r="JJ40" s="58"/>
      <c r="JK40" s="58"/>
      <c r="JL40" s="58"/>
      <c r="JM40" s="58"/>
      <c r="JN40" s="58"/>
      <c r="JO40" s="58"/>
      <c r="JP40" s="58"/>
      <c r="JQ40" s="58"/>
      <c r="JR40" s="58"/>
      <c r="JS40" s="58"/>
      <c r="JT40" s="58"/>
      <c r="JU40" s="58"/>
      <c r="JV40" s="58"/>
      <c r="JW40" s="58"/>
      <c r="JX40" s="58"/>
      <c r="JY40" s="58"/>
      <c r="JZ40" s="58"/>
      <c r="KA40" s="58"/>
      <c r="KB40" s="58"/>
      <c r="KC40" s="58"/>
      <c r="KD40" s="58"/>
      <c r="KE40" s="58"/>
      <c r="KF40" s="58"/>
      <c r="KG40" s="58"/>
      <c r="KH40" s="58"/>
      <c r="KI40" s="58"/>
      <c r="KJ40" s="58"/>
      <c r="KK40" s="58"/>
      <c r="KL40" s="58"/>
      <c r="KM40" s="58"/>
      <c r="KN40" s="58"/>
      <c r="KO40" s="58"/>
      <c r="KP40" s="58"/>
      <c r="KQ40" s="58"/>
      <c r="KR40" s="58"/>
      <c r="KS40" s="58"/>
      <c r="KT40" s="58"/>
      <c r="KU40" s="58"/>
      <c r="KV40" s="58"/>
      <c r="KW40" s="58"/>
      <c r="KX40" s="58"/>
      <c r="KY40" s="58"/>
      <c r="KZ40" s="58"/>
      <c r="LA40" s="58"/>
      <c r="LB40" s="58"/>
      <c r="LC40" s="58"/>
      <c r="LD40" s="58"/>
      <c r="LE40" s="58"/>
      <c r="LF40" s="58"/>
      <c r="LG40" s="58"/>
      <c r="LH40" s="58"/>
      <c r="LI40" s="58"/>
      <c r="LJ40" s="58"/>
      <c r="LK40" s="58"/>
      <c r="LL40" s="58"/>
      <c r="LM40" s="58"/>
      <c r="LN40" s="58"/>
      <c r="LO40" s="58"/>
      <c r="LP40" s="58"/>
      <c r="LQ40" s="58"/>
      <c r="LR40" s="58"/>
      <c r="LS40" s="58"/>
      <c r="LT40" s="58"/>
      <c r="LU40" s="58"/>
      <c r="LV40" s="58"/>
      <c r="LW40" s="58"/>
      <c r="LX40" s="58"/>
      <c r="LY40" s="58"/>
      <c r="LZ40" s="58"/>
      <c r="MA40" s="58"/>
      <c r="MB40" s="58"/>
      <c r="MC40" s="58"/>
      <c r="MD40" s="58"/>
      <c r="ME40" s="58"/>
      <c r="MF40" s="58"/>
      <c r="MG40" s="58"/>
      <c r="MH40" s="58"/>
      <c r="MI40" s="58"/>
      <c r="MJ40" s="58"/>
      <c r="MK40" s="58"/>
      <c r="ML40" s="58"/>
      <c r="MM40" s="58"/>
      <c r="MN40" s="58"/>
      <c r="MO40" s="58"/>
      <c r="MP40" s="58"/>
      <c r="MQ40" s="58"/>
      <c r="MR40" s="58"/>
      <c r="MS40" s="58"/>
      <c r="MT40" s="58"/>
      <c r="MU40" s="58"/>
      <c r="MV40" s="58"/>
      <c r="MW40" s="58"/>
      <c r="MX40" s="58"/>
      <c r="MY40" s="58"/>
      <c r="MZ40" s="58"/>
      <c r="NA40" s="58"/>
      <c r="NB40" s="58"/>
      <c r="NC40" s="58"/>
      <c r="ND40" s="58"/>
      <c r="NE40" s="58"/>
      <c r="NF40" s="58"/>
      <c r="NG40" s="58"/>
      <c r="NH40" s="58"/>
      <c r="NI40" s="58"/>
      <c r="NJ40" s="58"/>
      <c r="NK40" s="58"/>
      <c r="NL40" s="58"/>
      <c r="NM40" s="58"/>
      <c r="NN40" s="58"/>
      <c r="NO40" s="58"/>
      <c r="NP40" s="58"/>
      <c r="NQ40" s="58"/>
      <c r="NR40" s="58"/>
      <c r="NS40" s="58"/>
      <c r="NT40" s="58"/>
      <c r="NU40" s="58"/>
      <c r="NV40" s="58"/>
      <c r="NW40" s="58"/>
      <c r="NX40" s="58"/>
      <c r="NY40" s="58"/>
      <c r="NZ40" s="58"/>
      <c r="OA40" s="58"/>
      <c r="OB40" s="58"/>
      <c r="OC40" s="58"/>
      <c r="OD40" s="58"/>
      <c r="OE40" s="58"/>
      <c r="OF40" s="58"/>
      <c r="OG40" s="58"/>
      <c r="OH40" s="58"/>
      <c r="OI40" s="58"/>
      <c r="OJ40" s="58"/>
      <c r="OK40" s="58"/>
      <c r="OL40" s="58"/>
      <c r="OM40" s="58"/>
      <c r="ON40" s="58"/>
      <c r="OO40" s="58"/>
      <c r="OP40" s="58"/>
      <c r="OQ40" s="58"/>
      <c r="OR40" s="58"/>
      <c r="OS40" s="58"/>
      <c r="OT40" s="58"/>
      <c r="OU40" s="58"/>
      <c r="OV40" s="58"/>
      <c r="OW40" s="58"/>
      <c r="OX40" s="58"/>
      <c r="OY40" s="58"/>
      <c r="OZ40" s="58"/>
      <c r="PA40" s="58"/>
      <c r="PB40" s="58"/>
      <c r="PC40" s="58"/>
      <c r="PD40" s="58"/>
      <c r="PE40" s="58"/>
      <c r="PF40" s="58"/>
      <c r="PG40" s="58"/>
      <c r="PH40" s="58"/>
      <c r="PI40" s="58"/>
      <c r="PJ40" s="58"/>
      <c r="PK40" s="58"/>
      <c r="PL40" s="58"/>
      <c r="PM40" s="58"/>
      <c r="PN40" s="58"/>
      <c r="PO40" s="58"/>
      <c r="PP40" s="58"/>
      <c r="PQ40" s="58"/>
      <c r="PR40" s="58"/>
      <c r="PS40" s="58"/>
      <c r="PT40" s="58"/>
      <c r="PU40" s="58"/>
      <c r="PV40" s="58"/>
      <c r="PW40" s="58"/>
      <c r="PX40" s="58"/>
      <c r="PY40" s="58"/>
      <c r="PZ40" s="58"/>
      <c r="QA40" s="58"/>
      <c r="QB40" s="58"/>
      <c r="QC40" s="58"/>
      <c r="QD40" s="58"/>
      <c r="QE40" s="58"/>
      <c r="QF40" s="58"/>
      <c r="QG40" s="58"/>
      <c r="QH40" s="58"/>
      <c r="QI40" s="58"/>
      <c r="QJ40" s="58"/>
      <c r="QK40" s="58"/>
      <c r="QL40" s="58"/>
      <c r="QM40" s="58"/>
      <c r="QN40" s="58"/>
      <c r="QO40" s="58"/>
      <c r="QP40" s="58"/>
      <c r="QQ40" s="58"/>
      <c r="QR40" s="58"/>
      <c r="QS40" s="58"/>
      <c r="QT40" s="58"/>
      <c r="QU40" s="58"/>
      <c r="QV40" s="58"/>
      <c r="QW40" s="58"/>
      <c r="QX40" s="58"/>
      <c r="QY40" s="58"/>
      <c r="QZ40" s="58"/>
      <c r="RA40" s="58"/>
      <c r="RB40" s="58"/>
      <c r="RC40" s="58"/>
      <c r="RD40" s="58"/>
      <c r="RE40" s="58"/>
      <c r="RF40" s="58"/>
      <c r="RG40" s="58"/>
      <c r="RH40" s="58"/>
      <c r="RI40" s="58"/>
      <c r="RJ40" s="58"/>
      <c r="RK40" s="58"/>
      <c r="RL40" s="58"/>
      <c r="RM40" s="58"/>
      <c r="RN40" s="58"/>
      <c r="RO40" s="58"/>
    </row>
    <row r="41" spans="1:483" s="54" customFormat="1" ht="16.5" customHeight="1">
      <c r="A41" s="51">
        <v>27</v>
      </c>
      <c r="B41" s="122">
        <v>44638</v>
      </c>
      <c r="C41" s="123"/>
      <c r="D41" s="69">
        <v>31801</v>
      </c>
      <c r="E41" s="124" t="s">
        <v>70</v>
      </c>
      <c r="F41" s="124"/>
      <c r="G41" s="124"/>
      <c r="H41" s="124"/>
      <c r="I41" s="124"/>
      <c r="J41" s="124"/>
      <c r="K41" s="124"/>
      <c r="L41" s="124"/>
      <c r="M41" s="125" t="s">
        <v>43</v>
      </c>
      <c r="N41" s="125"/>
      <c r="O41" s="125"/>
      <c r="P41" s="126" t="s">
        <v>41</v>
      </c>
      <c r="Q41" s="126"/>
      <c r="R41" s="126"/>
      <c r="S41" s="127">
        <v>2006.12</v>
      </c>
      <c r="T41" s="12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  <c r="IW41" s="58"/>
      <c r="IX41" s="58"/>
      <c r="IY41" s="58"/>
      <c r="IZ41" s="58"/>
      <c r="JA41" s="58"/>
      <c r="JB41" s="58"/>
      <c r="JC41" s="58"/>
      <c r="JD41" s="58"/>
      <c r="JE41" s="58"/>
      <c r="JF41" s="58"/>
      <c r="JG41" s="58"/>
      <c r="JH41" s="58"/>
      <c r="JI41" s="58"/>
      <c r="JJ41" s="58"/>
      <c r="JK41" s="58"/>
      <c r="JL41" s="58"/>
      <c r="JM41" s="58"/>
      <c r="JN41" s="58"/>
      <c r="JO41" s="58"/>
      <c r="JP41" s="58"/>
      <c r="JQ41" s="58"/>
      <c r="JR41" s="58"/>
      <c r="JS41" s="58"/>
      <c r="JT41" s="58"/>
      <c r="JU41" s="58"/>
      <c r="JV41" s="58"/>
      <c r="JW41" s="58"/>
      <c r="JX41" s="58"/>
      <c r="JY41" s="58"/>
      <c r="JZ41" s="58"/>
      <c r="KA41" s="58"/>
      <c r="KB41" s="58"/>
      <c r="KC41" s="58"/>
      <c r="KD41" s="58"/>
      <c r="KE41" s="58"/>
      <c r="KF41" s="58"/>
      <c r="KG41" s="58"/>
      <c r="KH41" s="58"/>
      <c r="KI41" s="58"/>
      <c r="KJ41" s="58"/>
      <c r="KK41" s="58"/>
      <c r="KL41" s="58"/>
      <c r="KM41" s="58"/>
      <c r="KN41" s="58"/>
      <c r="KO41" s="58"/>
      <c r="KP41" s="58"/>
      <c r="KQ41" s="58"/>
      <c r="KR41" s="58"/>
      <c r="KS41" s="58"/>
      <c r="KT41" s="58"/>
      <c r="KU41" s="58"/>
      <c r="KV41" s="58"/>
      <c r="KW41" s="58"/>
      <c r="KX41" s="58"/>
      <c r="KY41" s="58"/>
      <c r="KZ41" s="58"/>
      <c r="LA41" s="58"/>
      <c r="LB41" s="58"/>
      <c r="LC41" s="58"/>
      <c r="LD41" s="58"/>
      <c r="LE41" s="58"/>
      <c r="LF41" s="58"/>
      <c r="LG41" s="58"/>
      <c r="LH41" s="58"/>
      <c r="LI41" s="58"/>
      <c r="LJ41" s="58"/>
      <c r="LK41" s="58"/>
      <c r="LL41" s="58"/>
      <c r="LM41" s="58"/>
      <c r="LN41" s="58"/>
      <c r="LO41" s="58"/>
      <c r="LP41" s="58"/>
      <c r="LQ41" s="58"/>
      <c r="LR41" s="58"/>
      <c r="LS41" s="58"/>
      <c r="LT41" s="58"/>
      <c r="LU41" s="58"/>
      <c r="LV41" s="58"/>
      <c r="LW41" s="58"/>
      <c r="LX41" s="58"/>
      <c r="LY41" s="58"/>
      <c r="LZ41" s="58"/>
      <c r="MA41" s="58"/>
      <c r="MB41" s="58"/>
      <c r="MC41" s="58"/>
      <c r="MD41" s="58"/>
      <c r="ME41" s="58"/>
      <c r="MF41" s="58"/>
      <c r="MG41" s="58"/>
      <c r="MH41" s="58"/>
      <c r="MI41" s="58"/>
      <c r="MJ41" s="58"/>
      <c r="MK41" s="58"/>
      <c r="ML41" s="58"/>
      <c r="MM41" s="58"/>
      <c r="MN41" s="58"/>
      <c r="MO41" s="58"/>
      <c r="MP41" s="58"/>
      <c r="MQ41" s="58"/>
      <c r="MR41" s="58"/>
      <c r="MS41" s="58"/>
      <c r="MT41" s="58"/>
      <c r="MU41" s="58"/>
      <c r="MV41" s="58"/>
      <c r="MW41" s="58"/>
      <c r="MX41" s="58"/>
      <c r="MY41" s="58"/>
      <c r="MZ41" s="58"/>
      <c r="NA41" s="58"/>
      <c r="NB41" s="58"/>
      <c r="NC41" s="58"/>
      <c r="ND41" s="58"/>
      <c r="NE41" s="58"/>
      <c r="NF41" s="58"/>
      <c r="NG41" s="58"/>
      <c r="NH41" s="58"/>
      <c r="NI41" s="58"/>
      <c r="NJ41" s="58"/>
      <c r="NK41" s="58"/>
      <c r="NL41" s="58"/>
      <c r="NM41" s="58"/>
      <c r="NN41" s="58"/>
      <c r="NO41" s="58"/>
      <c r="NP41" s="58"/>
      <c r="NQ41" s="58"/>
      <c r="NR41" s="58"/>
      <c r="NS41" s="58"/>
      <c r="NT41" s="58"/>
      <c r="NU41" s="58"/>
      <c r="NV41" s="58"/>
      <c r="NW41" s="58"/>
      <c r="NX41" s="58"/>
      <c r="NY41" s="58"/>
      <c r="NZ41" s="58"/>
      <c r="OA41" s="58"/>
      <c r="OB41" s="58"/>
      <c r="OC41" s="58"/>
      <c r="OD41" s="58"/>
      <c r="OE41" s="58"/>
      <c r="OF41" s="58"/>
      <c r="OG41" s="58"/>
      <c r="OH41" s="58"/>
      <c r="OI41" s="58"/>
      <c r="OJ41" s="58"/>
      <c r="OK41" s="58"/>
      <c r="OL41" s="58"/>
      <c r="OM41" s="58"/>
      <c r="ON41" s="58"/>
      <c r="OO41" s="58"/>
      <c r="OP41" s="58"/>
      <c r="OQ41" s="58"/>
      <c r="OR41" s="58"/>
      <c r="OS41" s="58"/>
      <c r="OT41" s="58"/>
      <c r="OU41" s="58"/>
      <c r="OV41" s="58"/>
      <c r="OW41" s="58"/>
      <c r="OX41" s="58"/>
      <c r="OY41" s="58"/>
      <c r="OZ41" s="58"/>
      <c r="PA41" s="58"/>
      <c r="PB41" s="58"/>
      <c r="PC41" s="58"/>
      <c r="PD41" s="58"/>
      <c r="PE41" s="58"/>
      <c r="PF41" s="58"/>
      <c r="PG41" s="58"/>
      <c r="PH41" s="58"/>
      <c r="PI41" s="58"/>
      <c r="PJ41" s="58"/>
      <c r="PK41" s="58"/>
      <c r="PL41" s="58"/>
      <c r="PM41" s="58"/>
      <c r="PN41" s="58"/>
      <c r="PO41" s="58"/>
      <c r="PP41" s="58"/>
      <c r="PQ41" s="58"/>
      <c r="PR41" s="58"/>
      <c r="PS41" s="58"/>
      <c r="PT41" s="58"/>
      <c r="PU41" s="58"/>
      <c r="PV41" s="58"/>
      <c r="PW41" s="58"/>
      <c r="PX41" s="58"/>
      <c r="PY41" s="58"/>
      <c r="PZ41" s="58"/>
      <c r="QA41" s="58"/>
      <c r="QB41" s="58"/>
      <c r="QC41" s="58"/>
      <c r="QD41" s="58"/>
      <c r="QE41" s="58"/>
      <c r="QF41" s="58"/>
      <c r="QG41" s="58"/>
      <c r="QH41" s="58"/>
      <c r="QI41" s="58"/>
      <c r="QJ41" s="58"/>
      <c r="QK41" s="58"/>
      <c r="QL41" s="58"/>
      <c r="QM41" s="58"/>
      <c r="QN41" s="58"/>
      <c r="QO41" s="58"/>
      <c r="QP41" s="58"/>
      <c r="QQ41" s="58"/>
      <c r="QR41" s="58"/>
      <c r="QS41" s="58"/>
      <c r="QT41" s="58"/>
      <c r="QU41" s="58"/>
      <c r="QV41" s="58"/>
      <c r="QW41" s="58"/>
      <c r="QX41" s="58"/>
      <c r="QY41" s="58"/>
      <c r="QZ41" s="58"/>
      <c r="RA41" s="58"/>
      <c r="RB41" s="58"/>
      <c r="RC41" s="58"/>
      <c r="RD41" s="58"/>
      <c r="RE41" s="58"/>
      <c r="RF41" s="58"/>
      <c r="RG41" s="58"/>
      <c r="RH41" s="58"/>
      <c r="RI41" s="58"/>
      <c r="RJ41" s="58"/>
      <c r="RK41" s="58"/>
      <c r="RL41" s="58"/>
      <c r="RM41" s="58"/>
      <c r="RN41" s="58"/>
      <c r="RO41" s="58"/>
    </row>
    <row r="42" spans="1:483" s="54" customFormat="1" ht="16.5" customHeight="1">
      <c r="A42" s="51">
        <v>28</v>
      </c>
      <c r="B42" s="122">
        <v>44638</v>
      </c>
      <c r="C42" s="123"/>
      <c r="D42" s="69">
        <v>31802</v>
      </c>
      <c r="E42" s="124" t="s">
        <v>71</v>
      </c>
      <c r="F42" s="124"/>
      <c r="G42" s="124"/>
      <c r="H42" s="124"/>
      <c r="I42" s="124"/>
      <c r="J42" s="124"/>
      <c r="K42" s="124"/>
      <c r="L42" s="124"/>
      <c r="M42" s="125" t="s">
        <v>43</v>
      </c>
      <c r="N42" s="125"/>
      <c r="O42" s="125"/>
      <c r="P42" s="126" t="s">
        <v>41</v>
      </c>
      <c r="Q42" s="126"/>
      <c r="R42" s="126"/>
      <c r="S42" s="127">
        <v>4125.32</v>
      </c>
      <c r="T42" s="12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  <c r="IW42" s="58"/>
      <c r="IX42" s="58"/>
      <c r="IY42" s="58"/>
      <c r="IZ42" s="58"/>
      <c r="JA42" s="58"/>
      <c r="JB42" s="58"/>
      <c r="JC42" s="58"/>
      <c r="JD42" s="58"/>
      <c r="JE42" s="58"/>
      <c r="JF42" s="58"/>
      <c r="JG42" s="58"/>
      <c r="JH42" s="58"/>
      <c r="JI42" s="58"/>
      <c r="JJ42" s="58"/>
      <c r="JK42" s="58"/>
      <c r="JL42" s="58"/>
      <c r="JM42" s="58"/>
      <c r="JN42" s="58"/>
      <c r="JO42" s="58"/>
      <c r="JP42" s="58"/>
      <c r="JQ42" s="58"/>
      <c r="JR42" s="58"/>
      <c r="JS42" s="58"/>
      <c r="JT42" s="58"/>
      <c r="JU42" s="58"/>
      <c r="JV42" s="58"/>
      <c r="JW42" s="58"/>
      <c r="JX42" s="58"/>
      <c r="JY42" s="58"/>
      <c r="JZ42" s="58"/>
      <c r="KA42" s="58"/>
      <c r="KB42" s="58"/>
      <c r="KC42" s="58"/>
      <c r="KD42" s="58"/>
      <c r="KE42" s="58"/>
      <c r="KF42" s="58"/>
      <c r="KG42" s="58"/>
      <c r="KH42" s="58"/>
      <c r="KI42" s="58"/>
      <c r="KJ42" s="58"/>
      <c r="KK42" s="58"/>
      <c r="KL42" s="58"/>
      <c r="KM42" s="58"/>
      <c r="KN42" s="58"/>
      <c r="KO42" s="58"/>
      <c r="KP42" s="58"/>
      <c r="KQ42" s="58"/>
      <c r="KR42" s="58"/>
      <c r="KS42" s="58"/>
      <c r="KT42" s="58"/>
      <c r="KU42" s="58"/>
      <c r="KV42" s="58"/>
      <c r="KW42" s="58"/>
      <c r="KX42" s="58"/>
      <c r="KY42" s="58"/>
      <c r="KZ42" s="58"/>
      <c r="LA42" s="58"/>
      <c r="LB42" s="58"/>
      <c r="LC42" s="58"/>
      <c r="LD42" s="58"/>
      <c r="LE42" s="58"/>
      <c r="LF42" s="58"/>
      <c r="LG42" s="58"/>
      <c r="LH42" s="58"/>
      <c r="LI42" s="58"/>
      <c r="LJ42" s="58"/>
      <c r="LK42" s="58"/>
      <c r="LL42" s="58"/>
      <c r="LM42" s="58"/>
      <c r="LN42" s="58"/>
      <c r="LO42" s="58"/>
      <c r="LP42" s="58"/>
      <c r="LQ42" s="58"/>
      <c r="LR42" s="58"/>
      <c r="LS42" s="58"/>
      <c r="LT42" s="58"/>
      <c r="LU42" s="58"/>
      <c r="LV42" s="58"/>
      <c r="LW42" s="58"/>
      <c r="LX42" s="58"/>
      <c r="LY42" s="58"/>
      <c r="LZ42" s="58"/>
      <c r="MA42" s="58"/>
      <c r="MB42" s="58"/>
      <c r="MC42" s="58"/>
      <c r="MD42" s="58"/>
      <c r="ME42" s="58"/>
      <c r="MF42" s="58"/>
      <c r="MG42" s="58"/>
      <c r="MH42" s="58"/>
      <c r="MI42" s="58"/>
      <c r="MJ42" s="58"/>
      <c r="MK42" s="58"/>
      <c r="ML42" s="58"/>
      <c r="MM42" s="58"/>
      <c r="MN42" s="58"/>
      <c r="MO42" s="58"/>
      <c r="MP42" s="58"/>
      <c r="MQ42" s="58"/>
      <c r="MR42" s="58"/>
      <c r="MS42" s="58"/>
      <c r="MT42" s="58"/>
      <c r="MU42" s="58"/>
      <c r="MV42" s="58"/>
      <c r="MW42" s="58"/>
      <c r="MX42" s="58"/>
      <c r="MY42" s="58"/>
      <c r="MZ42" s="58"/>
      <c r="NA42" s="58"/>
      <c r="NB42" s="58"/>
      <c r="NC42" s="58"/>
      <c r="ND42" s="58"/>
      <c r="NE42" s="58"/>
      <c r="NF42" s="58"/>
      <c r="NG42" s="58"/>
      <c r="NH42" s="58"/>
      <c r="NI42" s="58"/>
      <c r="NJ42" s="58"/>
      <c r="NK42" s="58"/>
      <c r="NL42" s="58"/>
      <c r="NM42" s="58"/>
      <c r="NN42" s="58"/>
      <c r="NO42" s="58"/>
      <c r="NP42" s="58"/>
      <c r="NQ42" s="58"/>
      <c r="NR42" s="58"/>
      <c r="NS42" s="58"/>
      <c r="NT42" s="58"/>
      <c r="NU42" s="58"/>
      <c r="NV42" s="58"/>
      <c r="NW42" s="58"/>
      <c r="NX42" s="58"/>
      <c r="NY42" s="58"/>
      <c r="NZ42" s="58"/>
      <c r="OA42" s="58"/>
      <c r="OB42" s="58"/>
      <c r="OC42" s="58"/>
      <c r="OD42" s="58"/>
      <c r="OE42" s="58"/>
      <c r="OF42" s="58"/>
      <c r="OG42" s="58"/>
      <c r="OH42" s="58"/>
      <c r="OI42" s="58"/>
      <c r="OJ42" s="58"/>
      <c r="OK42" s="58"/>
      <c r="OL42" s="58"/>
      <c r="OM42" s="58"/>
      <c r="ON42" s="58"/>
      <c r="OO42" s="58"/>
      <c r="OP42" s="58"/>
      <c r="OQ42" s="58"/>
      <c r="OR42" s="58"/>
      <c r="OS42" s="58"/>
      <c r="OT42" s="58"/>
      <c r="OU42" s="58"/>
      <c r="OV42" s="58"/>
      <c r="OW42" s="58"/>
      <c r="OX42" s="58"/>
      <c r="OY42" s="58"/>
      <c r="OZ42" s="58"/>
      <c r="PA42" s="58"/>
      <c r="PB42" s="58"/>
      <c r="PC42" s="58"/>
      <c r="PD42" s="58"/>
      <c r="PE42" s="58"/>
      <c r="PF42" s="58"/>
      <c r="PG42" s="58"/>
      <c r="PH42" s="58"/>
      <c r="PI42" s="58"/>
      <c r="PJ42" s="58"/>
      <c r="PK42" s="58"/>
      <c r="PL42" s="58"/>
      <c r="PM42" s="58"/>
      <c r="PN42" s="58"/>
      <c r="PO42" s="58"/>
      <c r="PP42" s="58"/>
      <c r="PQ42" s="58"/>
      <c r="PR42" s="58"/>
      <c r="PS42" s="58"/>
      <c r="PT42" s="58"/>
      <c r="PU42" s="58"/>
      <c r="PV42" s="58"/>
      <c r="PW42" s="58"/>
      <c r="PX42" s="58"/>
      <c r="PY42" s="58"/>
      <c r="PZ42" s="58"/>
      <c r="QA42" s="58"/>
      <c r="QB42" s="58"/>
      <c r="QC42" s="58"/>
      <c r="QD42" s="58"/>
      <c r="QE42" s="58"/>
      <c r="QF42" s="58"/>
      <c r="QG42" s="58"/>
      <c r="QH42" s="58"/>
      <c r="QI42" s="58"/>
      <c r="QJ42" s="58"/>
      <c r="QK42" s="58"/>
      <c r="QL42" s="58"/>
      <c r="QM42" s="58"/>
      <c r="QN42" s="58"/>
      <c r="QO42" s="58"/>
      <c r="QP42" s="58"/>
      <c r="QQ42" s="58"/>
      <c r="QR42" s="58"/>
      <c r="QS42" s="58"/>
      <c r="QT42" s="58"/>
      <c r="QU42" s="58"/>
      <c r="QV42" s="58"/>
      <c r="QW42" s="58"/>
      <c r="QX42" s="58"/>
      <c r="QY42" s="58"/>
      <c r="QZ42" s="58"/>
      <c r="RA42" s="58"/>
      <c r="RB42" s="58"/>
      <c r="RC42" s="58"/>
      <c r="RD42" s="58"/>
      <c r="RE42" s="58"/>
      <c r="RF42" s="58"/>
      <c r="RG42" s="58"/>
      <c r="RH42" s="58"/>
      <c r="RI42" s="58"/>
      <c r="RJ42" s="58"/>
      <c r="RK42" s="58"/>
      <c r="RL42" s="58"/>
      <c r="RM42" s="58"/>
      <c r="RN42" s="58"/>
      <c r="RO42" s="58"/>
    </row>
    <row r="43" spans="1:483" s="54" customFormat="1" ht="16.5" customHeight="1">
      <c r="A43" s="51">
        <v>29</v>
      </c>
      <c r="B43" s="122">
        <v>44645</v>
      </c>
      <c r="C43" s="123"/>
      <c r="D43" s="69">
        <v>2941</v>
      </c>
      <c r="E43" s="124" t="s">
        <v>72</v>
      </c>
      <c r="F43" s="124"/>
      <c r="G43" s="124"/>
      <c r="H43" s="124"/>
      <c r="I43" s="124"/>
      <c r="J43" s="124"/>
      <c r="K43" s="124"/>
      <c r="L43" s="124"/>
      <c r="M43" s="125" t="s">
        <v>43</v>
      </c>
      <c r="N43" s="125"/>
      <c r="O43" s="125"/>
      <c r="P43" s="126" t="s">
        <v>46</v>
      </c>
      <c r="Q43" s="126"/>
      <c r="R43" s="126"/>
      <c r="S43" s="127">
        <v>1875.18</v>
      </c>
      <c r="T43" s="12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  <c r="IW43" s="58"/>
      <c r="IX43" s="58"/>
      <c r="IY43" s="58"/>
      <c r="IZ43" s="58"/>
      <c r="JA43" s="58"/>
      <c r="JB43" s="58"/>
      <c r="JC43" s="58"/>
      <c r="JD43" s="58"/>
      <c r="JE43" s="58"/>
      <c r="JF43" s="58"/>
      <c r="JG43" s="58"/>
      <c r="JH43" s="58"/>
      <c r="JI43" s="58"/>
      <c r="JJ43" s="58"/>
      <c r="JK43" s="58"/>
      <c r="JL43" s="58"/>
      <c r="JM43" s="58"/>
      <c r="JN43" s="58"/>
      <c r="JO43" s="58"/>
      <c r="JP43" s="58"/>
      <c r="JQ43" s="58"/>
      <c r="JR43" s="58"/>
      <c r="JS43" s="58"/>
      <c r="JT43" s="58"/>
      <c r="JU43" s="58"/>
      <c r="JV43" s="58"/>
      <c r="JW43" s="58"/>
      <c r="JX43" s="58"/>
      <c r="JY43" s="58"/>
      <c r="JZ43" s="58"/>
      <c r="KA43" s="58"/>
      <c r="KB43" s="58"/>
      <c r="KC43" s="58"/>
      <c r="KD43" s="58"/>
      <c r="KE43" s="58"/>
      <c r="KF43" s="58"/>
      <c r="KG43" s="58"/>
      <c r="KH43" s="58"/>
      <c r="KI43" s="58"/>
      <c r="KJ43" s="58"/>
      <c r="KK43" s="58"/>
      <c r="KL43" s="58"/>
      <c r="KM43" s="58"/>
      <c r="KN43" s="58"/>
      <c r="KO43" s="58"/>
      <c r="KP43" s="58"/>
      <c r="KQ43" s="58"/>
      <c r="KR43" s="58"/>
      <c r="KS43" s="58"/>
      <c r="KT43" s="58"/>
      <c r="KU43" s="58"/>
      <c r="KV43" s="58"/>
      <c r="KW43" s="58"/>
      <c r="KX43" s="58"/>
      <c r="KY43" s="58"/>
      <c r="KZ43" s="58"/>
      <c r="LA43" s="58"/>
      <c r="LB43" s="58"/>
      <c r="LC43" s="58"/>
      <c r="LD43" s="58"/>
      <c r="LE43" s="58"/>
      <c r="LF43" s="58"/>
      <c r="LG43" s="58"/>
      <c r="LH43" s="58"/>
      <c r="LI43" s="58"/>
      <c r="LJ43" s="58"/>
      <c r="LK43" s="58"/>
      <c r="LL43" s="58"/>
      <c r="LM43" s="58"/>
      <c r="LN43" s="58"/>
      <c r="LO43" s="58"/>
      <c r="LP43" s="58"/>
      <c r="LQ43" s="58"/>
      <c r="LR43" s="58"/>
      <c r="LS43" s="58"/>
      <c r="LT43" s="58"/>
      <c r="LU43" s="58"/>
      <c r="LV43" s="58"/>
      <c r="LW43" s="58"/>
      <c r="LX43" s="58"/>
      <c r="LY43" s="58"/>
      <c r="LZ43" s="58"/>
      <c r="MA43" s="58"/>
      <c r="MB43" s="58"/>
      <c r="MC43" s="58"/>
      <c r="MD43" s="58"/>
      <c r="ME43" s="58"/>
      <c r="MF43" s="58"/>
      <c r="MG43" s="58"/>
      <c r="MH43" s="58"/>
      <c r="MI43" s="58"/>
      <c r="MJ43" s="58"/>
      <c r="MK43" s="58"/>
      <c r="ML43" s="58"/>
      <c r="MM43" s="58"/>
      <c r="MN43" s="58"/>
      <c r="MO43" s="58"/>
      <c r="MP43" s="58"/>
      <c r="MQ43" s="58"/>
      <c r="MR43" s="58"/>
      <c r="MS43" s="58"/>
      <c r="MT43" s="58"/>
      <c r="MU43" s="58"/>
      <c r="MV43" s="58"/>
      <c r="MW43" s="58"/>
      <c r="MX43" s="58"/>
      <c r="MY43" s="58"/>
      <c r="MZ43" s="58"/>
      <c r="NA43" s="58"/>
      <c r="NB43" s="58"/>
      <c r="NC43" s="58"/>
      <c r="ND43" s="58"/>
      <c r="NE43" s="58"/>
      <c r="NF43" s="58"/>
      <c r="NG43" s="58"/>
      <c r="NH43" s="58"/>
      <c r="NI43" s="58"/>
      <c r="NJ43" s="58"/>
      <c r="NK43" s="58"/>
      <c r="NL43" s="58"/>
      <c r="NM43" s="58"/>
      <c r="NN43" s="58"/>
      <c r="NO43" s="58"/>
      <c r="NP43" s="58"/>
      <c r="NQ43" s="58"/>
      <c r="NR43" s="58"/>
      <c r="NS43" s="58"/>
      <c r="NT43" s="58"/>
      <c r="NU43" s="58"/>
      <c r="NV43" s="58"/>
      <c r="NW43" s="58"/>
      <c r="NX43" s="58"/>
      <c r="NY43" s="58"/>
      <c r="NZ43" s="58"/>
      <c r="OA43" s="58"/>
      <c r="OB43" s="58"/>
      <c r="OC43" s="58"/>
      <c r="OD43" s="58"/>
      <c r="OE43" s="58"/>
      <c r="OF43" s="58"/>
      <c r="OG43" s="58"/>
      <c r="OH43" s="58"/>
      <c r="OI43" s="58"/>
      <c r="OJ43" s="58"/>
      <c r="OK43" s="58"/>
      <c r="OL43" s="58"/>
      <c r="OM43" s="58"/>
      <c r="ON43" s="58"/>
      <c r="OO43" s="58"/>
      <c r="OP43" s="58"/>
      <c r="OQ43" s="58"/>
      <c r="OR43" s="58"/>
      <c r="OS43" s="58"/>
      <c r="OT43" s="58"/>
      <c r="OU43" s="58"/>
      <c r="OV43" s="58"/>
      <c r="OW43" s="58"/>
      <c r="OX43" s="58"/>
      <c r="OY43" s="58"/>
      <c r="OZ43" s="58"/>
      <c r="PA43" s="58"/>
      <c r="PB43" s="58"/>
      <c r="PC43" s="58"/>
      <c r="PD43" s="58"/>
      <c r="PE43" s="58"/>
      <c r="PF43" s="58"/>
      <c r="PG43" s="58"/>
      <c r="PH43" s="58"/>
      <c r="PI43" s="58"/>
      <c r="PJ43" s="58"/>
      <c r="PK43" s="58"/>
      <c r="PL43" s="58"/>
      <c r="PM43" s="58"/>
      <c r="PN43" s="58"/>
      <c r="PO43" s="58"/>
      <c r="PP43" s="58"/>
      <c r="PQ43" s="58"/>
      <c r="PR43" s="58"/>
      <c r="PS43" s="58"/>
      <c r="PT43" s="58"/>
      <c r="PU43" s="58"/>
      <c r="PV43" s="58"/>
      <c r="PW43" s="58"/>
      <c r="PX43" s="58"/>
      <c r="PY43" s="58"/>
      <c r="PZ43" s="58"/>
      <c r="QA43" s="58"/>
      <c r="QB43" s="58"/>
      <c r="QC43" s="58"/>
      <c r="QD43" s="58"/>
      <c r="QE43" s="58"/>
      <c r="QF43" s="58"/>
      <c r="QG43" s="58"/>
      <c r="QH43" s="58"/>
      <c r="QI43" s="58"/>
      <c r="QJ43" s="58"/>
      <c r="QK43" s="58"/>
      <c r="QL43" s="58"/>
      <c r="QM43" s="58"/>
      <c r="QN43" s="58"/>
      <c r="QO43" s="58"/>
      <c r="QP43" s="58"/>
      <c r="QQ43" s="58"/>
      <c r="QR43" s="58"/>
      <c r="QS43" s="58"/>
      <c r="QT43" s="58"/>
      <c r="QU43" s="58"/>
      <c r="QV43" s="58"/>
      <c r="QW43" s="58"/>
      <c r="QX43" s="58"/>
      <c r="QY43" s="58"/>
      <c r="QZ43" s="58"/>
      <c r="RA43" s="58"/>
      <c r="RB43" s="58"/>
      <c r="RC43" s="58"/>
      <c r="RD43" s="58"/>
      <c r="RE43" s="58"/>
      <c r="RF43" s="58"/>
      <c r="RG43" s="58"/>
      <c r="RH43" s="58"/>
      <c r="RI43" s="58"/>
      <c r="RJ43" s="58"/>
      <c r="RK43" s="58"/>
      <c r="RL43" s="58"/>
      <c r="RM43" s="58"/>
      <c r="RN43" s="58"/>
      <c r="RO43" s="58"/>
    </row>
    <row r="44" spans="1:483" s="54" customFormat="1" ht="16.5" customHeight="1">
      <c r="A44" s="51">
        <v>30</v>
      </c>
      <c r="B44" s="122">
        <v>44645</v>
      </c>
      <c r="C44" s="123"/>
      <c r="D44" s="69">
        <v>32501</v>
      </c>
      <c r="E44" s="124" t="s">
        <v>73</v>
      </c>
      <c r="F44" s="124"/>
      <c r="G44" s="124"/>
      <c r="H44" s="124"/>
      <c r="I44" s="124"/>
      <c r="J44" s="124"/>
      <c r="K44" s="124"/>
      <c r="L44" s="124"/>
      <c r="M44" s="125">
        <v>44641</v>
      </c>
      <c r="N44" s="125"/>
      <c r="O44" s="125"/>
      <c r="P44" s="126" t="s">
        <v>44</v>
      </c>
      <c r="Q44" s="126"/>
      <c r="R44" s="126"/>
      <c r="S44" s="127">
        <v>148.84</v>
      </c>
      <c r="T44" s="12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  <c r="IW44" s="58"/>
      <c r="IX44" s="58"/>
      <c r="IY44" s="58"/>
      <c r="IZ44" s="58"/>
      <c r="JA44" s="58"/>
      <c r="JB44" s="58"/>
      <c r="JC44" s="58"/>
      <c r="JD44" s="58"/>
      <c r="JE44" s="58"/>
      <c r="JF44" s="58"/>
      <c r="JG44" s="58"/>
      <c r="JH44" s="58"/>
      <c r="JI44" s="58"/>
      <c r="JJ44" s="58"/>
      <c r="JK44" s="58"/>
      <c r="JL44" s="58"/>
      <c r="JM44" s="58"/>
      <c r="JN44" s="58"/>
      <c r="JO44" s="58"/>
      <c r="JP44" s="58"/>
      <c r="JQ44" s="58"/>
      <c r="JR44" s="58"/>
      <c r="JS44" s="58"/>
      <c r="JT44" s="58"/>
      <c r="JU44" s="58"/>
      <c r="JV44" s="58"/>
      <c r="JW44" s="58"/>
      <c r="JX44" s="58"/>
      <c r="JY44" s="58"/>
      <c r="JZ44" s="58"/>
      <c r="KA44" s="58"/>
      <c r="KB44" s="58"/>
      <c r="KC44" s="58"/>
      <c r="KD44" s="58"/>
      <c r="KE44" s="58"/>
      <c r="KF44" s="58"/>
      <c r="KG44" s="58"/>
      <c r="KH44" s="58"/>
      <c r="KI44" s="58"/>
      <c r="KJ44" s="58"/>
      <c r="KK44" s="58"/>
      <c r="KL44" s="58"/>
      <c r="KM44" s="58"/>
      <c r="KN44" s="58"/>
      <c r="KO44" s="58"/>
      <c r="KP44" s="58"/>
      <c r="KQ44" s="58"/>
      <c r="KR44" s="58"/>
      <c r="KS44" s="58"/>
      <c r="KT44" s="58"/>
      <c r="KU44" s="58"/>
      <c r="KV44" s="58"/>
      <c r="KW44" s="58"/>
      <c r="KX44" s="58"/>
      <c r="KY44" s="58"/>
      <c r="KZ44" s="58"/>
      <c r="LA44" s="58"/>
      <c r="LB44" s="58"/>
      <c r="LC44" s="58"/>
      <c r="LD44" s="58"/>
      <c r="LE44" s="58"/>
      <c r="LF44" s="58"/>
      <c r="LG44" s="58"/>
      <c r="LH44" s="58"/>
      <c r="LI44" s="58"/>
      <c r="LJ44" s="58"/>
      <c r="LK44" s="58"/>
      <c r="LL44" s="58"/>
      <c r="LM44" s="58"/>
      <c r="LN44" s="58"/>
      <c r="LO44" s="58"/>
      <c r="LP44" s="58"/>
      <c r="LQ44" s="58"/>
      <c r="LR44" s="58"/>
      <c r="LS44" s="58"/>
      <c r="LT44" s="58"/>
      <c r="LU44" s="58"/>
      <c r="LV44" s="58"/>
      <c r="LW44" s="58"/>
      <c r="LX44" s="58"/>
      <c r="LY44" s="58"/>
      <c r="LZ44" s="58"/>
      <c r="MA44" s="58"/>
      <c r="MB44" s="58"/>
      <c r="MC44" s="58"/>
      <c r="MD44" s="58"/>
      <c r="ME44" s="58"/>
      <c r="MF44" s="58"/>
      <c r="MG44" s="58"/>
      <c r="MH44" s="58"/>
      <c r="MI44" s="58"/>
      <c r="MJ44" s="58"/>
      <c r="MK44" s="58"/>
      <c r="ML44" s="58"/>
      <c r="MM44" s="58"/>
      <c r="MN44" s="58"/>
      <c r="MO44" s="58"/>
      <c r="MP44" s="58"/>
      <c r="MQ44" s="58"/>
      <c r="MR44" s="58"/>
      <c r="MS44" s="58"/>
      <c r="MT44" s="58"/>
      <c r="MU44" s="58"/>
      <c r="MV44" s="58"/>
      <c r="MW44" s="58"/>
      <c r="MX44" s="58"/>
      <c r="MY44" s="58"/>
      <c r="MZ44" s="58"/>
      <c r="NA44" s="58"/>
      <c r="NB44" s="58"/>
      <c r="NC44" s="58"/>
      <c r="ND44" s="58"/>
      <c r="NE44" s="58"/>
      <c r="NF44" s="58"/>
      <c r="NG44" s="58"/>
      <c r="NH44" s="58"/>
      <c r="NI44" s="58"/>
      <c r="NJ44" s="58"/>
      <c r="NK44" s="58"/>
      <c r="NL44" s="58"/>
      <c r="NM44" s="58"/>
      <c r="NN44" s="58"/>
      <c r="NO44" s="58"/>
      <c r="NP44" s="58"/>
      <c r="NQ44" s="58"/>
      <c r="NR44" s="58"/>
      <c r="NS44" s="58"/>
      <c r="NT44" s="58"/>
      <c r="NU44" s="58"/>
      <c r="NV44" s="58"/>
      <c r="NW44" s="58"/>
      <c r="NX44" s="58"/>
      <c r="NY44" s="58"/>
      <c r="NZ44" s="58"/>
      <c r="OA44" s="58"/>
      <c r="OB44" s="58"/>
      <c r="OC44" s="58"/>
      <c r="OD44" s="58"/>
      <c r="OE44" s="58"/>
      <c r="OF44" s="58"/>
      <c r="OG44" s="58"/>
      <c r="OH44" s="58"/>
      <c r="OI44" s="58"/>
      <c r="OJ44" s="58"/>
      <c r="OK44" s="58"/>
      <c r="OL44" s="58"/>
      <c r="OM44" s="58"/>
      <c r="ON44" s="58"/>
      <c r="OO44" s="58"/>
      <c r="OP44" s="58"/>
      <c r="OQ44" s="58"/>
      <c r="OR44" s="58"/>
      <c r="OS44" s="58"/>
      <c r="OT44" s="58"/>
      <c r="OU44" s="58"/>
      <c r="OV44" s="58"/>
      <c r="OW44" s="58"/>
      <c r="OX44" s="58"/>
      <c r="OY44" s="58"/>
      <c r="OZ44" s="58"/>
      <c r="PA44" s="58"/>
      <c r="PB44" s="58"/>
      <c r="PC44" s="58"/>
      <c r="PD44" s="58"/>
      <c r="PE44" s="58"/>
      <c r="PF44" s="58"/>
      <c r="PG44" s="58"/>
      <c r="PH44" s="58"/>
      <c r="PI44" s="58"/>
      <c r="PJ44" s="58"/>
      <c r="PK44" s="58"/>
      <c r="PL44" s="58"/>
      <c r="PM44" s="58"/>
      <c r="PN44" s="58"/>
      <c r="PO44" s="58"/>
      <c r="PP44" s="58"/>
      <c r="PQ44" s="58"/>
      <c r="PR44" s="58"/>
      <c r="PS44" s="58"/>
      <c r="PT44" s="58"/>
      <c r="PU44" s="58"/>
      <c r="PV44" s="58"/>
      <c r="PW44" s="58"/>
      <c r="PX44" s="58"/>
      <c r="PY44" s="58"/>
      <c r="PZ44" s="58"/>
      <c r="QA44" s="58"/>
      <c r="QB44" s="58"/>
      <c r="QC44" s="58"/>
      <c r="QD44" s="58"/>
      <c r="QE44" s="58"/>
      <c r="QF44" s="58"/>
      <c r="QG44" s="58"/>
      <c r="QH44" s="58"/>
      <c r="QI44" s="58"/>
      <c r="QJ44" s="58"/>
      <c r="QK44" s="58"/>
      <c r="QL44" s="58"/>
      <c r="QM44" s="58"/>
      <c r="QN44" s="58"/>
      <c r="QO44" s="58"/>
      <c r="QP44" s="58"/>
      <c r="QQ44" s="58"/>
      <c r="QR44" s="58"/>
      <c r="QS44" s="58"/>
      <c r="QT44" s="58"/>
      <c r="QU44" s="58"/>
      <c r="QV44" s="58"/>
      <c r="QW44" s="58"/>
      <c r="QX44" s="58"/>
      <c r="QY44" s="58"/>
      <c r="QZ44" s="58"/>
      <c r="RA44" s="58"/>
      <c r="RB44" s="58"/>
      <c r="RC44" s="58"/>
      <c r="RD44" s="58"/>
      <c r="RE44" s="58"/>
      <c r="RF44" s="58"/>
      <c r="RG44" s="58"/>
      <c r="RH44" s="58"/>
      <c r="RI44" s="58"/>
      <c r="RJ44" s="58"/>
      <c r="RK44" s="58"/>
      <c r="RL44" s="58"/>
      <c r="RM44" s="58"/>
      <c r="RN44" s="58"/>
      <c r="RO44" s="58"/>
    </row>
    <row r="45" spans="1:483" s="54" customFormat="1" ht="16.5" customHeight="1">
      <c r="A45" s="51">
        <v>31</v>
      </c>
      <c r="B45" s="122">
        <v>44645</v>
      </c>
      <c r="C45" s="123"/>
      <c r="D45" s="69">
        <v>32502</v>
      </c>
      <c r="E45" s="124" t="s">
        <v>74</v>
      </c>
      <c r="F45" s="124"/>
      <c r="G45" s="124"/>
      <c r="H45" s="124"/>
      <c r="I45" s="124"/>
      <c r="J45" s="124"/>
      <c r="K45" s="124"/>
      <c r="L45" s="124"/>
      <c r="M45" s="125">
        <v>44641</v>
      </c>
      <c r="N45" s="125"/>
      <c r="O45" s="125"/>
      <c r="P45" s="126" t="s">
        <v>44</v>
      </c>
      <c r="Q45" s="126"/>
      <c r="R45" s="126"/>
      <c r="S45" s="127">
        <v>1494</v>
      </c>
      <c r="T45" s="12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  <c r="IW45" s="58"/>
      <c r="IX45" s="58"/>
      <c r="IY45" s="58"/>
      <c r="IZ45" s="58"/>
      <c r="JA45" s="58"/>
      <c r="JB45" s="58"/>
      <c r="JC45" s="58"/>
      <c r="JD45" s="58"/>
      <c r="JE45" s="58"/>
      <c r="JF45" s="58"/>
      <c r="JG45" s="58"/>
      <c r="JH45" s="58"/>
      <c r="JI45" s="58"/>
      <c r="JJ45" s="58"/>
      <c r="JK45" s="58"/>
      <c r="JL45" s="58"/>
      <c r="JM45" s="58"/>
      <c r="JN45" s="58"/>
      <c r="JO45" s="58"/>
      <c r="JP45" s="58"/>
      <c r="JQ45" s="58"/>
      <c r="JR45" s="58"/>
      <c r="JS45" s="58"/>
      <c r="JT45" s="58"/>
      <c r="JU45" s="58"/>
      <c r="JV45" s="58"/>
      <c r="JW45" s="58"/>
      <c r="JX45" s="58"/>
      <c r="JY45" s="58"/>
      <c r="JZ45" s="58"/>
      <c r="KA45" s="58"/>
      <c r="KB45" s="58"/>
      <c r="KC45" s="58"/>
      <c r="KD45" s="58"/>
      <c r="KE45" s="58"/>
      <c r="KF45" s="58"/>
      <c r="KG45" s="58"/>
      <c r="KH45" s="58"/>
      <c r="KI45" s="58"/>
      <c r="KJ45" s="58"/>
      <c r="KK45" s="58"/>
      <c r="KL45" s="58"/>
      <c r="KM45" s="58"/>
      <c r="KN45" s="58"/>
      <c r="KO45" s="58"/>
      <c r="KP45" s="58"/>
      <c r="KQ45" s="58"/>
      <c r="KR45" s="58"/>
      <c r="KS45" s="58"/>
      <c r="KT45" s="58"/>
      <c r="KU45" s="58"/>
      <c r="KV45" s="58"/>
      <c r="KW45" s="58"/>
      <c r="KX45" s="58"/>
      <c r="KY45" s="58"/>
      <c r="KZ45" s="58"/>
      <c r="LA45" s="58"/>
      <c r="LB45" s="58"/>
      <c r="LC45" s="58"/>
      <c r="LD45" s="58"/>
      <c r="LE45" s="58"/>
      <c r="LF45" s="58"/>
      <c r="LG45" s="58"/>
      <c r="LH45" s="58"/>
      <c r="LI45" s="58"/>
      <c r="LJ45" s="58"/>
      <c r="LK45" s="58"/>
      <c r="LL45" s="58"/>
      <c r="LM45" s="58"/>
      <c r="LN45" s="58"/>
      <c r="LO45" s="58"/>
      <c r="LP45" s="58"/>
      <c r="LQ45" s="58"/>
      <c r="LR45" s="58"/>
      <c r="LS45" s="58"/>
      <c r="LT45" s="58"/>
      <c r="LU45" s="58"/>
      <c r="LV45" s="58"/>
      <c r="LW45" s="58"/>
      <c r="LX45" s="58"/>
      <c r="LY45" s="58"/>
      <c r="LZ45" s="58"/>
      <c r="MA45" s="58"/>
      <c r="MB45" s="58"/>
      <c r="MC45" s="58"/>
      <c r="MD45" s="58"/>
      <c r="ME45" s="58"/>
      <c r="MF45" s="58"/>
      <c r="MG45" s="58"/>
      <c r="MH45" s="58"/>
      <c r="MI45" s="58"/>
      <c r="MJ45" s="58"/>
      <c r="MK45" s="58"/>
      <c r="ML45" s="58"/>
      <c r="MM45" s="58"/>
      <c r="MN45" s="58"/>
      <c r="MO45" s="58"/>
      <c r="MP45" s="58"/>
      <c r="MQ45" s="58"/>
      <c r="MR45" s="58"/>
      <c r="MS45" s="58"/>
      <c r="MT45" s="58"/>
      <c r="MU45" s="58"/>
      <c r="MV45" s="58"/>
      <c r="MW45" s="58"/>
      <c r="MX45" s="58"/>
      <c r="MY45" s="58"/>
      <c r="MZ45" s="58"/>
      <c r="NA45" s="58"/>
      <c r="NB45" s="58"/>
      <c r="NC45" s="58"/>
      <c r="ND45" s="58"/>
      <c r="NE45" s="58"/>
      <c r="NF45" s="58"/>
      <c r="NG45" s="58"/>
      <c r="NH45" s="58"/>
      <c r="NI45" s="58"/>
      <c r="NJ45" s="58"/>
      <c r="NK45" s="58"/>
      <c r="NL45" s="58"/>
      <c r="NM45" s="58"/>
      <c r="NN45" s="58"/>
      <c r="NO45" s="58"/>
      <c r="NP45" s="58"/>
      <c r="NQ45" s="58"/>
      <c r="NR45" s="58"/>
      <c r="NS45" s="58"/>
      <c r="NT45" s="58"/>
      <c r="NU45" s="58"/>
      <c r="NV45" s="58"/>
      <c r="NW45" s="58"/>
      <c r="NX45" s="58"/>
      <c r="NY45" s="58"/>
      <c r="NZ45" s="58"/>
      <c r="OA45" s="58"/>
      <c r="OB45" s="58"/>
      <c r="OC45" s="58"/>
      <c r="OD45" s="58"/>
      <c r="OE45" s="58"/>
      <c r="OF45" s="58"/>
      <c r="OG45" s="58"/>
      <c r="OH45" s="58"/>
      <c r="OI45" s="58"/>
      <c r="OJ45" s="58"/>
      <c r="OK45" s="58"/>
      <c r="OL45" s="58"/>
      <c r="OM45" s="58"/>
      <c r="ON45" s="58"/>
      <c r="OO45" s="58"/>
      <c r="OP45" s="58"/>
      <c r="OQ45" s="58"/>
      <c r="OR45" s="58"/>
      <c r="OS45" s="58"/>
      <c r="OT45" s="58"/>
      <c r="OU45" s="58"/>
      <c r="OV45" s="58"/>
      <c r="OW45" s="58"/>
      <c r="OX45" s="58"/>
      <c r="OY45" s="58"/>
      <c r="OZ45" s="58"/>
      <c r="PA45" s="58"/>
      <c r="PB45" s="58"/>
      <c r="PC45" s="58"/>
      <c r="PD45" s="58"/>
      <c r="PE45" s="58"/>
      <c r="PF45" s="58"/>
      <c r="PG45" s="58"/>
      <c r="PH45" s="58"/>
      <c r="PI45" s="58"/>
      <c r="PJ45" s="58"/>
      <c r="PK45" s="58"/>
      <c r="PL45" s="58"/>
      <c r="PM45" s="58"/>
      <c r="PN45" s="58"/>
      <c r="PO45" s="58"/>
      <c r="PP45" s="58"/>
      <c r="PQ45" s="58"/>
      <c r="PR45" s="58"/>
      <c r="PS45" s="58"/>
      <c r="PT45" s="58"/>
      <c r="PU45" s="58"/>
      <c r="PV45" s="58"/>
      <c r="PW45" s="58"/>
      <c r="PX45" s="58"/>
      <c r="PY45" s="58"/>
      <c r="PZ45" s="58"/>
      <c r="QA45" s="58"/>
      <c r="QB45" s="58"/>
      <c r="QC45" s="58"/>
      <c r="QD45" s="58"/>
      <c r="QE45" s="58"/>
      <c r="QF45" s="58"/>
      <c r="QG45" s="58"/>
      <c r="QH45" s="58"/>
      <c r="QI45" s="58"/>
      <c r="QJ45" s="58"/>
      <c r="QK45" s="58"/>
      <c r="QL45" s="58"/>
      <c r="QM45" s="58"/>
      <c r="QN45" s="58"/>
      <c r="QO45" s="58"/>
      <c r="QP45" s="58"/>
      <c r="QQ45" s="58"/>
      <c r="QR45" s="58"/>
      <c r="QS45" s="58"/>
      <c r="QT45" s="58"/>
      <c r="QU45" s="58"/>
      <c r="QV45" s="58"/>
      <c r="QW45" s="58"/>
      <c r="QX45" s="58"/>
      <c r="QY45" s="58"/>
      <c r="QZ45" s="58"/>
      <c r="RA45" s="58"/>
      <c r="RB45" s="58"/>
      <c r="RC45" s="58"/>
      <c r="RD45" s="58"/>
      <c r="RE45" s="58"/>
      <c r="RF45" s="58"/>
      <c r="RG45" s="58"/>
      <c r="RH45" s="58"/>
      <c r="RI45" s="58"/>
      <c r="RJ45" s="58"/>
      <c r="RK45" s="58"/>
      <c r="RL45" s="58"/>
      <c r="RM45" s="58"/>
      <c r="RN45" s="58"/>
      <c r="RO45" s="58"/>
    </row>
    <row r="46" spans="1:483" s="54" customFormat="1" ht="16.5" customHeight="1">
      <c r="A46" s="51">
        <v>32</v>
      </c>
      <c r="B46" s="122">
        <v>44645</v>
      </c>
      <c r="C46" s="123"/>
      <c r="D46" s="69">
        <v>32503</v>
      </c>
      <c r="E46" s="124" t="s">
        <v>75</v>
      </c>
      <c r="F46" s="124"/>
      <c r="G46" s="124"/>
      <c r="H46" s="124"/>
      <c r="I46" s="124"/>
      <c r="J46" s="124"/>
      <c r="K46" s="124"/>
      <c r="L46" s="124"/>
      <c r="M46" s="125">
        <v>44649</v>
      </c>
      <c r="N46" s="125"/>
      <c r="O46" s="125"/>
      <c r="P46" s="126" t="s">
        <v>44</v>
      </c>
      <c r="Q46" s="126"/>
      <c r="R46" s="126"/>
      <c r="S46" s="127">
        <v>5320.32</v>
      </c>
      <c r="T46" s="12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  <c r="IV46" s="58"/>
      <c r="IW46" s="58"/>
      <c r="IX46" s="58"/>
      <c r="IY46" s="58"/>
      <c r="IZ46" s="58"/>
      <c r="JA46" s="58"/>
      <c r="JB46" s="58"/>
      <c r="JC46" s="58"/>
      <c r="JD46" s="58"/>
      <c r="JE46" s="58"/>
      <c r="JF46" s="58"/>
      <c r="JG46" s="58"/>
      <c r="JH46" s="58"/>
      <c r="JI46" s="58"/>
      <c r="JJ46" s="58"/>
      <c r="JK46" s="58"/>
      <c r="JL46" s="58"/>
      <c r="JM46" s="58"/>
      <c r="JN46" s="58"/>
      <c r="JO46" s="58"/>
      <c r="JP46" s="58"/>
      <c r="JQ46" s="58"/>
      <c r="JR46" s="58"/>
      <c r="JS46" s="58"/>
      <c r="JT46" s="58"/>
      <c r="JU46" s="58"/>
      <c r="JV46" s="58"/>
      <c r="JW46" s="58"/>
      <c r="JX46" s="58"/>
      <c r="JY46" s="58"/>
      <c r="JZ46" s="58"/>
      <c r="KA46" s="58"/>
      <c r="KB46" s="58"/>
      <c r="KC46" s="58"/>
      <c r="KD46" s="58"/>
      <c r="KE46" s="58"/>
      <c r="KF46" s="58"/>
      <c r="KG46" s="58"/>
      <c r="KH46" s="58"/>
      <c r="KI46" s="58"/>
      <c r="KJ46" s="58"/>
      <c r="KK46" s="58"/>
      <c r="KL46" s="58"/>
      <c r="KM46" s="58"/>
      <c r="KN46" s="58"/>
      <c r="KO46" s="58"/>
      <c r="KP46" s="58"/>
      <c r="KQ46" s="58"/>
      <c r="KR46" s="58"/>
      <c r="KS46" s="58"/>
      <c r="KT46" s="58"/>
      <c r="KU46" s="58"/>
      <c r="KV46" s="58"/>
      <c r="KW46" s="58"/>
      <c r="KX46" s="58"/>
      <c r="KY46" s="58"/>
      <c r="KZ46" s="58"/>
      <c r="LA46" s="58"/>
      <c r="LB46" s="58"/>
      <c r="LC46" s="58"/>
      <c r="LD46" s="58"/>
      <c r="LE46" s="58"/>
      <c r="LF46" s="58"/>
      <c r="LG46" s="58"/>
      <c r="LH46" s="58"/>
      <c r="LI46" s="58"/>
      <c r="LJ46" s="58"/>
      <c r="LK46" s="58"/>
      <c r="LL46" s="58"/>
      <c r="LM46" s="58"/>
      <c r="LN46" s="58"/>
      <c r="LO46" s="58"/>
      <c r="LP46" s="58"/>
      <c r="LQ46" s="58"/>
      <c r="LR46" s="58"/>
      <c r="LS46" s="58"/>
      <c r="LT46" s="58"/>
      <c r="LU46" s="58"/>
      <c r="LV46" s="58"/>
      <c r="LW46" s="58"/>
      <c r="LX46" s="58"/>
      <c r="LY46" s="58"/>
      <c r="LZ46" s="58"/>
      <c r="MA46" s="58"/>
      <c r="MB46" s="58"/>
      <c r="MC46" s="58"/>
      <c r="MD46" s="58"/>
      <c r="ME46" s="58"/>
      <c r="MF46" s="58"/>
      <c r="MG46" s="58"/>
      <c r="MH46" s="58"/>
      <c r="MI46" s="58"/>
      <c r="MJ46" s="58"/>
      <c r="MK46" s="58"/>
      <c r="ML46" s="58"/>
      <c r="MM46" s="58"/>
      <c r="MN46" s="58"/>
      <c r="MO46" s="58"/>
      <c r="MP46" s="58"/>
      <c r="MQ46" s="58"/>
      <c r="MR46" s="58"/>
      <c r="MS46" s="58"/>
      <c r="MT46" s="58"/>
      <c r="MU46" s="58"/>
      <c r="MV46" s="58"/>
      <c r="MW46" s="58"/>
      <c r="MX46" s="58"/>
      <c r="MY46" s="58"/>
      <c r="MZ46" s="58"/>
      <c r="NA46" s="58"/>
      <c r="NB46" s="58"/>
      <c r="NC46" s="58"/>
      <c r="ND46" s="58"/>
      <c r="NE46" s="58"/>
      <c r="NF46" s="58"/>
      <c r="NG46" s="58"/>
      <c r="NH46" s="58"/>
      <c r="NI46" s="58"/>
      <c r="NJ46" s="58"/>
      <c r="NK46" s="58"/>
      <c r="NL46" s="58"/>
      <c r="NM46" s="58"/>
      <c r="NN46" s="58"/>
      <c r="NO46" s="58"/>
      <c r="NP46" s="58"/>
      <c r="NQ46" s="58"/>
      <c r="NR46" s="58"/>
      <c r="NS46" s="58"/>
      <c r="NT46" s="58"/>
      <c r="NU46" s="58"/>
      <c r="NV46" s="58"/>
      <c r="NW46" s="58"/>
      <c r="NX46" s="58"/>
      <c r="NY46" s="58"/>
      <c r="NZ46" s="58"/>
      <c r="OA46" s="58"/>
      <c r="OB46" s="58"/>
      <c r="OC46" s="58"/>
      <c r="OD46" s="58"/>
      <c r="OE46" s="58"/>
      <c r="OF46" s="58"/>
      <c r="OG46" s="58"/>
      <c r="OH46" s="58"/>
      <c r="OI46" s="58"/>
      <c r="OJ46" s="58"/>
      <c r="OK46" s="58"/>
      <c r="OL46" s="58"/>
      <c r="OM46" s="58"/>
      <c r="ON46" s="58"/>
      <c r="OO46" s="58"/>
      <c r="OP46" s="58"/>
      <c r="OQ46" s="58"/>
      <c r="OR46" s="58"/>
      <c r="OS46" s="58"/>
      <c r="OT46" s="58"/>
      <c r="OU46" s="58"/>
      <c r="OV46" s="58"/>
      <c r="OW46" s="58"/>
      <c r="OX46" s="58"/>
      <c r="OY46" s="58"/>
      <c r="OZ46" s="58"/>
      <c r="PA46" s="58"/>
      <c r="PB46" s="58"/>
      <c r="PC46" s="58"/>
      <c r="PD46" s="58"/>
      <c r="PE46" s="58"/>
      <c r="PF46" s="58"/>
      <c r="PG46" s="58"/>
      <c r="PH46" s="58"/>
      <c r="PI46" s="58"/>
      <c r="PJ46" s="58"/>
      <c r="PK46" s="58"/>
      <c r="PL46" s="58"/>
      <c r="PM46" s="58"/>
      <c r="PN46" s="58"/>
      <c r="PO46" s="58"/>
      <c r="PP46" s="58"/>
      <c r="PQ46" s="58"/>
      <c r="PR46" s="58"/>
      <c r="PS46" s="58"/>
      <c r="PT46" s="58"/>
      <c r="PU46" s="58"/>
      <c r="PV46" s="58"/>
      <c r="PW46" s="58"/>
      <c r="PX46" s="58"/>
      <c r="PY46" s="58"/>
      <c r="PZ46" s="58"/>
      <c r="QA46" s="58"/>
      <c r="QB46" s="58"/>
      <c r="QC46" s="58"/>
      <c r="QD46" s="58"/>
      <c r="QE46" s="58"/>
      <c r="QF46" s="58"/>
      <c r="QG46" s="58"/>
      <c r="QH46" s="58"/>
      <c r="QI46" s="58"/>
      <c r="QJ46" s="58"/>
      <c r="QK46" s="58"/>
      <c r="QL46" s="58"/>
      <c r="QM46" s="58"/>
      <c r="QN46" s="58"/>
      <c r="QO46" s="58"/>
      <c r="QP46" s="58"/>
      <c r="QQ46" s="58"/>
      <c r="QR46" s="58"/>
      <c r="QS46" s="58"/>
      <c r="QT46" s="58"/>
      <c r="QU46" s="58"/>
      <c r="QV46" s="58"/>
      <c r="QW46" s="58"/>
      <c r="QX46" s="58"/>
      <c r="QY46" s="58"/>
      <c r="QZ46" s="58"/>
      <c r="RA46" s="58"/>
      <c r="RB46" s="58"/>
      <c r="RC46" s="58"/>
      <c r="RD46" s="58"/>
      <c r="RE46" s="58"/>
      <c r="RF46" s="58"/>
      <c r="RG46" s="58"/>
      <c r="RH46" s="58"/>
      <c r="RI46" s="58"/>
      <c r="RJ46" s="58"/>
      <c r="RK46" s="58"/>
      <c r="RL46" s="58"/>
      <c r="RM46" s="58"/>
      <c r="RN46" s="58"/>
      <c r="RO46" s="58"/>
    </row>
    <row r="47" spans="1:483" s="54" customFormat="1" ht="16.5" customHeight="1">
      <c r="A47" s="51">
        <v>33</v>
      </c>
      <c r="B47" s="120">
        <v>44645</v>
      </c>
      <c r="C47" s="121"/>
      <c r="D47" s="50">
        <v>32504</v>
      </c>
      <c r="E47" s="119" t="s">
        <v>76</v>
      </c>
      <c r="F47" s="119"/>
      <c r="G47" s="119"/>
      <c r="H47" s="119"/>
      <c r="I47" s="119"/>
      <c r="J47" s="119"/>
      <c r="K47" s="119"/>
      <c r="L47" s="119"/>
      <c r="M47" s="115">
        <v>44649</v>
      </c>
      <c r="N47" s="115"/>
      <c r="O47" s="115"/>
      <c r="P47" s="116" t="s">
        <v>44</v>
      </c>
      <c r="Q47" s="116"/>
      <c r="R47" s="116"/>
      <c r="S47" s="117">
        <v>909.16</v>
      </c>
      <c r="T47" s="11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  <c r="IW47" s="58"/>
      <c r="IX47" s="58"/>
      <c r="IY47" s="58"/>
      <c r="IZ47" s="58"/>
      <c r="JA47" s="58"/>
      <c r="JB47" s="58"/>
      <c r="JC47" s="58"/>
      <c r="JD47" s="58"/>
      <c r="JE47" s="58"/>
      <c r="JF47" s="58"/>
      <c r="JG47" s="58"/>
      <c r="JH47" s="58"/>
      <c r="JI47" s="58"/>
      <c r="JJ47" s="58"/>
      <c r="JK47" s="58"/>
      <c r="JL47" s="58"/>
      <c r="JM47" s="58"/>
      <c r="JN47" s="58"/>
      <c r="JO47" s="58"/>
      <c r="JP47" s="58"/>
      <c r="JQ47" s="58"/>
      <c r="JR47" s="58"/>
      <c r="JS47" s="58"/>
      <c r="JT47" s="58"/>
      <c r="JU47" s="58"/>
      <c r="JV47" s="58"/>
      <c r="JW47" s="58"/>
      <c r="JX47" s="58"/>
      <c r="JY47" s="58"/>
      <c r="JZ47" s="58"/>
      <c r="KA47" s="58"/>
      <c r="KB47" s="58"/>
      <c r="KC47" s="58"/>
      <c r="KD47" s="58"/>
      <c r="KE47" s="58"/>
      <c r="KF47" s="58"/>
      <c r="KG47" s="58"/>
      <c r="KH47" s="58"/>
      <c r="KI47" s="58"/>
      <c r="KJ47" s="58"/>
      <c r="KK47" s="58"/>
      <c r="KL47" s="58"/>
      <c r="KM47" s="58"/>
      <c r="KN47" s="58"/>
      <c r="KO47" s="58"/>
      <c r="KP47" s="58"/>
      <c r="KQ47" s="58"/>
      <c r="KR47" s="58"/>
      <c r="KS47" s="58"/>
      <c r="KT47" s="58"/>
      <c r="KU47" s="58"/>
      <c r="KV47" s="58"/>
      <c r="KW47" s="58"/>
      <c r="KX47" s="58"/>
      <c r="KY47" s="58"/>
      <c r="KZ47" s="58"/>
      <c r="LA47" s="58"/>
      <c r="LB47" s="58"/>
      <c r="LC47" s="58"/>
      <c r="LD47" s="58"/>
      <c r="LE47" s="58"/>
      <c r="LF47" s="58"/>
      <c r="LG47" s="58"/>
      <c r="LH47" s="58"/>
      <c r="LI47" s="58"/>
      <c r="LJ47" s="58"/>
      <c r="LK47" s="58"/>
      <c r="LL47" s="58"/>
      <c r="LM47" s="58"/>
      <c r="LN47" s="58"/>
      <c r="LO47" s="58"/>
      <c r="LP47" s="58"/>
      <c r="LQ47" s="58"/>
      <c r="LR47" s="58"/>
      <c r="LS47" s="58"/>
      <c r="LT47" s="58"/>
      <c r="LU47" s="58"/>
      <c r="LV47" s="58"/>
      <c r="LW47" s="58"/>
      <c r="LX47" s="58"/>
      <c r="LY47" s="58"/>
      <c r="LZ47" s="58"/>
      <c r="MA47" s="58"/>
      <c r="MB47" s="58"/>
      <c r="MC47" s="58"/>
      <c r="MD47" s="58"/>
      <c r="ME47" s="58"/>
      <c r="MF47" s="58"/>
      <c r="MG47" s="58"/>
      <c r="MH47" s="58"/>
      <c r="MI47" s="58"/>
      <c r="MJ47" s="58"/>
      <c r="MK47" s="58"/>
      <c r="ML47" s="58"/>
      <c r="MM47" s="58"/>
      <c r="MN47" s="58"/>
      <c r="MO47" s="58"/>
      <c r="MP47" s="58"/>
      <c r="MQ47" s="58"/>
      <c r="MR47" s="58"/>
      <c r="MS47" s="58"/>
      <c r="MT47" s="58"/>
      <c r="MU47" s="58"/>
      <c r="MV47" s="58"/>
      <c r="MW47" s="58"/>
      <c r="MX47" s="58"/>
      <c r="MY47" s="58"/>
      <c r="MZ47" s="58"/>
      <c r="NA47" s="58"/>
      <c r="NB47" s="58"/>
      <c r="NC47" s="58"/>
      <c r="ND47" s="58"/>
      <c r="NE47" s="58"/>
      <c r="NF47" s="58"/>
      <c r="NG47" s="58"/>
      <c r="NH47" s="58"/>
      <c r="NI47" s="58"/>
      <c r="NJ47" s="58"/>
      <c r="NK47" s="58"/>
      <c r="NL47" s="58"/>
      <c r="NM47" s="58"/>
      <c r="NN47" s="58"/>
      <c r="NO47" s="58"/>
      <c r="NP47" s="58"/>
      <c r="NQ47" s="58"/>
      <c r="NR47" s="58"/>
      <c r="NS47" s="58"/>
      <c r="NT47" s="58"/>
      <c r="NU47" s="58"/>
      <c r="NV47" s="58"/>
      <c r="NW47" s="58"/>
      <c r="NX47" s="58"/>
      <c r="NY47" s="58"/>
      <c r="NZ47" s="58"/>
      <c r="OA47" s="58"/>
      <c r="OB47" s="58"/>
      <c r="OC47" s="58"/>
      <c r="OD47" s="58"/>
      <c r="OE47" s="58"/>
      <c r="OF47" s="58"/>
      <c r="OG47" s="58"/>
      <c r="OH47" s="58"/>
      <c r="OI47" s="58"/>
      <c r="OJ47" s="58"/>
      <c r="OK47" s="58"/>
      <c r="OL47" s="58"/>
      <c r="OM47" s="58"/>
      <c r="ON47" s="58"/>
      <c r="OO47" s="58"/>
      <c r="OP47" s="58"/>
      <c r="OQ47" s="58"/>
      <c r="OR47" s="58"/>
      <c r="OS47" s="58"/>
      <c r="OT47" s="58"/>
      <c r="OU47" s="58"/>
      <c r="OV47" s="58"/>
      <c r="OW47" s="58"/>
      <c r="OX47" s="58"/>
      <c r="OY47" s="58"/>
      <c r="OZ47" s="58"/>
      <c r="PA47" s="58"/>
      <c r="PB47" s="58"/>
      <c r="PC47" s="58"/>
      <c r="PD47" s="58"/>
      <c r="PE47" s="58"/>
      <c r="PF47" s="58"/>
      <c r="PG47" s="58"/>
      <c r="PH47" s="58"/>
      <c r="PI47" s="58"/>
      <c r="PJ47" s="58"/>
      <c r="PK47" s="58"/>
      <c r="PL47" s="58"/>
      <c r="PM47" s="58"/>
      <c r="PN47" s="58"/>
      <c r="PO47" s="58"/>
      <c r="PP47" s="58"/>
      <c r="PQ47" s="58"/>
      <c r="PR47" s="58"/>
      <c r="PS47" s="58"/>
      <c r="PT47" s="58"/>
      <c r="PU47" s="58"/>
      <c r="PV47" s="58"/>
      <c r="PW47" s="58"/>
      <c r="PX47" s="58"/>
      <c r="PY47" s="58"/>
      <c r="PZ47" s="58"/>
      <c r="QA47" s="58"/>
      <c r="QB47" s="58"/>
      <c r="QC47" s="58"/>
      <c r="QD47" s="58"/>
      <c r="QE47" s="58"/>
      <c r="QF47" s="58"/>
      <c r="QG47" s="58"/>
      <c r="QH47" s="58"/>
      <c r="QI47" s="58"/>
      <c r="QJ47" s="58"/>
      <c r="QK47" s="58"/>
      <c r="QL47" s="58"/>
      <c r="QM47" s="58"/>
      <c r="QN47" s="58"/>
      <c r="QO47" s="58"/>
      <c r="QP47" s="58"/>
      <c r="QQ47" s="58"/>
      <c r="QR47" s="58"/>
      <c r="QS47" s="58"/>
      <c r="QT47" s="58"/>
      <c r="QU47" s="58"/>
      <c r="QV47" s="58"/>
      <c r="QW47" s="58"/>
      <c r="QX47" s="58"/>
      <c r="QY47" s="58"/>
      <c r="QZ47" s="58"/>
      <c r="RA47" s="58"/>
      <c r="RB47" s="58"/>
      <c r="RC47" s="58"/>
      <c r="RD47" s="58"/>
      <c r="RE47" s="58"/>
      <c r="RF47" s="58"/>
      <c r="RG47" s="58"/>
      <c r="RH47" s="58"/>
      <c r="RI47" s="58"/>
      <c r="RJ47" s="58"/>
      <c r="RK47" s="58"/>
      <c r="RL47" s="58"/>
      <c r="RM47" s="58"/>
      <c r="RN47" s="58"/>
      <c r="RO47" s="58"/>
    </row>
    <row r="48" spans="1:483" s="54" customFormat="1" ht="16.5" customHeight="1">
      <c r="A48" s="51">
        <v>34</v>
      </c>
      <c r="B48" s="110">
        <v>44645</v>
      </c>
      <c r="C48" s="111"/>
      <c r="D48" s="50">
        <v>32505</v>
      </c>
      <c r="E48" s="119" t="s">
        <v>77</v>
      </c>
      <c r="F48" s="119"/>
      <c r="G48" s="119"/>
      <c r="H48" s="119"/>
      <c r="I48" s="119"/>
      <c r="J48" s="119"/>
      <c r="K48" s="119"/>
      <c r="L48" s="119"/>
      <c r="M48" s="115">
        <v>44635</v>
      </c>
      <c r="N48" s="115"/>
      <c r="O48" s="115"/>
      <c r="P48" s="116" t="s">
        <v>41</v>
      </c>
      <c r="Q48" s="116"/>
      <c r="R48" s="116"/>
      <c r="S48" s="117">
        <v>220</v>
      </c>
      <c r="T48" s="11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  <c r="IW48" s="58"/>
      <c r="IX48" s="58"/>
      <c r="IY48" s="58"/>
      <c r="IZ48" s="58"/>
      <c r="JA48" s="58"/>
      <c r="JB48" s="58"/>
      <c r="JC48" s="58"/>
      <c r="JD48" s="58"/>
      <c r="JE48" s="58"/>
      <c r="JF48" s="58"/>
      <c r="JG48" s="58"/>
      <c r="JH48" s="58"/>
      <c r="JI48" s="58"/>
      <c r="JJ48" s="58"/>
      <c r="JK48" s="58"/>
      <c r="JL48" s="58"/>
      <c r="JM48" s="58"/>
      <c r="JN48" s="58"/>
      <c r="JO48" s="58"/>
      <c r="JP48" s="58"/>
      <c r="JQ48" s="58"/>
      <c r="JR48" s="58"/>
      <c r="JS48" s="58"/>
      <c r="JT48" s="58"/>
      <c r="JU48" s="58"/>
      <c r="JV48" s="58"/>
      <c r="JW48" s="58"/>
      <c r="JX48" s="58"/>
      <c r="JY48" s="58"/>
      <c r="JZ48" s="58"/>
      <c r="KA48" s="58"/>
      <c r="KB48" s="58"/>
      <c r="KC48" s="58"/>
      <c r="KD48" s="58"/>
      <c r="KE48" s="58"/>
      <c r="KF48" s="58"/>
      <c r="KG48" s="58"/>
      <c r="KH48" s="58"/>
      <c r="KI48" s="58"/>
      <c r="KJ48" s="58"/>
      <c r="KK48" s="58"/>
      <c r="KL48" s="58"/>
      <c r="KM48" s="58"/>
      <c r="KN48" s="58"/>
      <c r="KO48" s="58"/>
      <c r="KP48" s="58"/>
      <c r="KQ48" s="58"/>
      <c r="KR48" s="58"/>
      <c r="KS48" s="58"/>
      <c r="KT48" s="58"/>
      <c r="KU48" s="58"/>
      <c r="KV48" s="58"/>
      <c r="KW48" s="58"/>
      <c r="KX48" s="58"/>
      <c r="KY48" s="58"/>
      <c r="KZ48" s="58"/>
      <c r="LA48" s="58"/>
      <c r="LB48" s="58"/>
      <c r="LC48" s="58"/>
      <c r="LD48" s="58"/>
      <c r="LE48" s="58"/>
      <c r="LF48" s="58"/>
      <c r="LG48" s="58"/>
      <c r="LH48" s="58"/>
      <c r="LI48" s="58"/>
      <c r="LJ48" s="58"/>
      <c r="LK48" s="58"/>
      <c r="LL48" s="58"/>
      <c r="LM48" s="58"/>
      <c r="LN48" s="58"/>
      <c r="LO48" s="58"/>
      <c r="LP48" s="58"/>
      <c r="LQ48" s="58"/>
      <c r="LR48" s="58"/>
      <c r="LS48" s="58"/>
      <c r="LT48" s="58"/>
      <c r="LU48" s="58"/>
      <c r="LV48" s="58"/>
      <c r="LW48" s="58"/>
      <c r="LX48" s="58"/>
      <c r="LY48" s="58"/>
      <c r="LZ48" s="58"/>
      <c r="MA48" s="58"/>
      <c r="MB48" s="58"/>
      <c r="MC48" s="58"/>
      <c r="MD48" s="58"/>
      <c r="ME48" s="58"/>
      <c r="MF48" s="58"/>
      <c r="MG48" s="58"/>
      <c r="MH48" s="58"/>
      <c r="MI48" s="58"/>
      <c r="MJ48" s="58"/>
      <c r="MK48" s="58"/>
      <c r="ML48" s="58"/>
      <c r="MM48" s="58"/>
      <c r="MN48" s="58"/>
      <c r="MO48" s="58"/>
      <c r="MP48" s="58"/>
      <c r="MQ48" s="58"/>
      <c r="MR48" s="58"/>
      <c r="MS48" s="58"/>
      <c r="MT48" s="58"/>
      <c r="MU48" s="58"/>
      <c r="MV48" s="58"/>
      <c r="MW48" s="58"/>
      <c r="MX48" s="58"/>
      <c r="MY48" s="58"/>
      <c r="MZ48" s="58"/>
      <c r="NA48" s="58"/>
      <c r="NB48" s="58"/>
      <c r="NC48" s="58"/>
      <c r="ND48" s="58"/>
      <c r="NE48" s="58"/>
      <c r="NF48" s="58"/>
      <c r="NG48" s="58"/>
      <c r="NH48" s="58"/>
      <c r="NI48" s="58"/>
      <c r="NJ48" s="58"/>
      <c r="NK48" s="58"/>
      <c r="NL48" s="58"/>
      <c r="NM48" s="58"/>
      <c r="NN48" s="58"/>
      <c r="NO48" s="58"/>
      <c r="NP48" s="58"/>
      <c r="NQ48" s="58"/>
      <c r="NR48" s="58"/>
      <c r="NS48" s="58"/>
      <c r="NT48" s="58"/>
      <c r="NU48" s="58"/>
      <c r="NV48" s="58"/>
      <c r="NW48" s="58"/>
      <c r="NX48" s="58"/>
      <c r="NY48" s="58"/>
      <c r="NZ48" s="58"/>
      <c r="OA48" s="58"/>
      <c r="OB48" s="58"/>
      <c r="OC48" s="58"/>
      <c r="OD48" s="58"/>
      <c r="OE48" s="58"/>
      <c r="OF48" s="58"/>
      <c r="OG48" s="58"/>
      <c r="OH48" s="58"/>
      <c r="OI48" s="58"/>
      <c r="OJ48" s="58"/>
      <c r="OK48" s="58"/>
      <c r="OL48" s="58"/>
      <c r="OM48" s="58"/>
      <c r="ON48" s="58"/>
      <c r="OO48" s="58"/>
      <c r="OP48" s="58"/>
      <c r="OQ48" s="58"/>
      <c r="OR48" s="58"/>
      <c r="OS48" s="58"/>
      <c r="OT48" s="58"/>
      <c r="OU48" s="58"/>
      <c r="OV48" s="58"/>
      <c r="OW48" s="58"/>
      <c r="OX48" s="58"/>
      <c r="OY48" s="58"/>
      <c r="OZ48" s="58"/>
      <c r="PA48" s="58"/>
      <c r="PB48" s="58"/>
      <c r="PC48" s="58"/>
      <c r="PD48" s="58"/>
      <c r="PE48" s="58"/>
      <c r="PF48" s="58"/>
      <c r="PG48" s="58"/>
      <c r="PH48" s="58"/>
      <c r="PI48" s="58"/>
      <c r="PJ48" s="58"/>
      <c r="PK48" s="58"/>
      <c r="PL48" s="58"/>
      <c r="PM48" s="58"/>
      <c r="PN48" s="58"/>
      <c r="PO48" s="58"/>
      <c r="PP48" s="58"/>
      <c r="PQ48" s="58"/>
      <c r="PR48" s="58"/>
      <c r="PS48" s="58"/>
      <c r="PT48" s="58"/>
      <c r="PU48" s="58"/>
      <c r="PV48" s="58"/>
      <c r="PW48" s="58"/>
      <c r="PX48" s="58"/>
      <c r="PY48" s="58"/>
      <c r="PZ48" s="58"/>
      <c r="QA48" s="58"/>
      <c r="QB48" s="58"/>
      <c r="QC48" s="58"/>
      <c r="QD48" s="58"/>
      <c r="QE48" s="58"/>
      <c r="QF48" s="58"/>
      <c r="QG48" s="58"/>
      <c r="QH48" s="58"/>
      <c r="QI48" s="58"/>
      <c r="QJ48" s="58"/>
      <c r="QK48" s="58"/>
      <c r="QL48" s="58"/>
      <c r="QM48" s="58"/>
      <c r="QN48" s="58"/>
      <c r="QO48" s="58"/>
      <c r="QP48" s="58"/>
      <c r="QQ48" s="58"/>
      <c r="QR48" s="58"/>
      <c r="QS48" s="58"/>
      <c r="QT48" s="58"/>
      <c r="QU48" s="58"/>
      <c r="QV48" s="58"/>
      <c r="QW48" s="58"/>
      <c r="QX48" s="58"/>
      <c r="QY48" s="58"/>
      <c r="QZ48" s="58"/>
      <c r="RA48" s="58"/>
      <c r="RB48" s="58"/>
      <c r="RC48" s="58"/>
      <c r="RD48" s="58"/>
      <c r="RE48" s="58"/>
      <c r="RF48" s="58"/>
      <c r="RG48" s="58"/>
      <c r="RH48" s="58"/>
      <c r="RI48" s="58"/>
      <c r="RJ48" s="58"/>
      <c r="RK48" s="58"/>
      <c r="RL48" s="58"/>
      <c r="RM48" s="58"/>
      <c r="RN48" s="58"/>
      <c r="RO48" s="58"/>
    </row>
    <row r="49" spans="1:483" s="54" customFormat="1" ht="16.5" customHeight="1">
      <c r="A49" s="51">
        <v>35</v>
      </c>
      <c r="B49" s="110">
        <v>44645</v>
      </c>
      <c r="C49" s="111"/>
      <c r="D49" s="50">
        <v>32506</v>
      </c>
      <c r="E49" s="119" t="s">
        <v>78</v>
      </c>
      <c r="F49" s="119"/>
      <c r="G49" s="119"/>
      <c r="H49" s="119"/>
      <c r="I49" s="119"/>
      <c r="J49" s="119"/>
      <c r="K49" s="119"/>
      <c r="L49" s="119"/>
      <c r="M49" s="115">
        <v>44639</v>
      </c>
      <c r="N49" s="115"/>
      <c r="O49" s="115"/>
      <c r="P49" s="116" t="s">
        <v>69</v>
      </c>
      <c r="Q49" s="116"/>
      <c r="R49" s="116"/>
      <c r="S49" s="117">
        <v>420</v>
      </c>
      <c r="T49" s="11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  <c r="IV49" s="58"/>
      <c r="IW49" s="58"/>
      <c r="IX49" s="58"/>
      <c r="IY49" s="58"/>
      <c r="IZ49" s="58"/>
      <c r="JA49" s="58"/>
      <c r="JB49" s="58"/>
      <c r="JC49" s="58"/>
      <c r="JD49" s="58"/>
      <c r="JE49" s="58"/>
      <c r="JF49" s="58"/>
      <c r="JG49" s="58"/>
      <c r="JH49" s="58"/>
      <c r="JI49" s="58"/>
      <c r="JJ49" s="58"/>
      <c r="JK49" s="58"/>
      <c r="JL49" s="58"/>
      <c r="JM49" s="58"/>
      <c r="JN49" s="58"/>
      <c r="JO49" s="58"/>
      <c r="JP49" s="58"/>
      <c r="JQ49" s="58"/>
      <c r="JR49" s="58"/>
      <c r="JS49" s="58"/>
      <c r="JT49" s="58"/>
      <c r="JU49" s="58"/>
      <c r="JV49" s="58"/>
      <c r="JW49" s="58"/>
      <c r="JX49" s="58"/>
      <c r="JY49" s="58"/>
      <c r="JZ49" s="58"/>
      <c r="KA49" s="58"/>
      <c r="KB49" s="58"/>
      <c r="KC49" s="58"/>
      <c r="KD49" s="58"/>
      <c r="KE49" s="58"/>
      <c r="KF49" s="58"/>
      <c r="KG49" s="58"/>
      <c r="KH49" s="58"/>
      <c r="KI49" s="58"/>
      <c r="KJ49" s="58"/>
      <c r="KK49" s="58"/>
      <c r="KL49" s="58"/>
      <c r="KM49" s="58"/>
      <c r="KN49" s="58"/>
      <c r="KO49" s="58"/>
      <c r="KP49" s="58"/>
      <c r="KQ49" s="58"/>
      <c r="KR49" s="58"/>
      <c r="KS49" s="58"/>
      <c r="KT49" s="58"/>
      <c r="KU49" s="58"/>
      <c r="KV49" s="58"/>
      <c r="KW49" s="58"/>
      <c r="KX49" s="58"/>
      <c r="KY49" s="58"/>
      <c r="KZ49" s="58"/>
      <c r="LA49" s="58"/>
      <c r="LB49" s="58"/>
      <c r="LC49" s="58"/>
      <c r="LD49" s="58"/>
      <c r="LE49" s="58"/>
      <c r="LF49" s="58"/>
      <c r="LG49" s="58"/>
      <c r="LH49" s="58"/>
      <c r="LI49" s="58"/>
      <c r="LJ49" s="58"/>
      <c r="LK49" s="58"/>
      <c r="LL49" s="58"/>
      <c r="LM49" s="58"/>
      <c r="LN49" s="58"/>
      <c r="LO49" s="58"/>
      <c r="LP49" s="58"/>
      <c r="LQ49" s="58"/>
      <c r="LR49" s="58"/>
      <c r="LS49" s="58"/>
      <c r="LT49" s="58"/>
      <c r="LU49" s="58"/>
      <c r="LV49" s="58"/>
      <c r="LW49" s="58"/>
      <c r="LX49" s="58"/>
      <c r="LY49" s="58"/>
      <c r="LZ49" s="58"/>
      <c r="MA49" s="58"/>
      <c r="MB49" s="58"/>
      <c r="MC49" s="58"/>
      <c r="MD49" s="58"/>
      <c r="ME49" s="58"/>
      <c r="MF49" s="58"/>
      <c r="MG49" s="58"/>
      <c r="MH49" s="58"/>
      <c r="MI49" s="58"/>
      <c r="MJ49" s="58"/>
      <c r="MK49" s="58"/>
      <c r="ML49" s="58"/>
      <c r="MM49" s="58"/>
      <c r="MN49" s="58"/>
      <c r="MO49" s="58"/>
      <c r="MP49" s="58"/>
      <c r="MQ49" s="58"/>
      <c r="MR49" s="58"/>
      <c r="MS49" s="58"/>
      <c r="MT49" s="58"/>
      <c r="MU49" s="58"/>
      <c r="MV49" s="58"/>
      <c r="MW49" s="58"/>
      <c r="MX49" s="58"/>
      <c r="MY49" s="58"/>
      <c r="MZ49" s="58"/>
      <c r="NA49" s="58"/>
      <c r="NB49" s="58"/>
      <c r="NC49" s="58"/>
      <c r="ND49" s="58"/>
      <c r="NE49" s="58"/>
      <c r="NF49" s="58"/>
      <c r="NG49" s="58"/>
      <c r="NH49" s="58"/>
      <c r="NI49" s="58"/>
      <c r="NJ49" s="58"/>
      <c r="NK49" s="58"/>
      <c r="NL49" s="58"/>
      <c r="NM49" s="58"/>
      <c r="NN49" s="58"/>
      <c r="NO49" s="58"/>
      <c r="NP49" s="58"/>
      <c r="NQ49" s="58"/>
      <c r="NR49" s="58"/>
      <c r="NS49" s="58"/>
      <c r="NT49" s="58"/>
      <c r="NU49" s="58"/>
      <c r="NV49" s="58"/>
      <c r="NW49" s="58"/>
      <c r="NX49" s="58"/>
      <c r="NY49" s="58"/>
      <c r="NZ49" s="58"/>
      <c r="OA49" s="58"/>
      <c r="OB49" s="58"/>
      <c r="OC49" s="58"/>
      <c r="OD49" s="58"/>
      <c r="OE49" s="58"/>
      <c r="OF49" s="58"/>
      <c r="OG49" s="58"/>
      <c r="OH49" s="58"/>
      <c r="OI49" s="58"/>
      <c r="OJ49" s="58"/>
      <c r="OK49" s="58"/>
      <c r="OL49" s="58"/>
      <c r="OM49" s="58"/>
      <c r="ON49" s="58"/>
      <c r="OO49" s="58"/>
      <c r="OP49" s="58"/>
      <c r="OQ49" s="58"/>
      <c r="OR49" s="58"/>
      <c r="OS49" s="58"/>
      <c r="OT49" s="58"/>
      <c r="OU49" s="58"/>
      <c r="OV49" s="58"/>
      <c r="OW49" s="58"/>
      <c r="OX49" s="58"/>
      <c r="OY49" s="58"/>
      <c r="OZ49" s="58"/>
      <c r="PA49" s="58"/>
      <c r="PB49" s="58"/>
      <c r="PC49" s="58"/>
      <c r="PD49" s="58"/>
      <c r="PE49" s="58"/>
      <c r="PF49" s="58"/>
      <c r="PG49" s="58"/>
      <c r="PH49" s="58"/>
      <c r="PI49" s="58"/>
      <c r="PJ49" s="58"/>
      <c r="PK49" s="58"/>
      <c r="PL49" s="58"/>
      <c r="PM49" s="58"/>
      <c r="PN49" s="58"/>
      <c r="PO49" s="58"/>
      <c r="PP49" s="58"/>
      <c r="PQ49" s="58"/>
      <c r="PR49" s="58"/>
      <c r="PS49" s="58"/>
      <c r="PT49" s="58"/>
      <c r="PU49" s="58"/>
      <c r="PV49" s="58"/>
      <c r="PW49" s="58"/>
      <c r="PX49" s="58"/>
      <c r="PY49" s="58"/>
      <c r="PZ49" s="58"/>
      <c r="QA49" s="58"/>
      <c r="QB49" s="58"/>
      <c r="QC49" s="58"/>
      <c r="QD49" s="58"/>
      <c r="QE49" s="58"/>
      <c r="QF49" s="58"/>
      <c r="QG49" s="58"/>
      <c r="QH49" s="58"/>
      <c r="QI49" s="58"/>
      <c r="QJ49" s="58"/>
      <c r="QK49" s="58"/>
      <c r="QL49" s="58"/>
      <c r="QM49" s="58"/>
      <c r="QN49" s="58"/>
      <c r="QO49" s="58"/>
      <c r="QP49" s="58"/>
      <c r="QQ49" s="58"/>
      <c r="QR49" s="58"/>
      <c r="QS49" s="58"/>
      <c r="QT49" s="58"/>
      <c r="QU49" s="58"/>
      <c r="QV49" s="58"/>
      <c r="QW49" s="58"/>
      <c r="QX49" s="58"/>
      <c r="QY49" s="58"/>
      <c r="QZ49" s="58"/>
      <c r="RA49" s="58"/>
      <c r="RB49" s="58"/>
      <c r="RC49" s="58"/>
      <c r="RD49" s="58"/>
      <c r="RE49" s="58"/>
      <c r="RF49" s="58"/>
      <c r="RG49" s="58"/>
      <c r="RH49" s="58"/>
      <c r="RI49" s="58"/>
      <c r="RJ49" s="58"/>
      <c r="RK49" s="58"/>
      <c r="RL49" s="58"/>
      <c r="RM49" s="58"/>
      <c r="RN49" s="58"/>
      <c r="RO49" s="58"/>
    </row>
    <row r="50" spans="1:483" s="54" customFormat="1" ht="16.5" customHeight="1">
      <c r="A50" s="51">
        <v>36</v>
      </c>
      <c r="B50" s="110">
        <v>44645</v>
      </c>
      <c r="C50" s="111"/>
      <c r="D50" s="50">
        <v>32507</v>
      </c>
      <c r="E50" s="112" t="s">
        <v>79</v>
      </c>
      <c r="F50" s="113"/>
      <c r="G50" s="113"/>
      <c r="H50" s="113"/>
      <c r="I50" s="113"/>
      <c r="J50" s="113"/>
      <c r="K50" s="113"/>
      <c r="L50" s="114"/>
      <c r="M50" s="115">
        <v>44638</v>
      </c>
      <c r="N50" s="115"/>
      <c r="O50" s="115"/>
      <c r="P50" s="116" t="s">
        <v>80</v>
      </c>
      <c r="Q50" s="116"/>
      <c r="R50" s="116"/>
      <c r="S50" s="117">
        <v>1800</v>
      </c>
      <c r="T50" s="11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  <c r="IV50" s="58"/>
      <c r="IW50" s="58"/>
      <c r="IX50" s="58"/>
      <c r="IY50" s="58"/>
      <c r="IZ50" s="58"/>
      <c r="JA50" s="58"/>
      <c r="JB50" s="58"/>
      <c r="JC50" s="58"/>
      <c r="JD50" s="58"/>
      <c r="JE50" s="58"/>
      <c r="JF50" s="58"/>
      <c r="JG50" s="58"/>
      <c r="JH50" s="58"/>
      <c r="JI50" s="58"/>
      <c r="JJ50" s="58"/>
      <c r="JK50" s="58"/>
      <c r="JL50" s="58"/>
      <c r="JM50" s="58"/>
      <c r="JN50" s="58"/>
      <c r="JO50" s="58"/>
      <c r="JP50" s="58"/>
      <c r="JQ50" s="58"/>
      <c r="JR50" s="58"/>
      <c r="JS50" s="58"/>
      <c r="JT50" s="58"/>
      <c r="JU50" s="58"/>
      <c r="JV50" s="58"/>
      <c r="JW50" s="58"/>
      <c r="JX50" s="58"/>
      <c r="JY50" s="58"/>
      <c r="JZ50" s="58"/>
      <c r="KA50" s="58"/>
      <c r="KB50" s="58"/>
      <c r="KC50" s="58"/>
      <c r="KD50" s="58"/>
      <c r="KE50" s="58"/>
      <c r="KF50" s="58"/>
      <c r="KG50" s="58"/>
      <c r="KH50" s="58"/>
      <c r="KI50" s="58"/>
      <c r="KJ50" s="58"/>
      <c r="KK50" s="58"/>
      <c r="KL50" s="58"/>
      <c r="KM50" s="58"/>
      <c r="KN50" s="58"/>
      <c r="KO50" s="58"/>
      <c r="KP50" s="58"/>
      <c r="KQ50" s="58"/>
      <c r="KR50" s="58"/>
      <c r="KS50" s="58"/>
      <c r="KT50" s="58"/>
      <c r="KU50" s="58"/>
      <c r="KV50" s="58"/>
      <c r="KW50" s="58"/>
      <c r="KX50" s="58"/>
      <c r="KY50" s="58"/>
      <c r="KZ50" s="58"/>
      <c r="LA50" s="58"/>
      <c r="LB50" s="58"/>
      <c r="LC50" s="58"/>
      <c r="LD50" s="58"/>
      <c r="LE50" s="58"/>
      <c r="LF50" s="58"/>
      <c r="LG50" s="58"/>
      <c r="LH50" s="58"/>
      <c r="LI50" s="58"/>
      <c r="LJ50" s="58"/>
      <c r="LK50" s="58"/>
      <c r="LL50" s="58"/>
      <c r="LM50" s="58"/>
      <c r="LN50" s="58"/>
      <c r="LO50" s="58"/>
      <c r="LP50" s="58"/>
      <c r="LQ50" s="58"/>
      <c r="LR50" s="58"/>
      <c r="LS50" s="58"/>
      <c r="LT50" s="58"/>
      <c r="LU50" s="58"/>
      <c r="LV50" s="58"/>
      <c r="LW50" s="58"/>
      <c r="LX50" s="58"/>
      <c r="LY50" s="58"/>
      <c r="LZ50" s="58"/>
      <c r="MA50" s="58"/>
      <c r="MB50" s="58"/>
      <c r="MC50" s="58"/>
      <c r="MD50" s="58"/>
      <c r="ME50" s="58"/>
      <c r="MF50" s="58"/>
      <c r="MG50" s="58"/>
      <c r="MH50" s="58"/>
      <c r="MI50" s="58"/>
      <c r="MJ50" s="58"/>
      <c r="MK50" s="58"/>
      <c r="ML50" s="58"/>
      <c r="MM50" s="58"/>
      <c r="MN50" s="58"/>
      <c r="MO50" s="58"/>
      <c r="MP50" s="58"/>
      <c r="MQ50" s="58"/>
      <c r="MR50" s="58"/>
      <c r="MS50" s="58"/>
      <c r="MT50" s="58"/>
      <c r="MU50" s="58"/>
      <c r="MV50" s="58"/>
      <c r="MW50" s="58"/>
      <c r="MX50" s="58"/>
      <c r="MY50" s="58"/>
      <c r="MZ50" s="58"/>
      <c r="NA50" s="58"/>
      <c r="NB50" s="58"/>
      <c r="NC50" s="58"/>
      <c r="ND50" s="58"/>
      <c r="NE50" s="58"/>
      <c r="NF50" s="58"/>
      <c r="NG50" s="58"/>
      <c r="NH50" s="58"/>
      <c r="NI50" s="58"/>
      <c r="NJ50" s="58"/>
      <c r="NK50" s="58"/>
      <c r="NL50" s="58"/>
      <c r="NM50" s="58"/>
      <c r="NN50" s="58"/>
      <c r="NO50" s="58"/>
      <c r="NP50" s="58"/>
      <c r="NQ50" s="58"/>
      <c r="NR50" s="58"/>
      <c r="NS50" s="58"/>
      <c r="NT50" s="58"/>
      <c r="NU50" s="58"/>
      <c r="NV50" s="58"/>
      <c r="NW50" s="58"/>
      <c r="NX50" s="58"/>
      <c r="NY50" s="58"/>
      <c r="NZ50" s="58"/>
      <c r="OA50" s="58"/>
      <c r="OB50" s="58"/>
      <c r="OC50" s="58"/>
      <c r="OD50" s="58"/>
      <c r="OE50" s="58"/>
      <c r="OF50" s="58"/>
      <c r="OG50" s="58"/>
      <c r="OH50" s="58"/>
      <c r="OI50" s="58"/>
      <c r="OJ50" s="58"/>
      <c r="OK50" s="58"/>
      <c r="OL50" s="58"/>
      <c r="OM50" s="58"/>
      <c r="ON50" s="58"/>
      <c r="OO50" s="58"/>
      <c r="OP50" s="58"/>
      <c r="OQ50" s="58"/>
      <c r="OR50" s="58"/>
      <c r="OS50" s="58"/>
      <c r="OT50" s="58"/>
      <c r="OU50" s="58"/>
      <c r="OV50" s="58"/>
      <c r="OW50" s="58"/>
      <c r="OX50" s="58"/>
      <c r="OY50" s="58"/>
      <c r="OZ50" s="58"/>
      <c r="PA50" s="58"/>
      <c r="PB50" s="58"/>
      <c r="PC50" s="58"/>
      <c r="PD50" s="58"/>
      <c r="PE50" s="58"/>
      <c r="PF50" s="58"/>
      <c r="PG50" s="58"/>
      <c r="PH50" s="58"/>
      <c r="PI50" s="58"/>
      <c r="PJ50" s="58"/>
      <c r="PK50" s="58"/>
      <c r="PL50" s="58"/>
      <c r="PM50" s="58"/>
      <c r="PN50" s="58"/>
      <c r="PO50" s="58"/>
      <c r="PP50" s="58"/>
      <c r="PQ50" s="58"/>
      <c r="PR50" s="58"/>
      <c r="PS50" s="58"/>
      <c r="PT50" s="58"/>
      <c r="PU50" s="58"/>
      <c r="PV50" s="58"/>
      <c r="PW50" s="58"/>
      <c r="PX50" s="58"/>
      <c r="PY50" s="58"/>
      <c r="PZ50" s="58"/>
      <c r="QA50" s="58"/>
      <c r="QB50" s="58"/>
      <c r="QC50" s="58"/>
      <c r="QD50" s="58"/>
      <c r="QE50" s="58"/>
      <c r="QF50" s="58"/>
      <c r="QG50" s="58"/>
      <c r="QH50" s="58"/>
      <c r="QI50" s="58"/>
      <c r="QJ50" s="58"/>
      <c r="QK50" s="58"/>
      <c r="QL50" s="58"/>
      <c r="QM50" s="58"/>
      <c r="QN50" s="58"/>
      <c r="QO50" s="58"/>
      <c r="QP50" s="58"/>
      <c r="QQ50" s="58"/>
      <c r="QR50" s="58"/>
      <c r="QS50" s="58"/>
      <c r="QT50" s="58"/>
      <c r="QU50" s="58"/>
      <c r="QV50" s="58"/>
      <c r="QW50" s="58"/>
      <c r="QX50" s="58"/>
      <c r="QY50" s="58"/>
      <c r="QZ50" s="58"/>
      <c r="RA50" s="58"/>
      <c r="RB50" s="58"/>
      <c r="RC50" s="58"/>
      <c r="RD50" s="58"/>
      <c r="RE50" s="58"/>
      <c r="RF50" s="58"/>
      <c r="RG50" s="58"/>
      <c r="RH50" s="58"/>
      <c r="RI50" s="58"/>
      <c r="RJ50" s="58"/>
      <c r="RK50" s="58"/>
      <c r="RL50" s="58"/>
      <c r="RM50" s="58"/>
      <c r="RN50" s="58"/>
      <c r="RO50" s="58"/>
    </row>
    <row r="51" spans="1:483" s="54" customFormat="1" ht="16.5" customHeight="1">
      <c r="A51" s="51">
        <v>37</v>
      </c>
      <c r="B51" s="110">
        <v>44645</v>
      </c>
      <c r="C51" s="111"/>
      <c r="D51" s="50">
        <v>46595</v>
      </c>
      <c r="E51" s="112" t="s">
        <v>81</v>
      </c>
      <c r="F51" s="113"/>
      <c r="G51" s="113"/>
      <c r="H51" s="113"/>
      <c r="I51" s="113"/>
      <c r="J51" s="113"/>
      <c r="K51" s="113"/>
      <c r="L51" s="114"/>
      <c r="M51" s="115" t="s">
        <v>43</v>
      </c>
      <c r="N51" s="115"/>
      <c r="O51" s="115"/>
      <c r="P51" s="116" t="s">
        <v>44</v>
      </c>
      <c r="Q51" s="116"/>
      <c r="R51" s="116"/>
      <c r="S51" s="117">
        <v>134.66999999999999</v>
      </c>
      <c r="T51" s="11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  <c r="II51" s="58"/>
      <c r="IJ51" s="58"/>
      <c r="IK51" s="58"/>
      <c r="IL51" s="58"/>
      <c r="IM51" s="58"/>
      <c r="IN51" s="58"/>
      <c r="IO51" s="58"/>
      <c r="IP51" s="58"/>
      <c r="IQ51" s="58"/>
      <c r="IR51" s="58"/>
      <c r="IS51" s="58"/>
      <c r="IT51" s="58"/>
      <c r="IU51" s="58"/>
      <c r="IV51" s="58"/>
      <c r="IW51" s="58"/>
      <c r="IX51" s="58"/>
      <c r="IY51" s="58"/>
      <c r="IZ51" s="58"/>
      <c r="JA51" s="58"/>
      <c r="JB51" s="58"/>
      <c r="JC51" s="58"/>
      <c r="JD51" s="58"/>
      <c r="JE51" s="58"/>
      <c r="JF51" s="58"/>
      <c r="JG51" s="58"/>
      <c r="JH51" s="58"/>
      <c r="JI51" s="58"/>
      <c r="JJ51" s="58"/>
      <c r="JK51" s="58"/>
      <c r="JL51" s="58"/>
      <c r="JM51" s="58"/>
      <c r="JN51" s="58"/>
      <c r="JO51" s="58"/>
      <c r="JP51" s="58"/>
      <c r="JQ51" s="58"/>
      <c r="JR51" s="58"/>
      <c r="JS51" s="58"/>
      <c r="JT51" s="58"/>
      <c r="JU51" s="58"/>
      <c r="JV51" s="58"/>
      <c r="JW51" s="58"/>
      <c r="JX51" s="58"/>
      <c r="JY51" s="58"/>
      <c r="JZ51" s="58"/>
      <c r="KA51" s="58"/>
      <c r="KB51" s="58"/>
      <c r="KC51" s="58"/>
      <c r="KD51" s="58"/>
      <c r="KE51" s="58"/>
      <c r="KF51" s="58"/>
      <c r="KG51" s="58"/>
      <c r="KH51" s="58"/>
      <c r="KI51" s="58"/>
      <c r="KJ51" s="58"/>
      <c r="KK51" s="58"/>
      <c r="KL51" s="58"/>
      <c r="KM51" s="58"/>
      <c r="KN51" s="58"/>
      <c r="KO51" s="58"/>
      <c r="KP51" s="58"/>
      <c r="KQ51" s="58"/>
      <c r="KR51" s="58"/>
      <c r="KS51" s="58"/>
      <c r="KT51" s="58"/>
      <c r="KU51" s="58"/>
      <c r="KV51" s="58"/>
      <c r="KW51" s="58"/>
      <c r="KX51" s="58"/>
      <c r="KY51" s="58"/>
      <c r="KZ51" s="58"/>
      <c r="LA51" s="58"/>
      <c r="LB51" s="58"/>
      <c r="LC51" s="58"/>
      <c r="LD51" s="58"/>
      <c r="LE51" s="58"/>
      <c r="LF51" s="58"/>
      <c r="LG51" s="58"/>
      <c r="LH51" s="58"/>
      <c r="LI51" s="58"/>
      <c r="LJ51" s="58"/>
      <c r="LK51" s="58"/>
      <c r="LL51" s="58"/>
      <c r="LM51" s="58"/>
      <c r="LN51" s="58"/>
      <c r="LO51" s="58"/>
      <c r="LP51" s="58"/>
      <c r="LQ51" s="58"/>
      <c r="LR51" s="58"/>
      <c r="LS51" s="58"/>
      <c r="LT51" s="58"/>
      <c r="LU51" s="58"/>
      <c r="LV51" s="58"/>
      <c r="LW51" s="58"/>
      <c r="LX51" s="58"/>
      <c r="LY51" s="58"/>
      <c r="LZ51" s="58"/>
      <c r="MA51" s="58"/>
      <c r="MB51" s="58"/>
      <c r="MC51" s="58"/>
      <c r="MD51" s="58"/>
      <c r="ME51" s="58"/>
      <c r="MF51" s="58"/>
      <c r="MG51" s="58"/>
      <c r="MH51" s="58"/>
      <c r="MI51" s="58"/>
      <c r="MJ51" s="58"/>
      <c r="MK51" s="58"/>
      <c r="ML51" s="58"/>
      <c r="MM51" s="58"/>
      <c r="MN51" s="58"/>
      <c r="MO51" s="58"/>
      <c r="MP51" s="58"/>
      <c r="MQ51" s="58"/>
      <c r="MR51" s="58"/>
      <c r="MS51" s="58"/>
      <c r="MT51" s="58"/>
      <c r="MU51" s="58"/>
      <c r="MV51" s="58"/>
      <c r="MW51" s="58"/>
      <c r="MX51" s="58"/>
      <c r="MY51" s="58"/>
      <c r="MZ51" s="58"/>
      <c r="NA51" s="58"/>
      <c r="NB51" s="58"/>
      <c r="NC51" s="58"/>
      <c r="ND51" s="58"/>
      <c r="NE51" s="58"/>
      <c r="NF51" s="58"/>
      <c r="NG51" s="58"/>
      <c r="NH51" s="58"/>
      <c r="NI51" s="58"/>
      <c r="NJ51" s="58"/>
      <c r="NK51" s="58"/>
      <c r="NL51" s="58"/>
      <c r="NM51" s="58"/>
      <c r="NN51" s="58"/>
      <c r="NO51" s="58"/>
      <c r="NP51" s="58"/>
      <c r="NQ51" s="58"/>
      <c r="NR51" s="58"/>
      <c r="NS51" s="58"/>
      <c r="NT51" s="58"/>
      <c r="NU51" s="58"/>
      <c r="NV51" s="58"/>
      <c r="NW51" s="58"/>
      <c r="NX51" s="58"/>
      <c r="NY51" s="58"/>
      <c r="NZ51" s="58"/>
      <c r="OA51" s="58"/>
      <c r="OB51" s="58"/>
      <c r="OC51" s="58"/>
      <c r="OD51" s="58"/>
      <c r="OE51" s="58"/>
      <c r="OF51" s="58"/>
      <c r="OG51" s="58"/>
      <c r="OH51" s="58"/>
      <c r="OI51" s="58"/>
      <c r="OJ51" s="58"/>
      <c r="OK51" s="58"/>
      <c r="OL51" s="58"/>
      <c r="OM51" s="58"/>
      <c r="ON51" s="58"/>
      <c r="OO51" s="58"/>
      <c r="OP51" s="58"/>
      <c r="OQ51" s="58"/>
      <c r="OR51" s="58"/>
      <c r="OS51" s="58"/>
      <c r="OT51" s="58"/>
      <c r="OU51" s="58"/>
      <c r="OV51" s="58"/>
      <c r="OW51" s="58"/>
      <c r="OX51" s="58"/>
      <c r="OY51" s="58"/>
      <c r="OZ51" s="58"/>
      <c r="PA51" s="58"/>
      <c r="PB51" s="58"/>
      <c r="PC51" s="58"/>
      <c r="PD51" s="58"/>
      <c r="PE51" s="58"/>
      <c r="PF51" s="58"/>
      <c r="PG51" s="58"/>
      <c r="PH51" s="58"/>
      <c r="PI51" s="58"/>
      <c r="PJ51" s="58"/>
      <c r="PK51" s="58"/>
      <c r="PL51" s="58"/>
      <c r="PM51" s="58"/>
      <c r="PN51" s="58"/>
      <c r="PO51" s="58"/>
      <c r="PP51" s="58"/>
      <c r="PQ51" s="58"/>
      <c r="PR51" s="58"/>
      <c r="PS51" s="58"/>
      <c r="PT51" s="58"/>
      <c r="PU51" s="58"/>
      <c r="PV51" s="58"/>
      <c r="PW51" s="58"/>
      <c r="PX51" s="58"/>
      <c r="PY51" s="58"/>
      <c r="PZ51" s="58"/>
      <c r="QA51" s="58"/>
      <c r="QB51" s="58"/>
      <c r="QC51" s="58"/>
      <c r="QD51" s="58"/>
      <c r="QE51" s="58"/>
      <c r="QF51" s="58"/>
      <c r="QG51" s="58"/>
      <c r="QH51" s="58"/>
      <c r="QI51" s="58"/>
      <c r="QJ51" s="58"/>
      <c r="QK51" s="58"/>
      <c r="QL51" s="58"/>
      <c r="QM51" s="58"/>
      <c r="QN51" s="58"/>
      <c r="QO51" s="58"/>
      <c r="QP51" s="58"/>
      <c r="QQ51" s="58"/>
      <c r="QR51" s="58"/>
      <c r="QS51" s="58"/>
      <c r="QT51" s="58"/>
      <c r="QU51" s="58"/>
      <c r="QV51" s="58"/>
      <c r="QW51" s="58"/>
      <c r="QX51" s="58"/>
      <c r="QY51" s="58"/>
      <c r="QZ51" s="58"/>
      <c r="RA51" s="58"/>
      <c r="RB51" s="58"/>
      <c r="RC51" s="58"/>
      <c r="RD51" s="58"/>
      <c r="RE51" s="58"/>
      <c r="RF51" s="58"/>
      <c r="RG51" s="58"/>
      <c r="RH51" s="58"/>
      <c r="RI51" s="58"/>
      <c r="RJ51" s="58"/>
      <c r="RK51" s="58"/>
      <c r="RL51" s="58"/>
      <c r="RM51" s="58"/>
      <c r="RN51" s="58"/>
      <c r="RO51" s="58"/>
    </row>
    <row r="52" spans="1:483" s="54" customFormat="1" ht="16.5" customHeight="1">
      <c r="A52" s="51">
        <v>38</v>
      </c>
      <c r="B52" s="110">
        <v>44648</v>
      </c>
      <c r="C52" s="111"/>
      <c r="D52" s="50">
        <v>46595</v>
      </c>
      <c r="E52" s="112" t="s">
        <v>82</v>
      </c>
      <c r="F52" s="113"/>
      <c r="G52" s="113"/>
      <c r="H52" s="113"/>
      <c r="I52" s="113"/>
      <c r="J52" s="113"/>
      <c r="K52" s="113"/>
      <c r="L52" s="114"/>
      <c r="M52" s="115" t="s">
        <v>43</v>
      </c>
      <c r="N52" s="115"/>
      <c r="O52" s="115"/>
      <c r="P52" s="116" t="s">
        <v>44</v>
      </c>
      <c r="Q52" s="116"/>
      <c r="R52" s="116"/>
      <c r="S52" s="117">
        <v>197.63</v>
      </c>
      <c r="T52" s="11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  <c r="IV52" s="58"/>
      <c r="IW52" s="58"/>
      <c r="IX52" s="58"/>
      <c r="IY52" s="58"/>
      <c r="IZ52" s="58"/>
      <c r="JA52" s="58"/>
      <c r="JB52" s="58"/>
      <c r="JC52" s="58"/>
      <c r="JD52" s="58"/>
      <c r="JE52" s="58"/>
      <c r="JF52" s="58"/>
      <c r="JG52" s="58"/>
      <c r="JH52" s="58"/>
      <c r="JI52" s="58"/>
      <c r="JJ52" s="58"/>
      <c r="JK52" s="58"/>
      <c r="JL52" s="58"/>
      <c r="JM52" s="58"/>
      <c r="JN52" s="58"/>
      <c r="JO52" s="58"/>
      <c r="JP52" s="58"/>
      <c r="JQ52" s="58"/>
      <c r="JR52" s="58"/>
      <c r="JS52" s="58"/>
      <c r="JT52" s="58"/>
      <c r="JU52" s="58"/>
      <c r="JV52" s="58"/>
      <c r="JW52" s="58"/>
      <c r="JX52" s="58"/>
      <c r="JY52" s="58"/>
      <c r="JZ52" s="58"/>
      <c r="KA52" s="58"/>
      <c r="KB52" s="58"/>
      <c r="KC52" s="58"/>
      <c r="KD52" s="58"/>
      <c r="KE52" s="58"/>
      <c r="KF52" s="58"/>
      <c r="KG52" s="58"/>
      <c r="KH52" s="58"/>
      <c r="KI52" s="58"/>
      <c r="KJ52" s="58"/>
      <c r="KK52" s="58"/>
      <c r="KL52" s="58"/>
      <c r="KM52" s="58"/>
      <c r="KN52" s="58"/>
      <c r="KO52" s="58"/>
      <c r="KP52" s="58"/>
      <c r="KQ52" s="58"/>
      <c r="KR52" s="58"/>
      <c r="KS52" s="58"/>
      <c r="KT52" s="58"/>
      <c r="KU52" s="58"/>
      <c r="KV52" s="58"/>
      <c r="KW52" s="58"/>
      <c r="KX52" s="58"/>
      <c r="KY52" s="58"/>
      <c r="KZ52" s="58"/>
      <c r="LA52" s="58"/>
      <c r="LB52" s="58"/>
      <c r="LC52" s="58"/>
      <c r="LD52" s="58"/>
      <c r="LE52" s="58"/>
      <c r="LF52" s="58"/>
      <c r="LG52" s="58"/>
      <c r="LH52" s="58"/>
      <c r="LI52" s="58"/>
      <c r="LJ52" s="58"/>
      <c r="LK52" s="58"/>
      <c r="LL52" s="58"/>
      <c r="LM52" s="58"/>
      <c r="LN52" s="58"/>
      <c r="LO52" s="58"/>
      <c r="LP52" s="58"/>
      <c r="LQ52" s="58"/>
      <c r="LR52" s="58"/>
      <c r="LS52" s="58"/>
      <c r="LT52" s="58"/>
      <c r="LU52" s="58"/>
      <c r="LV52" s="58"/>
      <c r="LW52" s="58"/>
      <c r="LX52" s="58"/>
      <c r="LY52" s="58"/>
      <c r="LZ52" s="58"/>
      <c r="MA52" s="58"/>
      <c r="MB52" s="58"/>
      <c r="MC52" s="58"/>
      <c r="MD52" s="58"/>
      <c r="ME52" s="58"/>
      <c r="MF52" s="58"/>
      <c r="MG52" s="58"/>
      <c r="MH52" s="58"/>
      <c r="MI52" s="58"/>
      <c r="MJ52" s="58"/>
      <c r="MK52" s="58"/>
      <c r="ML52" s="58"/>
      <c r="MM52" s="58"/>
      <c r="MN52" s="58"/>
      <c r="MO52" s="58"/>
      <c r="MP52" s="58"/>
      <c r="MQ52" s="58"/>
      <c r="MR52" s="58"/>
      <c r="MS52" s="58"/>
      <c r="MT52" s="58"/>
      <c r="MU52" s="58"/>
      <c r="MV52" s="58"/>
      <c r="MW52" s="58"/>
      <c r="MX52" s="58"/>
      <c r="MY52" s="58"/>
      <c r="MZ52" s="58"/>
      <c r="NA52" s="58"/>
      <c r="NB52" s="58"/>
      <c r="NC52" s="58"/>
      <c r="ND52" s="58"/>
      <c r="NE52" s="58"/>
      <c r="NF52" s="58"/>
      <c r="NG52" s="58"/>
      <c r="NH52" s="58"/>
      <c r="NI52" s="58"/>
      <c r="NJ52" s="58"/>
      <c r="NK52" s="58"/>
      <c r="NL52" s="58"/>
      <c r="NM52" s="58"/>
      <c r="NN52" s="58"/>
      <c r="NO52" s="58"/>
      <c r="NP52" s="58"/>
      <c r="NQ52" s="58"/>
      <c r="NR52" s="58"/>
      <c r="NS52" s="58"/>
      <c r="NT52" s="58"/>
      <c r="NU52" s="58"/>
      <c r="NV52" s="58"/>
      <c r="NW52" s="58"/>
      <c r="NX52" s="58"/>
      <c r="NY52" s="58"/>
      <c r="NZ52" s="58"/>
      <c r="OA52" s="58"/>
      <c r="OB52" s="58"/>
      <c r="OC52" s="58"/>
      <c r="OD52" s="58"/>
      <c r="OE52" s="58"/>
      <c r="OF52" s="58"/>
      <c r="OG52" s="58"/>
      <c r="OH52" s="58"/>
      <c r="OI52" s="58"/>
      <c r="OJ52" s="58"/>
      <c r="OK52" s="58"/>
      <c r="OL52" s="58"/>
      <c r="OM52" s="58"/>
      <c r="ON52" s="58"/>
      <c r="OO52" s="58"/>
      <c r="OP52" s="58"/>
      <c r="OQ52" s="58"/>
      <c r="OR52" s="58"/>
      <c r="OS52" s="58"/>
      <c r="OT52" s="58"/>
      <c r="OU52" s="58"/>
      <c r="OV52" s="58"/>
      <c r="OW52" s="58"/>
      <c r="OX52" s="58"/>
      <c r="OY52" s="58"/>
      <c r="OZ52" s="58"/>
      <c r="PA52" s="58"/>
      <c r="PB52" s="58"/>
      <c r="PC52" s="58"/>
      <c r="PD52" s="58"/>
      <c r="PE52" s="58"/>
      <c r="PF52" s="58"/>
      <c r="PG52" s="58"/>
      <c r="PH52" s="58"/>
      <c r="PI52" s="58"/>
      <c r="PJ52" s="58"/>
      <c r="PK52" s="58"/>
      <c r="PL52" s="58"/>
      <c r="PM52" s="58"/>
      <c r="PN52" s="58"/>
      <c r="PO52" s="58"/>
      <c r="PP52" s="58"/>
      <c r="PQ52" s="58"/>
      <c r="PR52" s="58"/>
      <c r="PS52" s="58"/>
      <c r="PT52" s="58"/>
      <c r="PU52" s="58"/>
      <c r="PV52" s="58"/>
      <c r="PW52" s="58"/>
      <c r="PX52" s="58"/>
      <c r="PY52" s="58"/>
      <c r="PZ52" s="58"/>
      <c r="QA52" s="58"/>
      <c r="QB52" s="58"/>
      <c r="QC52" s="58"/>
      <c r="QD52" s="58"/>
      <c r="QE52" s="58"/>
      <c r="QF52" s="58"/>
      <c r="QG52" s="58"/>
      <c r="QH52" s="58"/>
      <c r="QI52" s="58"/>
      <c r="QJ52" s="58"/>
      <c r="QK52" s="58"/>
      <c r="QL52" s="58"/>
      <c r="QM52" s="58"/>
      <c r="QN52" s="58"/>
      <c r="QO52" s="58"/>
      <c r="QP52" s="58"/>
      <c r="QQ52" s="58"/>
      <c r="QR52" s="58"/>
      <c r="QS52" s="58"/>
      <c r="QT52" s="58"/>
      <c r="QU52" s="58"/>
      <c r="QV52" s="58"/>
      <c r="QW52" s="58"/>
      <c r="QX52" s="58"/>
      <c r="QY52" s="58"/>
      <c r="QZ52" s="58"/>
      <c r="RA52" s="58"/>
      <c r="RB52" s="58"/>
      <c r="RC52" s="58"/>
      <c r="RD52" s="58"/>
      <c r="RE52" s="58"/>
      <c r="RF52" s="58"/>
      <c r="RG52" s="58"/>
      <c r="RH52" s="58"/>
      <c r="RI52" s="58"/>
      <c r="RJ52" s="58"/>
      <c r="RK52" s="58"/>
      <c r="RL52" s="58"/>
      <c r="RM52" s="58"/>
      <c r="RN52" s="58"/>
      <c r="RO52" s="58"/>
    </row>
    <row r="53" spans="1:483" s="54" customFormat="1" ht="16.5" customHeight="1" thickBot="1">
      <c r="A53" s="70">
        <v>39</v>
      </c>
      <c r="B53" s="96">
        <v>44651</v>
      </c>
      <c r="C53" s="97"/>
      <c r="D53" s="71">
        <v>33101</v>
      </c>
      <c r="E53" s="98" t="s">
        <v>83</v>
      </c>
      <c r="F53" s="99"/>
      <c r="G53" s="99"/>
      <c r="H53" s="99"/>
      <c r="I53" s="99"/>
      <c r="J53" s="99"/>
      <c r="K53" s="99"/>
      <c r="L53" s="100"/>
      <c r="M53" s="101">
        <v>44635</v>
      </c>
      <c r="N53" s="101"/>
      <c r="O53" s="101"/>
      <c r="P53" s="102" t="s">
        <v>41</v>
      </c>
      <c r="Q53" s="102"/>
      <c r="R53" s="102"/>
      <c r="S53" s="103">
        <v>150</v>
      </c>
      <c r="T53" s="104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8"/>
      <c r="IJ53" s="58"/>
      <c r="IK53" s="58"/>
      <c r="IL53" s="58"/>
      <c r="IM53" s="58"/>
      <c r="IN53" s="58"/>
      <c r="IO53" s="58"/>
      <c r="IP53" s="58"/>
      <c r="IQ53" s="58"/>
      <c r="IR53" s="58"/>
      <c r="IS53" s="58"/>
      <c r="IT53" s="58"/>
      <c r="IU53" s="58"/>
      <c r="IV53" s="58"/>
      <c r="IW53" s="58"/>
      <c r="IX53" s="58"/>
      <c r="IY53" s="58"/>
      <c r="IZ53" s="58"/>
      <c r="JA53" s="58"/>
      <c r="JB53" s="58"/>
      <c r="JC53" s="58"/>
      <c r="JD53" s="58"/>
      <c r="JE53" s="58"/>
      <c r="JF53" s="58"/>
      <c r="JG53" s="58"/>
      <c r="JH53" s="58"/>
      <c r="JI53" s="58"/>
      <c r="JJ53" s="58"/>
      <c r="JK53" s="58"/>
      <c r="JL53" s="58"/>
      <c r="JM53" s="58"/>
      <c r="JN53" s="58"/>
      <c r="JO53" s="58"/>
      <c r="JP53" s="58"/>
      <c r="JQ53" s="58"/>
      <c r="JR53" s="58"/>
      <c r="JS53" s="58"/>
      <c r="JT53" s="58"/>
      <c r="JU53" s="58"/>
      <c r="JV53" s="58"/>
      <c r="JW53" s="58"/>
      <c r="JX53" s="58"/>
      <c r="JY53" s="58"/>
      <c r="JZ53" s="58"/>
      <c r="KA53" s="58"/>
      <c r="KB53" s="58"/>
      <c r="KC53" s="58"/>
      <c r="KD53" s="58"/>
      <c r="KE53" s="58"/>
      <c r="KF53" s="58"/>
      <c r="KG53" s="58"/>
      <c r="KH53" s="58"/>
      <c r="KI53" s="58"/>
      <c r="KJ53" s="58"/>
      <c r="KK53" s="58"/>
      <c r="KL53" s="58"/>
      <c r="KM53" s="58"/>
      <c r="KN53" s="58"/>
      <c r="KO53" s="58"/>
      <c r="KP53" s="58"/>
      <c r="KQ53" s="58"/>
      <c r="KR53" s="58"/>
      <c r="KS53" s="58"/>
      <c r="KT53" s="58"/>
      <c r="KU53" s="58"/>
      <c r="KV53" s="58"/>
      <c r="KW53" s="58"/>
      <c r="KX53" s="58"/>
      <c r="KY53" s="58"/>
      <c r="KZ53" s="58"/>
      <c r="LA53" s="58"/>
      <c r="LB53" s="58"/>
      <c r="LC53" s="58"/>
      <c r="LD53" s="58"/>
      <c r="LE53" s="58"/>
      <c r="LF53" s="58"/>
      <c r="LG53" s="58"/>
      <c r="LH53" s="58"/>
      <c r="LI53" s="58"/>
      <c r="LJ53" s="58"/>
      <c r="LK53" s="58"/>
      <c r="LL53" s="58"/>
      <c r="LM53" s="58"/>
      <c r="LN53" s="58"/>
      <c r="LO53" s="58"/>
      <c r="LP53" s="58"/>
      <c r="LQ53" s="58"/>
      <c r="LR53" s="58"/>
      <c r="LS53" s="58"/>
      <c r="LT53" s="58"/>
      <c r="LU53" s="58"/>
      <c r="LV53" s="58"/>
      <c r="LW53" s="58"/>
      <c r="LX53" s="58"/>
      <c r="LY53" s="58"/>
      <c r="LZ53" s="58"/>
      <c r="MA53" s="58"/>
      <c r="MB53" s="58"/>
      <c r="MC53" s="58"/>
      <c r="MD53" s="58"/>
      <c r="ME53" s="58"/>
      <c r="MF53" s="58"/>
      <c r="MG53" s="58"/>
      <c r="MH53" s="58"/>
      <c r="MI53" s="58"/>
      <c r="MJ53" s="58"/>
      <c r="MK53" s="58"/>
      <c r="ML53" s="58"/>
      <c r="MM53" s="58"/>
      <c r="MN53" s="58"/>
      <c r="MO53" s="58"/>
      <c r="MP53" s="58"/>
      <c r="MQ53" s="58"/>
      <c r="MR53" s="58"/>
      <c r="MS53" s="58"/>
      <c r="MT53" s="58"/>
      <c r="MU53" s="58"/>
      <c r="MV53" s="58"/>
      <c r="MW53" s="58"/>
      <c r="MX53" s="58"/>
      <c r="MY53" s="58"/>
      <c r="MZ53" s="58"/>
      <c r="NA53" s="58"/>
      <c r="NB53" s="58"/>
      <c r="NC53" s="58"/>
      <c r="ND53" s="58"/>
      <c r="NE53" s="58"/>
      <c r="NF53" s="58"/>
      <c r="NG53" s="58"/>
      <c r="NH53" s="58"/>
      <c r="NI53" s="58"/>
      <c r="NJ53" s="58"/>
      <c r="NK53" s="58"/>
      <c r="NL53" s="58"/>
      <c r="NM53" s="58"/>
      <c r="NN53" s="58"/>
      <c r="NO53" s="58"/>
      <c r="NP53" s="58"/>
      <c r="NQ53" s="58"/>
      <c r="NR53" s="58"/>
      <c r="NS53" s="58"/>
      <c r="NT53" s="58"/>
      <c r="NU53" s="58"/>
      <c r="NV53" s="58"/>
      <c r="NW53" s="58"/>
      <c r="NX53" s="58"/>
      <c r="NY53" s="58"/>
      <c r="NZ53" s="58"/>
      <c r="OA53" s="58"/>
      <c r="OB53" s="58"/>
      <c r="OC53" s="58"/>
      <c r="OD53" s="58"/>
      <c r="OE53" s="58"/>
      <c r="OF53" s="58"/>
      <c r="OG53" s="58"/>
      <c r="OH53" s="58"/>
      <c r="OI53" s="58"/>
      <c r="OJ53" s="58"/>
      <c r="OK53" s="58"/>
      <c r="OL53" s="58"/>
      <c r="OM53" s="58"/>
      <c r="ON53" s="58"/>
      <c r="OO53" s="58"/>
      <c r="OP53" s="58"/>
      <c r="OQ53" s="58"/>
      <c r="OR53" s="58"/>
      <c r="OS53" s="58"/>
      <c r="OT53" s="58"/>
      <c r="OU53" s="58"/>
      <c r="OV53" s="58"/>
      <c r="OW53" s="58"/>
      <c r="OX53" s="58"/>
      <c r="OY53" s="58"/>
      <c r="OZ53" s="58"/>
      <c r="PA53" s="58"/>
      <c r="PB53" s="58"/>
      <c r="PC53" s="58"/>
      <c r="PD53" s="58"/>
      <c r="PE53" s="58"/>
      <c r="PF53" s="58"/>
      <c r="PG53" s="58"/>
      <c r="PH53" s="58"/>
      <c r="PI53" s="58"/>
      <c r="PJ53" s="58"/>
      <c r="PK53" s="58"/>
      <c r="PL53" s="58"/>
      <c r="PM53" s="58"/>
      <c r="PN53" s="58"/>
      <c r="PO53" s="58"/>
      <c r="PP53" s="58"/>
      <c r="PQ53" s="58"/>
      <c r="PR53" s="58"/>
      <c r="PS53" s="58"/>
      <c r="PT53" s="58"/>
      <c r="PU53" s="58"/>
      <c r="PV53" s="58"/>
      <c r="PW53" s="58"/>
      <c r="PX53" s="58"/>
      <c r="PY53" s="58"/>
      <c r="PZ53" s="58"/>
      <c r="QA53" s="58"/>
      <c r="QB53" s="58"/>
      <c r="QC53" s="58"/>
      <c r="QD53" s="58"/>
      <c r="QE53" s="58"/>
      <c r="QF53" s="58"/>
      <c r="QG53" s="58"/>
      <c r="QH53" s="58"/>
      <c r="QI53" s="58"/>
      <c r="QJ53" s="58"/>
      <c r="QK53" s="58"/>
      <c r="QL53" s="58"/>
      <c r="QM53" s="58"/>
      <c r="QN53" s="58"/>
      <c r="QO53" s="58"/>
      <c r="QP53" s="58"/>
      <c r="QQ53" s="58"/>
      <c r="QR53" s="58"/>
      <c r="QS53" s="58"/>
      <c r="QT53" s="58"/>
      <c r="QU53" s="58"/>
      <c r="QV53" s="58"/>
      <c r="QW53" s="58"/>
      <c r="QX53" s="58"/>
      <c r="QY53" s="58"/>
      <c r="QZ53" s="58"/>
      <c r="RA53" s="58"/>
      <c r="RB53" s="58"/>
      <c r="RC53" s="58"/>
      <c r="RD53" s="58"/>
      <c r="RE53" s="58"/>
      <c r="RF53" s="58"/>
      <c r="RG53" s="58"/>
      <c r="RH53" s="58"/>
      <c r="RI53" s="58"/>
      <c r="RJ53" s="58"/>
      <c r="RK53" s="58"/>
      <c r="RL53" s="58"/>
      <c r="RM53" s="58"/>
      <c r="RN53" s="58"/>
      <c r="RO53" s="58"/>
    </row>
    <row r="54" spans="1:483" s="72" customFormat="1" ht="16" thickBot="1">
      <c r="A54" s="105" t="s">
        <v>84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7"/>
      <c r="S54" s="108">
        <f>SUM(S15:T53)</f>
        <v>64941.74</v>
      </c>
      <c r="T54" s="109"/>
    </row>
    <row r="55" spans="1:483" s="72" customFormat="1">
      <c r="A55" s="88" t="s">
        <v>85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90"/>
    </row>
    <row r="56" spans="1:483" s="74" customFormat="1">
      <c r="A56" s="91" t="s">
        <v>86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73"/>
    </row>
    <row r="57" spans="1:483" s="74" customForma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3"/>
      <c r="U57" s="73"/>
    </row>
    <row r="58" spans="1:483" s="74" customFormat="1" ht="20.149999999999999" customHeight="1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</row>
    <row r="59" spans="1:483" s="74" customFormat="1" ht="20.149999999999999" customHeight="1">
      <c r="A59" s="95" t="s">
        <v>87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</row>
    <row r="60" spans="1:483" s="74" customFormat="1" ht="20.149999999999999" customHeight="1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</row>
    <row r="61" spans="1:483" s="75" customFormat="1" ht="20.149999999999999" customHeight="1">
      <c r="A61" s="94" t="s">
        <v>88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</row>
    <row r="62" spans="1:483" s="75" customFormat="1" ht="20.149999999999999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</row>
    <row r="63" spans="1:483" s="75" customFormat="1" ht="20.149999999999999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</row>
    <row r="64" spans="1:483" s="75" customFormat="1" ht="20.149999999999999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</row>
    <row r="65" spans="1:27" ht="18">
      <c r="A65" s="87" t="s">
        <v>89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</row>
    <row r="68" spans="1:27">
      <c r="A68" s="77" t="s">
        <v>90</v>
      </c>
      <c r="AA68" s="78"/>
    </row>
    <row r="69" spans="1:27">
      <c r="A69" s="79" t="s">
        <v>5</v>
      </c>
    </row>
    <row r="70" spans="1:27">
      <c r="A70" s="3" t="s">
        <v>91</v>
      </c>
    </row>
    <row r="71" spans="1:27">
      <c r="A71" s="79" t="s">
        <v>12</v>
      </c>
    </row>
    <row r="72" spans="1:27">
      <c r="A72" s="3" t="s">
        <v>92</v>
      </c>
    </row>
    <row r="73" spans="1:27" s="80" customFormat="1" ht="16.5">
      <c r="A73" s="79" t="s">
        <v>93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7" s="80" customFormat="1" ht="16.5">
      <c r="A74" s="81" t="s">
        <v>94</v>
      </c>
    </row>
    <row r="75" spans="1:27" s="80" customFormat="1" ht="16.5">
      <c r="A75" s="81" t="s">
        <v>95</v>
      </c>
    </row>
    <row r="76" spans="1:27" s="80" customFormat="1" ht="16.5">
      <c r="A76" s="81" t="s">
        <v>96</v>
      </c>
    </row>
    <row r="77" spans="1:27" s="80" customFormat="1" ht="16.5">
      <c r="A77" s="81" t="s">
        <v>97</v>
      </c>
    </row>
    <row r="78" spans="1:27" s="82" customFormat="1" ht="16.5">
      <c r="A78" s="81" t="s">
        <v>98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</row>
    <row r="79" spans="1:27" s="84" customFormat="1" ht="16.5">
      <c r="A79" s="83" t="s">
        <v>99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</row>
    <row r="80" spans="1:27" s="84" customFormat="1" ht="13.5">
      <c r="A80" s="85" t="s">
        <v>100</v>
      </c>
    </row>
    <row r="81" spans="1:20" s="84" customFormat="1" ht="13.5">
      <c r="A81" s="85" t="s">
        <v>101</v>
      </c>
    </row>
    <row r="82" spans="1:20" s="84" customFormat="1" ht="13.5">
      <c r="A82" s="85" t="s">
        <v>102</v>
      </c>
    </row>
    <row r="83" spans="1:20" s="84" customFormat="1" ht="13.5">
      <c r="A83" s="85" t="s">
        <v>103</v>
      </c>
    </row>
    <row r="84" spans="1:20" s="84" customFormat="1" ht="13.5">
      <c r="A84" s="85" t="s">
        <v>104</v>
      </c>
    </row>
    <row r="85" spans="1:20" s="84" customFormat="1" ht="13.5">
      <c r="A85" s="85" t="s">
        <v>105</v>
      </c>
    </row>
    <row r="86" spans="1:20" s="84" customFormat="1" ht="13.5">
      <c r="A86" s="85" t="s">
        <v>106</v>
      </c>
    </row>
    <row r="87" spans="1:20" s="84" customFormat="1" ht="13.5">
      <c r="A87" s="85" t="s">
        <v>107</v>
      </c>
    </row>
    <row r="88" spans="1:20" s="84" customFormat="1" ht="13.5">
      <c r="A88" s="85" t="s">
        <v>108</v>
      </c>
    </row>
    <row r="89" spans="1:20" s="84" customFormat="1" ht="13.5">
      <c r="A89" s="85" t="s">
        <v>109</v>
      </c>
    </row>
    <row r="90" spans="1:20">
      <c r="A90" s="85" t="s">
        <v>110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</row>
    <row r="91" spans="1:20">
      <c r="A91" s="79" t="s">
        <v>111</v>
      </c>
    </row>
    <row r="112" spans="6:6">
      <c r="F112" s="86"/>
    </row>
    <row r="113" spans="6:6">
      <c r="F113" s="86"/>
    </row>
  </sheetData>
  <sheetProtection algorithmName="SHA-512" hashValue="tBlDs67BfVYEkVIlDBRvVsAjvBxromlDSlb25svLspRIqzu+vYEZJnJC4YKn/ScOs1ghYZt2e0ZisMYOG+sW4w==" saltValue="2VuMfo2XK+iTtv5oiCoBLQ==" spinCount="100000" sheet="1" objects="1" scenarios="1" sort="0" autoFilter="0"/>
  <mergeCells count="233">
    <mergeCell ref="A5:T5"/>
    <mergeCell ref="A6:M6"/>
    <mergeCell ref="O6:R6"/>
    <mergeCell ref="S6:T6"/>
    <mergeCell ref="A7:M7"/>
    <mergeCell ref="O7:R7"/>
    <mergeCell ref="S7:T7"/>
    <mergeCell ref="D2:L2"/>
    <mergeCell ref="P2:T2"/>
    <mergeCell ref="D3:L3"/>
    <mergeCell ref="P3:T3"/>
    <mergeCell ref="A4:C4"/>
    <mergeCell ref="P4:T4"/>
    <mergeCell ref="S13:T14"/>
    <mergeCell ref="AC13:AF13"/>
    <mergeCell ref="AG13:AI13"/>
    <mergeCell ref="AJ13:AK13"/>
    <mergeCell ref="B14:C14"/>
    <mergeCell ref="M14:O14"/>
    <mergeCell ref="A8:T8"/>
    <mergeCell ref="A9:B9"/>
    <mergeCell ref="A10:B10"/>
    <mergeCell ref="A12:T12"/>
    <mergeCell ref="A13:A14"/>
    <mergeCell ref="B13:C13"/>
    <mergeCell ref="D13:D14"/>
    <mergeCell ref="E13:L14"/>
    <mergeCell ref="M13:O13"/>
    <mergeCell ref="P13:R14"/>
    <mergeCell ref="B15:C15"/>
    <mergeCell ref="E15:L15"/>
    <mergeCell ref="M15:O15"/>
    <mergeCell ref="P15:R15"/>
    <mergeCell ref="S15:T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Q34:R34"/>
    <mergeCell ref="S34:T34"/>
    <mergeCell ref="B35:C35"/>
    <mergeCell ref="E35:L35"/>
    <mergeCell ref="M35:O35"/>
    <mergeCell ref="Q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52:C52"/>
    <mergeCell ref="E52:L52"/>
    <mergeCell ref="M52:O52"/>
    <mergeCell ref="P52:R52"/>
    <mergeCell ref="S52:T52"/>
    <mergeCell ref="A65:T65"/>
    <mergeCell ref="A55:T55"/>
    <mergeCell ref="A56:T56"/>
    <mergeCell ref="A57:T57"/>
    <mergeCell ref="A58:T58"/>
    <mergeCell ref="A59:T60"/>
    <mergeCell ref="A61:T61"/>
    <mergeCell ref="B53:C53"/>
    <mergeCell ref="E53:L53"/>
    <mergeCell ref="M53:O53"/>
    <mergeCell ref="P53:R53"/>
    <mergeCell ref="S53:T53"/>
    <mergeCell ref="A54:R54"/>
    <mergeCell ref="S54:T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2022-06-02T15:12:57Z</dcterms:modified>
</cp:coreProperties>
</file>