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5" i="1" s="1"/>
  <c r="E15" i="1"/>
  <c r="G66" i="1" s="1"/>
  <c r="G67" i="1" l="1"/>
</calcChain>
</file>

<file path=xl/sharedStrings.xml><?xml version="1.0" encoding="utf-8"?>
<sst xmlns="http://schemas.openxmlformats.org/spreadsheetml/2006/main" count="124" uniqueCount="92">
  <si>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</si>
  <si>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</si>
  <si>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</si>
  <si>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</si>
  <si>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</si>
  <si>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</si>
  <si>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</si>
  <si>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</si>
  <si>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</si>
  <si>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</si>
  <si>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</si>
  <si>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</si>
  <si>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</si>
  <si>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</si>
  <si>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</si>
  <si>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</si>
  <si>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</si>
  <si>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02/03/2016, referente a</t>
  </si>
  <si>
    <t>1º parcela/2016, correspondente ao mês de JANEIRO/2016, da Secretaria Municipal da Saúde (Repasse através da Prefeitura Municipal de Guarujá),</t>
  </si>
  <si>
    <t>na importância total de R$ 103.193,98 (cento e tres mil e cento e noventa e tres reais e noventa e oito centavos ) recurso este</t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</si>
  <si>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</si>
  <si>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</si>
  <si>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</si>
  <si>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</si>
  <si>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</si>
  <si>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</si>
  <si>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</si>
  <si>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</si>
  <si>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33941</t>
  </si>
  <si>
    <t>Consumo</t>
  </si>
  <si>
    <t>Translitoral Transportes Tur e Part LTDA</t>
  </si>
  <si>
    <t>NF 34626</t>
  </si>
  <si>
    <t>Deb.Pgto Salário</t>
  </si>
  <si>
    <t>Ajudante Geral- João Paulo O. da Conceição- ref. 01/2016</t>
  </si>
  <si>
    <t>Aux. Administrativo-  Katiuscia Garcia O. de Lima- ref.01/2016</t>
  </si>
  <si>
    <t>Assist.RH- Rainara Evelin P.da Silva- ref. 01/2016</t>
  </si>
  <si>
    <t>Assistente Social- Liliane Spicacci Rigonati- ref. 01/2016</t>
  </si>
  <si>
    <t>Dentista-  Regina Maria G.V.de Abreu- ref. 01/2016</t>
  </si>
  <si>
    <t>Faxineira- Elita Evangelista de Oliveira- ref. 01/2016</t>
  </si>
  <si>
    <t>Faxineira- Maria das Graças P. da Silva- ref. 01/2016</t>
  </si>
  <si>
    <t>Faxineira- Marisa Zacarias dos S. Arruda-ref. 01/2016</t>
  </si>
  <si>
    <t>Fisioterpeuta- Lilian Moreira Sanchez-ref. 01/2016</t>
  </si>
  <si>
    <t>Fisioterapeuta- Melissa Borges de Moraes- ref. 01/2016</t>
  </si>
  <si>
    <t>Fisioterapeuta- Eliane Calumby de Souza- ref. 01/2016</t>
  </si>
  <si>
    <t>Fisioterapeuta- ILMA Menezes- ref. 01/2016</t>
  </si>
  <si>
    <t>Fisioterapeuta- Talita Souza de Carvalho- ref. 01/2016</t>
  </si>
  <si>
    <t>Fisioterapeuta- Daiana Ferreira Barros- ref. 01/2016</t>
  </si>
  <si>
    <t>Fonoaudióloga- Gilce Leite Martins-ref. 01/2016</t>
  </si>
  <si>
    <t>Fonoaudióloga- Maria Luiza Daun Pereira-ref. 01/2016</t>
  </si>
  <si>
    <t>Fonoaudióloga- Adriana Martins dos S. Fernandes-ref. 01/2016</t>
  </si>
  <si>
    <t>Médico Neurologista- André Almeida Pires- ref. 01/2016</t>
  </si>
  <si>
    <t>Motorista- Marcos Ferreira de Lima- ref. 01/2016</t>
  </si>
  <si>
    <t>Psicóloga-  Adriana Martinho F.de Campos-ref.01/2016</t>
  </si>
  <si>
    <t>Porteiro- Cassio Aparecido da Silva-ref.01/2016</t>
  </si>
  <si>
    <t>Recepcionista- Ruth Correia Cinelli- ref. 01/2016</t>
  </si>
  <si>
    <t>Recepcionista- Sandra Elisete dos Santos- ref. 01/2016</t>
  </si>
  <si>
    <t>Secretária- Gardenha Batista Rodrigues da Silva-ref. 01/2016</t>
  </si>
  <si>
    <t>Terapeuta Ocupacional- Katia Regina Feller- ref. 01/2016</t>
  </si>
  <si>
    <t>Terapeuta Ocupacional- Mª Lais Nunes L. de Araujo- ref. 01/2016</t>
  </si>
  <si>
    <t>CH 01368</t>
  </si>
  <si>
    <t>Holerite</t>
  </si>
  <si>
    <t>Tec.Manutenção- Paulo Henrique M.Gonçalves ref. 01/2016</t>
  </si>
  <si>
    <t>CH 01373</t>
  </si>
  <si>
    <t xml:space="preserve">Holerite </t>
  </si>
  <si>
    <t>Secretária- Regiane Bergamim- ref. 01/2016</t>
  </si>
  <si>
    <t>Encargos</t>
  </si>
  <si>
    <t>FGTS -ref. 01/2016</t>
  </si>
  <si>
    <t>INSS_ Cód.2305- ref. 01/2016</t>
  </si>
  <si>
    <t>PIS.Cód. 8301- ref. 01/2016</t>
  </si>
  <si>
    <t>IRRF.Cód. 0588- ref. 01/2016</t>
  </si>
  <si>
    <t>IRRF- Cód.0561- ref. 01/2016</t>
  </si>
  <si>
    <t>NF 603205</t>
  </si>
  <si>
    <t>Ticket Serviços S/A - ref. 02/2016</t>
  </si>
  <si>
    <t>TOTAL DAS DESPESAS</t>
  </si>
  <si>
    <t>Despesas Bancárias ref. ao perído de 01/01/16 a 03/03/2016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</si>
  <si>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</si>
  <si>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</si>
  <si>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</si>
  <si>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</si>
  <si>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</si>
  <si>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</si>
  <si>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</si>
  <si>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14/03/2016</t>
  </si>
  <si>
    <t>Atualizado em 18/10/2016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</si>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</sst>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4" fontId="3" fillId="0" borderId="1" xfId="1" applyFont="1" applyBorder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44" fontId="3" fillId="0" borderId="5" xfId="1" applyFont="1" applyBorder="1"/>
    <xf numFmtId="0" fontId="6" fillId="2" borderId="6" xfId="0" applyFont="1" applyFill="1" applyBorder="1" applyAlignment="1">
      <alignment horizontal="center"/>
    </xf>
    <xf numFmtId="14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/>
    <xf numFmtId="44" fontId="6" fillId="2" borderId="7" xfId="1" applyFont="1" applyFill="1" applyBorder="1"/>
    <xf numFmtId="44" fontId="6" fillId="2" borderId="8" xfId="1" applyFont="1" applyFill="1" applyBorder="1"/>
    <xf numFmtId="0" fontId="6" fillId="2" borderId="9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44" fontId="6" fillId="2" borderId="1" xfId="1" applyFont="1" applyFill="1" applyBorder="1"/>
    <xf numFmtId="44" fontId="6" fillId="2" borderId="10" xfId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44" fontId="6" fillId="2" borderId="12" xfId="1" applyFont="1" applyFill="1" applyBorder="1"/>
    <xf numFmtId="44" fontId="6" fillId="2" borderId="13" xfId="1" applyFont="1" applyFill="1" applyBorder="1"/>
    <xf numFmtId="44" fontId="3" fillId="0" borderId="0" xfId="0" applyNumberFormat="1" applyFont="1"/>
    <xf numFmtId="0" fontId="3" fillId="0" borderId="14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14" xfId="0" applyFont="1" applyBorder="1"/>
    <xf numFmtId="44" fontId="3" fillId="0" borderId="14" xfId="1" applyFont="1" applyBorder="1"/>
    <xf numFmtId="0" fontId="0" fillId="0" borderId="0" xfId="0" applyBorder="1"/>
    <xf numFmtId="0" fontId="3" fillId="3" borderId="2" xfId="0" applyFont="1" applyFill="1" applyBorder="1"/>
    <xf numFmtId="0" fontId="3" fillId="3" borderId="3" xfId="0" applyFont="1" applyFill="1" applyBorder="1"/>
    <xf numFmtId="44" fontId="3" fillId="2" borderId="1" xfId="1" applyFont="1" applyFill="1" applyBorder="1"/>
    <xf numFmtId="44" fontId="6" fillId="3" borderId="1" xfId="1" applyFont="1" applyFill="1" applyBorder="1" applyAlignment="1">
      <alignment horizontal="right"/>
    </xf>
    <xf numFmtId="165" fontId="1" fillId="0" borderId="0" xfId="2" applyFont="1"/>
    <xf numFmtId="0" fontId="3" fillId="4" borderId="2" xfId="0" applyFont="1" applyFill="1" applyBorder="1"/>
    <xf numFmtId="0" fontId="3" fillId="4" borderId="3" xfId="0" applyFont="1" applyFill="1" applyBorder="1"/>
    <xf numFmtId="44" fontId="3" fillId="4" borderId="1" xfId="1" applyFont="1" applyFill="1" applyBorder="1"/>
    <xf numFmtId="44" fontId="3" fillId="4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6" fillId="2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left"/>
    </xf>
    <xf numFmtId="4" fontId="3" fillId="4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8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1" applyFont="1"/>
    <xf numFmtId="44" fontId="0" fillId="0" borderId="0" xfId="0" applyNumberFormat="1"/>
    <xf numFmtId="0" fontId="9" fillId="0" borderId="0" xfId="0" applyFont="1"/>
    <xf numFmtId="0" fontId="10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sqref="A1:XFD1048576"/>
    </sheetView>
  </sheetViews>
  <sheetFormatPr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57" customWidth="1"/>
    <col min="6" max="6" width="13" customWidth="1"/>
    <col min="7" max="7" width="15.44140625" customWidth="1"/>
    <col min="8" max="8" width="12.66406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42370</v>
      </c>
      <c r="C14" s="10">
        <v>2</v>
      </c>
      <c r="D14" s="10">
        <v>3</v>
      </c>
      <c r="E14" s="11">
        <v>103193.98</v>
      </c>
      <c r="F14" s="2"/>
      <c r="G14" s="2"/>
      <c r="H14" s="2"/>
    </row>
    <row r="15" spans="2:9" x14ac:dyDescent="0.3">
      <c r="B15" s="12" t="s">
        <v>14</v>
      </c>
      <c r="C15" s="13"/>
      <c r="D15" s="14"/>
      <c r="E15" s="15">
        <f>SUM(E14)</f>
        <v>103193.98</v>
      </c>
      <c r="F15" s="2"/>
      <c r="G15" s="2"/>
      <c r="H15" s="2"/>
    </row>
    <row r="16" spans="2:9" x14ac:dyDescent="0.3">
      <c r="B16" s="16"/>
      <c r="C16" s="16"/>
      <c r="D16" s="16"/>
      <c r="E16" s="17"/>
      <c r="F16" s="2"/>
      <c r="G16" s="2"/>
      <c r="H16" s="2"/>
    </row>
    <row r="17" spans="1:11" x14ac:dyDescent="0.3">
      <c r="B17" s="2" t="s">
        <v>15</v>
      </c>
      <c r="C17" s="2"/>
      <c r="D17" s="2"/>
      <c r="E17" s="18"/>
      <c r="F17" s="2"/>
      <c r="G17" s="2"/>
      <c r="H17" s="2"/>
    </row>
    <row r="18" spans="1:11" x14ac:dyDescent="0.3">
      <c r="B18" s="2" t="s">
        <v>16</v>
      </c>
      <c r="C18" s="2"/>
      <c r="D18" s="2"/>
      <c r="E18" s="2"/>
      <c r="F18" s="2"/>
      <c r="G18" s="2"/>
      <c r="H18" s="2"/>
    </row>
    <row r="19" spans="1:11" x14ac:dyDescent="0.3">
      <c r="B19" s="2" t="s">
        <v>17</v>
      </c>
      <c r="C19" s="2"/>
      <c r="D19" s="2"/>
      <c r="E19" s="2"/>
      <c r="F19" s="2"/>
      <c r="G19" s="2"/>
      <c r="H19" s="2"/>
    </row>
    <row r="20" spans="1:11" x14ac:dyDescent="0.3">
      <c r="B20" s="2" t="s">
        <v>18</v>
      </c>
      <c r="C20" s="2"/>
      <c r="D20" s="2"/>
      <c r="E20" s="2"/>
      <c r="F20" s="2"/>
      <c r="G20" s="2"/>
      <c r="H20" s="2"/>
    </row>
    <row r="21" spans="1:11" x14ac:dyDescent="0.3">
      <c r="B21" s="2" t="s">
        <v>19</v>
      </c>
      <c r="C21" s="2"/>
      <c r="D21" s="2"/>
      <c r="E21" s="2"/>
      <c r="F21" s="2"/>
      <c r="G21" s="2"/>
      <c r="H21" s="2"/>
    </row>
    <row r="22" spans="1:11" x14ac:dyDescent="0.3">
      <c r="B22" s="2" t="s">
        <v>20</v>
      </c>
      <c r="C22" s="2"/>
      <c r="D22" s="2"/>
      <c r="E22" s="2"/>
      <c r="F22" s="2"/>
      <c r="G22" s="2"/>
      <c r="H22" s="2"/>
    </row>
    <row r="23" spans="1:11" x14ac:dyDescent="0.3">
      <c r="B23" s="2"/>
      <c r="C23" s="2"/>
      <c r="D23" s="2"/>
      <c r="E23" s="2"/>
      <c r="F23" s="2"/>
      <c r="G23" s="2"/>
      <c r="H23" s="2"/>
    </row>
    <row r="24" spans="1:11" x14ac:dyDescent="0.3">
      <c r="B24" s="2"/>
      <c r="C24" s="2"/>
      <c r="D24" s="2"/>
      <c r="E24" s="2"/>
      <c r="F24" s="2"/>
      <c r="G24" s="2"/>
      <c r="H24" s="2"/>
    </row>
    <row r="25" spans="1:11" x14ac:dyDescent="0.3">
      <c r="B25" s="2"/>
      <c r="C25" s="2"/>
      <c r="D25" s="2"/>
      <c r="E25" s="2"/>
      <c r="F25" s="2"/>
      <c r="G25" s="2"/>
      <c r="H25" s="2"/>
    </row>
    <row r="26" spans="1:11" x14ac:dyDescent="0.3">
      <c r="A26" s="19" t="s">
        <v>21</v>
      </c>
      <c r="B26" s="19" t="s">
        <v>22</v>
      </c>
      <c r="C26" s="19" t="s">
        <v>23</v>
      </c>
      <c r="D26" s="19" t="s">
        <v>24</v>
      </c>
      <c r="E26" s="19" t="s">
        <v>25</v>
      </c>
      <c r="F26" s="19" t="s">
        <v>26</v>
      </c>
      <c r="G26" s="20" t="s">
        <v>27</v>
      </c>
      <c r="H26" s="2"/>
      <c r="K26" s="21"/>
    </row>
    <row r="27" spans="1:11" x14ac:dyDescent="0.3">
      <c r="A27" s="10">
        <v>1</v>
      </c>
      <c r="B27" s="22">
        <v>42396</v>
      </c>
      <c r="C27" s="10" t="s">
        <v>28</v>
      </c>
      <c r="D27" s="23" t="s">
        <v>29</v>
      </c>
      <c r="E27" s="24" t="s">
        <v>30</v>
      </c>
      <c r="F27" s="25">
        <v>460.8</v>
      </c>
      <c r="G27" s="25">
        <v>460.8</v>
      </c>
      <c r="H27" s="2"/>
      <c r="K27" s="21"/>
    </row>
    <row r="28" spans="1:11" ht="15" thickBot="1" x14ac:dyDescent="0.35">
      <c r="A28" s="26">
        <v>2</v>
      </c>
      <c r="B28" s="27">
        <v>42422</v>
      </c>
      <c r="C28" s="26" t="s">
        <v>31</v>
      </c>
      <c r="D28" s="28" t="s">
        <v>29</v>
      </c>
      <c r="E28" s="29" t="s">
        <v>30</v>
      </c>
      <c r="F28" s="30">
        <v>563.20000000000005</v>
      </c>
      <c r="G28" s="30">
        <v>563.20000000000005</v>
      </c>
      <c r="H28" s="2"/>
      <c r="K28" s="21"/>
    </row>
    <row r="29" spans="1:11" x14ac:dyDescent="0.3">
      <c r="A29" s="31">
        <v>3</v>
      </c>
      <c r="B29" s="32">
        <v>42431</v>
      </c>
      <c r="C29" s="33">
        <v>10302</v>
      </c>
      <c r="D29" s="34" t="s">
        <v>32</v>
      </c>
      <c r="E29" s="35" t="s">
        <v>33</v>
      </c>
      <c r="F29" s="36">
        <v>816.67</v>
      </c>
      <c r="G29" s="37">
        <v>816.67</v>
      </c>
      <c r="H29" s="2"/>
      <c r="K29" s="21"/>
    </row>
    <row r="30" spans="1:11" x14ac:dyDescent="0.3">
      <c r="A30" s="38">
        <v>4</v>
      </c>
      <c r="B30" s="39">
        <v>42431</v>
      </c>
      <c r="C30" s="8">
        <v>10302</v>
      </c>
      <c r="D30" s="40" t="s">
        <v>32</v>
      </c>
      <c r="E30" s="41" t="s">
        <v>34</v>
      </c>
      <c r="F30" s="42">
        <v>961.31</v>
      </c>
      <c r="G30" s="43">
        <v>961.31</v>
      </c>
      <c r="H30" s="2"/>
      <c r="K30" s="21"/>
    </row>
    <row r="31" spans="1:11" x14ac:dyDescent="0.3">
      <c r="A31" s="38">
        <v>5</v>
      </c>
      <c r="B31" s="39">
        <v>42431</v>
      </c>
      <c r="C31" s="8">
        <v>10302</v>
      </c>
      <c r="D31" s="40" t="s">
        <v>32</v>
      </c>
      <c r="E31" s="41" t="s">
        <v>35</v>
      </c>
      <c r="F31" s="42">
        <v>247.99</v>
      </c>
      <c r="G31" s="43">
        <v>247.99</v>
      </c>
      <c r="H31" s="2"/>
      <c r="K31" s="21"/>
    </row>
    <row r="32" spans="1:11" x14ac:dyDescent="0.3">
      <c r="A32" s="38">
        <v>6</v>
      </c>
      <c r="B32" s="39">
        <v>42431</v>
      </c>
      <c r="C32" s="8">
        <v>10302</v>
      </c>
      <c r="D32" s="40" t="s">
        <v>32</v>
      </c>
      <c r="E32" s="41" t="s">
        <v>36</v>
      </c>
      <c r="F32" s="42">
        <v>1300.03</v>
      </c>
      <c r="G32" s="43">
        <v>1300.03</v>
      </c>
      <c r="H32" s="2"/>
      <c r="K32" s="21"/>
    </row>
    <row r="33" spans="1:11" x14ac:dyDescent="0.3">
      <c r="A33" s="38">
        <v>7</v>
      </c>
      <c r="B33" s="39">
        <v>42431</v>
      </c>
      <c r="C33" s="8">
        <v>10302</v>
      </c>
      <c r="D33" s="40" t="s">
        <v>32</v>
      </c>
      <c r="E33" s="44" t="s">
        <v>37</v>
      </c>
      <c r="F33" s="42">
        <v>233.94</v>
      </c>
      <c r="G33" s="43">
        <v>233.94</v>
      </c>
      <c r="H33" s="2"/>
      <c r="K33" s="21"/>
    </row>
    <row r="34" spans="1:11" x14ac:dyDescent="0.3">
      <c r="A34" s="38">
        <v>8</v>
      </c>
      <c r="B34" s="39">
        <v>42431</v>
      </c>
      <c r="C34" s="8">
        <v>10302</v>
      </c>
      <c r="D34" s="40" t="s">
        <v>32</v>
      </c>
      <c r="E34" s="44" t="s">
        <v>38</v>
      </c>
      <c r="F34" s="42">
        <v>152.08000000000001</v>
      </c>
      <c r="G34" s="43">
        <v>152.08000000000001</v>
      </c>
      <c r="H34" s="2"/>
      <c r="K34" s="21"/>
    </row>
    <row r="35" spans="1:11" x14ac:dyDescent="0.3">
      <c r="A35" s="38">
        <v>9</v>
      </c>
      <c r="B35" s="39">
        <v>42431</v>
      </c>
      <c r="C35" s="8">
        <v>10302</v>
      </c>
      <c r="D35" s="45" t="s">
        <v>32</v>
      </c>
      <c r="E35" s="44" t="s">
        <v>39</v>
      </c>
      <c r="F35" s="42">
        <v>1117.25</v>
      </c>
      <c r="G35" s="43">
        <v>1117.25</v>
      </c>
      <c r="H35" s="2"/>
      <c r="K35" s="21"/>
    </row>
    <row r="36" spans="1:11" x14ac:dyDescent="0.3">
      <c r="A36" s="38">
        <v>10</v>
      </c>
      <c r="B36" s="39">
        <v>42431</v>
      </c>
      <c r="C36" s="8">
        <v>10302</v>
      </c>
      <c r="D36" s="45" t="s">
        <v>32</v>
      </c>
      <c r="E36" s="44" t="s">
        <v>40</v>
      </c>
      <c r="F36" s="42">
        <v>1127.5</v>
      </c>
      <c r="G36" s="43">
        <v>1127.5</v>
      </c>
      <c r="H36" s="2"/>
      <c r="K36" s="21"/>
    </row>
    <row r="37" spans="1:11" x14ac:dyDescent="0.3">
      <c r="A37" s="38">
        <v>11</v>
      </c>
      <c r="B37" s="39">
        <v>42431</v>
      </c>
      <c r="C37" s="8">
        <v>10302</v>
      </c>
      <c r="D37" s="45" t="s">
        <v>32</v>
      </c>
      <c r="E37" s="44" t="s">
        <v>41</v>
      </c>
      <c r="F37" s="42">
        <v>363.77</v>
      </c>
      <c r="G37" s="43">
        <v>363.77</v>
      </c>
      <c r="H37" s="2"/>
      <c r="K37" s="21"/>
    </row>
    <row r="38" spans="1:11" x14ac:dyDescent="0.3">
      <c r="A38" s="38">
        <v>12</v>
      </c>
      <c r="B38" s="39">
        <v>42431</v>
      </c>
      <c r="C38" s="8">
        <v>10302</v>
      </c>
      <c r="D38" s="45" t="s">
        <v>32</v>
      </c>
      <c r="E38" s="44" t="s">
        <v>42</v>
      </c>
      <c r="F38" s="42">
        <v>2246.4299999999998</v>
      </c>
      <c r="G38" s="43">
        <v>2246.4299999999998</v>
      </c>
      <c r="H38" s="2"/>
      <c r="K38" s="21"/>
    </row>
    <row r="39" spans="1:11" x14ac:dyDescent="0.3">
      <c r="A39" s="38">
        <v>13</v>
      </c>
      <c r="B39" s="39">
        <v>42431</v>
      </c>
      <c r="C39" s="8">
        <v>10302</v>
      </c>
      <c r="D39" s="45" t="s">
        <v>32</v>
      </c>
      <c r="E39" s="44" t="s">
        <v>43</v>
      </c>
      <c r="F39" s="42">
        <v>1979.25</v>
      </c>
      <c r="G39" s="43">
        <v>1979.25</v>
      </c>
      <c r="H39" s="2"/>
      <c r="K39" s="21"/>
    </row>
    <row r="40" spans="1:11" x14ac:dyDescent="0.3">
      <c r="A40" s="38">
        <v>14</v>
      </c>
      <c r="B40" s="39">
        <v>42431</v>
      </c>
      <c r="C40" s="8">
        <v>10302</v>
      </c>
      <c r="D40" s="45" t="s">
        <v>32</v>
      </c>
      <c r="E40" s="44" t="s">
        <v>44</v>
      </c>
      <c r="F40" s="42">
        <v>862.08</v>
      </c>
      <c r="G40" s="43">
        <v>862.08</v>
      </c>
      <c r="H40" s="2"/>
      <c r="K40" s="21"/>
    </row>
    <row r="41" spans="1:11" x14ac:dyDescent="0.3">
      <c r="A41" s="38">
        <v>15</v>
      </c>
      <c r="B41" s="39">
        <v>42431</v>
      </c>
      <c r="C41" s="8">
        <v>10302</v>
      </c>
      <c r="D41" s="45" t="s">
        <v>32</v>
      </c>
      <c r="E41" s="44" t="s">
        <v>45</v>
      </c>
      <c r="F41" s="42">
        <v>2559.41</v>
      </c>
      <c r="G41" s="43">
        <v>2559.41</v>
      </c>
      <c r="H41" s="2"/>
      <c r="K41" s="21"/>
    </row>
    <row r="42" spans="1:11" x14ac:dyDescent="0.3">
      <c r="A42" s="38">
        <v>16</v>
      </c>
      <c r="B42" s="39">
        <v>42431</v>
      </c>
      <c r="C42" s="8">
        <v>10302</v>
      </c>
      <c r="D42" s="45" t="s">
        <v>32</v>
      </c>
      <c r="E42" s="44" t="s">
        <v>46</v>
      </c>
      <c r="F42" s="42">
        <v>236.71</v>
      </c>
      <c r="G42" s="43">
        <v>236.71</v>
      </c>
      <c r="H42" s="2"/>
      <c r="K42" s="21"/>
    </row>
    <row r="43" spans="1:11" x14ac:dyDescent="0.3">
      <c r="A43" s="38">
        <v>17</v>
      </c>
      <c r="B43" s="39">
        <v>42431</v>
      </c>
      <c r="C43" s="8">
        <v>10302</v>
      </c>
      <c r="D43" s="45" t="s">
        <v>32</v>
      </c>
      <c r="E43" s="44" t="s">
        <v>47</v>
      </c>
      <c r="F43" s="42">
        <v>612.69000000000005</v>
      </c>
      <c r="G43" s="43">
        <v>612.69000000000005</v>
      </c>
      <c r="H43" s="2"/>
      <c r="K43" s="21"/>
    </row>
    <row r="44" spans="1:11" x14ac:dyDescent="0.3">
      <c r="A44" s="38">
        <v>18</v>
      </c>
      <c r="B44" s="39">
        <v>42431</v>
      </c>
      <c r="C44" s="8">
        <v>10302</v>
      </c>
      <c r="D44" s="45" t="s">
        <v>32</v>
      </c>
      <c r="E44" s="44" t="s">
        <v>48</v>
      </c>
      <c r="F44" s="42">
        <v>2436.2600000000002</v>
      </c>
      <c r="G44" s="43">
        <v>2436.2600000000002</v>
      </c>
      <c r="H44" s="2"/>
      <c r="K44" s="21"/>
    </row>
    <row r="45" spans="1:11" x14ac:dyDescent="0.3">
      <c r="A45" s="38">
        <v>19</v>
      </c>
      <c r="B45" s="39">
        <v>42431</v>
      </c>
      <c r="C45" s="8">
        <v>10302</v>
      </c>
      <c r="D45" s="45" t="s">
        <v>32</v>
      </c>
      <c r="E45" s="44" t="s">
        <v>49</v>
      </c>
      <c r="F45" s="42">
        <v>2165.85</v>
      </c>
      <c r="G45" s="43">
        <v>2165.85</v>
      </c>
      <c r="H45" s="2"/>
      <c r="K45" s="21"/>
    </row>
    <row r="46" spans="1:11" x14ac:dyDescent="0.3">
      <c r="A46" s="38">
        <v>20</v>
      </c>
      <c r="B46" s="39">
        <v>42431</v>
      </c>
      <c r="C46" s="8">
        <v>10302</v>
      </c>
      <c r="D46" s="45" t="s">
        <v>32</v>
      </c>
      <c r="E46" s="41" t="s">
        <v>50</v>
      </c>
      <c r="F46" s="42">
        <v>4446.4799999999996</v>
      </c>
      <c r="G46" s="43">
        <v>4446.4799999999996</v>
      </c>
      <c r="H46" s="2"/>
      <c r="K46" s="21"/>
    </row>
    <row r="47" spans="1:11" x14ac:dyDescent="0.3">
      <c r="A47" s="38">
        <v>21</v>
      </c>
      <c r="B47" s="39">
        <v>42431</v>
      </c>
      <c r="C47" s="8">
        <v>10302</v>
      </c>
      <c r="D47" s="40" t="s">
        <v>32</v>
      </c>
      <c r="E47" s="41" t="s">
        <v>51</v>
      </c>
      <c r="F47" s="42">
        <v>1162.3</v>
      </c>
      <c r="G47" s="43">
        <v>1162.3</v>
      </c>
      <c r="H47" s="2"/>
      <c r="K47" s="21"/>
    </row>
    <row r="48" spans="1:11" x14ac:dyDescent="0.3">
      <c r="A48" s="38">
        <v>22</v>
      </c>
      <c r="B48" s="39">
        <v>42431</v>
      </c>
      <c r="C48" s="8">
        <v>10302</v>
      </c>
      <c r="D48" s="40" t="s">
        <v>32</v>
      </c>
      <c r="E48" s="41" t="s">
        <v>52</v>
      </c>
      <c r="F48" s="42">
        <v>1956.5</v>
      </c>
      <c r="G48" s="43">
        <v>1956.5</v>
      </c>
      <c r="H48" s="2"/>
      <c r="K48" s="21"/>
    </row>
    <row r="49" spans="1:17" x14ac:dyDescent="0.3">
      <c r="A49" s="38">
        <v>23</v>
      </c>
      <c r="B49" s="39">
        <v>42431</v>
      </c>
      <c r="C49" s="8">
        <v>10302</v>
      </c>
      <c r="D49" s="40" t="s">
        <v>32</v>
      </c>
      <c r="E49" s="41" t="s">
        <v>53</v>
      </c>
      <c r="F49" s="42">
        <v>1421.3</v>
      </c>
      <c r="G49" s="43">
        <v>1421.3</v>
      </c>
      <c r="H49" s="2"/>
      <c r="K49" s="21"/>
    </row>
    <row r="50" spans="1:17" x14ac:dyDescent="0.3">
      <c r="A50" s="38">
        <v>24</v>
      </c>
      <c r="B50" s="39">
        <v>42431</v>
      </c>
      <c r="C50" s="8">
        <v>10302</v>
      </c>
      <c r="D50" s="40" t="s">
        <v>32</v>
      </c>
      <c r="E50" s="41" t="s">
        <v>54</v>
      </c>
      <c r="F50" s="42">
        <v>170.59</v>
      </c>
      <c r="G50" s="43">
        <v>170.59</v>
      </c>
      <c r="H50" s="2"/>
      <c r="K50" s="21"/>
    </row>
    <row r="51" spans="1:17" x14ac:dyDescent="0.3">
      <c r="A51" s="38">
        <v>25</v>
      </c>
      <c r="B51" s="39">
        <v>42431</v>
      </c>
      <c r="C51" s="8">
        <v>10302</v>
      </c>
      <c r="D51" s="40" t="s">
        <v>32</v>
      </c>
      <c r="E51" s="41" t="s">
        <v>55</v>
      </c>
      <c r="F51" s="42">
        <v>303.58999999999997</v>
      </c>
      <c r="G51" s="43">
        <v>303.58999999999997</v>
      </c>
      <c r="H51" s="2"/>
      <c r="K51" s="21"/>
    </row>
    <row r="52" spans="1:17" x14ac:dyDescent="0.3">
      <c r="A52" s="38">
        <v>26</v>
      </c>
      <c r="B52" s="39">
        <v>42431</v>
      </c>
      <c r="C52" s="8">
        <v>10302</v>
      </c>
      <c r="D52" s="40" t="s">
        <v>32</v>
      </c>
      <c r="E52" s="41" t="s">
        <v>56</v>
      </c>
      <c r="F52" s="42">
        <v>1087</v>
      </c>
      <c r="G52" s="43">
        <v>1087</v>
      </c>
      <c r="H52" s="2"/>
      <c r="K52" s="21"/>
    </row>
    <row r="53" spans="1:17" x14ac:dyDescent="0.3">
      <c r="A53" s="38">
        <v>27</v>
      </c>
      <c r="B53" s="39">
        <v>42431</v>
      </c>
      <c r="C53" s="8">
        <v>10302</v>
      </c>
      <c r="D53" s="40" t="s">
        <v>32</v>
      </c>
      <c r="E53" s="41" t="s">
        <v>57</v>
      </c>
      <c r="F53" s="42">
        <v>2363.5500000000002</v>
      </c>
      <c r="G53" s="43">
        <v>2363.5500000000002</v>
      </c>
      <c r="H53" s="2"/>
      <c r="K53" s="21"/>
    </row>
    <row r="54" spans="1:17" ht="15" thickBot="1" x14ac:dyDescent="0.35">
      <c r="A54" s="46">
        <v>28</v>
      </c>
      <c r="B54" s="47">
        <v>42431</v>
      </c>
      <c r="C54" s="48">
        <v>10302</v>
      </c>
      <c r="D54" s="49" t="s">
        <v>32</v>
      </c>
      <c r="E54" s="50" t="s">
        <v>58</v>
      </c>
      <c r="F54" s="51">
        <v>648.53</v>
      </c>
      <c r="G54" s="52">
        <v>648.53</v>
      </c>
      <c r="H54" s="53"/>
      <c r="K54" s="21"/>
    </row>
    <row r="55" spans="1:17" x14ac:dyDescent="0.3">
      <c r="A55" s="54">
        <v>29</v>
      </c>
      <c r="B55" s="55">
        <v>42432</v>
      </c>
      <c r="C55" s="54" t="s">
        <v>59</v>
      </c>
      <c r="D55" s="56" t="s">
        <v>60</v>
      </c>
      <c r="E55" s="56" t="s">
        <v>61</v>
      </c>
      <c r="F55" s="57">
        <v>276.64999999999998</v>
      </c>
      <c r="G55" s="57">
        <v>276.64999999999998</v>
      </c>
      <c r="H55" s="2"/>
      <c r="K55" s="21"/>
    </row>
    <row r="56" spans="1:17" x14ac:dyDescent="0.3">
      <c r="A56" s="10">
        <v>30</v>
      </c>
      <c r="B56" s="22">
        <v>42433</v>
      </c>
      <c r="C56" s="10" t="s">
        <v>62</v>
      </c>
      <c r="D56" s="24" t="s">
        <v>63</v>
      </c>
      <c r="E56" s="24" t="s">
        <v>64</v>
      </c>
      <c r="F56" s="25">
        <v>1586.01</v>
      </c>
      <c r="G56" s="25">
        <v>1586.01</v>
      </c>
      <c r="H56" s="2"/>
      <c r="K56" s="21"/>
    </row>
    <row r="57" spans="1:17" x14ac:dyDescent="0.3">
      <c r="A57" s="10">
        <v>31</v>
      </c>
      <c r="B57" s="22">
        <v>42433</v>
      </c>
      <c r="C57" s="10">
        <v>0</v>
      </c>
      <c r="D57" s="23" t="s">
        <v>65</v>
      </c>
      <c r="E57" s="24" t="s">
        <v>66</v>
      </c>
      <c r="F57" s="25">
        <v>6779.98</v>
      </c>
      <c r="G57" s="25">
        <v>6779.98</v>
      </c>
      <c r="H57" s="2"/>
      <c r="K57" s="21"/>
    </row>
    <row r="58" spans="1:17" x14ac:dyDescent="0.3">
      <c r="A58" s="10">
        <v>32</v>
      </c>
      <c r="B58" s="22">
        <v>42433</v>
      </c>
      <c r="C58" s="10">
        <v>0</v>
      </c>
      <c r="D58" s="23" t="s">
        <v>65</v>
      </c>
      <c r="E58" s="24" t="s">
        <v>67</v>
      </c>
      <c r="F58" s="25">
        <v>6586.46</v>
      </c>
      <c r="G58" s="25">
        <v>6586.46</v>
      </c>
      <c r="H58" s="2"/>
      <c r="K58" s="21"/>
    </row>
    <row r="59" spans="1:17" x14ac:dyDescent="0.3">
      <c r="A59" s="10">
        <v>33</v>
      </c>
      <c r="B59" s="22">
        <v>42433</v>
      </c>
      <c r="C59" s="10">
        <v>0</v>
      </c>
      <c r="D59" s="23" t="s">
        <v>65</v>
      </c>
      <c r="E59" s="24" t="s">
        <v>68</v>
      </c>
      <c r="F59" s="25">
        <v>796.31</v>
      </c>
      <c r="G59" s="25">
        <v>796.31</v>
      </c>
      <c r="H59" s="2"/>
      <c r="K59" s="21"/>
    </row>
    <row r="60" spans="1:17" x14ac:dyDescent="0.3">
      <c r="A60" s="10">
        <v>34</v>
      </c>
      <c r="B60" s="22">
        <v>42433</v>
      </c>
      <c r="C60" s="10">
        <v>0</v>
      </c>
      <c r="D60" s="24" t="s">
        <v>65</v>
      </c>
      <c r="E60" s="24" t="s">
        <v>69</v>
      </c>
      <c r="F60" s="25">
        <v>224.54</v>
      </c>
      <c r="G60" s="25">
        <v>224.54</v>
      </c>
      <c r="H60" s="2"/>
      <c r="K60" s="21"/>
    </row>
    <row r="61" spans="1:17" x14ac:dyDescent="0.3">
      <c r="A61" s="10">
        <v>35</v>
      </c>
      <c r="B61" s="22">
        <v>42433</v>
      </c>
      <c r="C61" s="10">
        <v>0</v>
      </c>
      <c r="D61" s="24" t="s">
        <v>65</v>
      </c>
      <c r="E61" s="24" t="s">
        <v>70</v>
      </c>
      <c r="F61" s="25">
        <v>641.86</v>
      </c>
      <c r="G61" s="25">
        <v>641.86</v>
      </c>
      <c r="H61" s="2"/>
      <c r="K61" s="21"/>
    </row>
    <row r="62" spans="1:17" x14ac:dyDescent="0.3">
      <c r="A62" s="10">
        <v>36</v>
      </c>
      <c r="B62" s="22">
        <v>42433</v>
      </c>
      <c r="C62" s="10" t="s">
        <v>71</v>
      </c>
      <c r="D62" s="23" t="s">
        <v>29</v>
      </c>
      <c r="E62" s="24" t="s">
        <v>72</v>
      </c>
      <c r="F62" s="25">
        <v>4534.75</v>
      </c>
      <c r="G62" s="25">
        <v>4534.75</v>
      </c>
      <c r="H62" s="2"/>
      <c r="K62" s="21"/>
    </row>
    <row r="63" spans="1:17" x14ac:dyDescent="0.3">
      <c r="A63" s="58"/>
      <c r="B63" s="59" t="s">
        <v>73</v>
      </c>
      <c r="C63" s="60"/>
      <c r="D63" s="60"/>
      <c r="E63" s="60"/>
      <c r="F63" s="61"/>
      <c r="G63" s="62">
        <f>SUM(G27:G62)</f>
        <v>55429.619999999995</v>
      </c>
      <c r="H63" s="2"/>
      <c r="K63" s="21"/>
      <c r="M63" s="21"/>
      <c r="N63" s="63"/>
      <c r="O63" s="21"/>
      <c r="P63" s="21"/>
      <c r="Q63" s="21"/>
    </row>
    <row r="64" spans="1:17" x14ac:dyDescent="0.3">
      <c r="A64" s="58"/>
      <c r="B64" s="64" t="s">
        <v>74</v>
      </c>
      <c r="C64" s="65"/>
      <c r="D64" s="65"/>
      <c r="E64" s="65"/>
      <c r="F64" s="66"/>
      <c r="G64" s="67">
        <v>158.5</v>
      </c>
      <c r="H64" s="2"/>
      <c r="K64" s="21"/>
      <c r="M64" s="21"/>
      <c r="N64" s="63"/>
      <c r="O64" s="21"/>
      <c r="P64" s="21"/>
      <c r="Q64" s="21"/>
    </row>
    <row r="65" spans="2:18" x14ac:dyDescent="0.3">
      <c r="B65" s="68" t="s">
        <v>75</v>
      </c>
      <c r="C65" s="69"/>
      <c r="D65" s="69"/>
      <c r="E65" s="70"/>
      <c r="F65" s="71"/>
      <c r="G65" s="71">
        <f>G64+G63</f>
        <v>55588.119999999995</v>
      </c>
      <c r="H65" s="2"/>
      <c r="K65" s="21"/>
      <c r="M65" s="21"/>
      <c r="N65" s="63"/>
      <c r="O65" s="21"/>
      <c r="P65" s="21"/>
      <c r="Q65" s="21"/>
    </row>
    <row r="66" spans="2:18" x14ac:dyDescent="0.3">
      <c r="B66" s="72" t="s">
        <v>76</v>
      </c>
      <c r="C66" s="73"/>
      <c r="D66" s="73"/>
      <c r="E66" s="74"/>
      <c r="F66" s="75"/>
      <c r="G66" s="76">
        <f>E15</f>
        <v>103193.98</v>
      </c>
      <c r="H66" s="2"/>
      <c r="K66" s="21"/>
      <c r="M66" s="21"/>
      <c r="N66" s="63"/>
      <c r="O66" s="21"/>
      <c r="P66" s="21"/>
      <c r="Q66" s="21"/>
    </row>
    <row r="67" spans="2:18" x14ac:dyDescent="0.3">
      <c r="B67" s="72" t="s">
        <v>77</v>
      </c>
      <c r="C67" s="73"/>
      <c r="D67" s="73"/>
      <c r="E67" s="73"/>
      <c r="F67" s="75"/>
      <c r="G67" s="76">
        <f>G66-G65</f>
        <v>47605.86</v>
      </c>
      <c r="H67" s="2"/>
      <c r="K67" s="21"/>
      <c r="M67" s="21"/>
      <c r="N67" s="63"/>
      <c r="O67" s="21"/>
      <c r="P67" s="21"/>
      <c r="Q67" s="21"/>
      <c r="R67" s="21"/>
    </row>
    <row r="68" spans="2:18" x14ac:dyDescent="0.3">
      <c r="B68" s="72" t="s">
        <v>78</v>
      </c>
      <c r="C68" s="73"/>
      <c r="D68" s="73"/>
      <c r="E68" s="73"/>
      <c r="F68" s="75"/>
      <c r="G68" s="77"/>
      <c r="H68" s="2"/>
      <c r="K68" s="21"/>
      <c r="M68" s="21"/>
      <c r="N68" s="63"/>
      <c r="O68" s="21"/>
      <c r="P68" s="21"/>
    </row>
    <row r="69" spans="2:18" x14ac:dyDescent="0.3">
      <c r="B69" s="78"/>
      <c r="C69" s="78"/>
      <c r="D69" s="78"/>
      <c r="E69" s="78"/>
      <c r="F69" s="79"/>
      <c r="G69" s="58"/>
      <c r="H69" s="2"/>
      <c r="K69" s="21"/>
      <c r="M69" s="21"/>
      <c r="N69" s="63"/>
      <c r="O69" s="21"/>
      <c r="P69" s="21"/>
    </row>
    <row r="70" spans="2:18" x14ac:dyDescent="0.3">
      <c r="B70" s="2" t="s">
        <v>79</v>
      </c>
      <c r="C70" s="2"/>
      <c r="D70" s="2"/>
      <c r="E70" s="2"/>
      <c r="F70" s="2"/>
      <c r="G70" s="80"/>
      <c r="H70" s="81"/>
      <c r="K70" s="21"/>
      <c r="M70" s="21"/>
      <c r="N70" s="63"/>
      <c r="O70" s="21"/>
      <c r="P70" s="21"/>
    </row>
    <row r="71" spans="2:18" x14ac:dyDescent="0.3">
      <c r="B71" s="2" t="s">
        <v>80</v>
      </c>
      <c r="C71" s="2"/>
      <c r="D71" s="2"/>
      <c r="E71" s="2"/>
      <c r="F71" s="2"/>
      <c r="G71" s="2"/>
      <c r="H71" s="2"/>
      <c r="K71" s="21"/>
      <c r="M71" s="21"/>
      <c r="N71" s="63"/>
      <c r="O71" s="21"/>
    </row>
    <row r="72" spans="2:18" x14ac:dyDescent="0.3">
      <c r="B72" s="2" t="s">
        <v>81</v>
      </c>
      <c r="C72" s="2"/>
      <c r="D72" s="2"/>
      <c r="E72" s="2"/>
      <c r="F72" s="2"/>
      <c r="G72" s="2"/>
      <c r="H72" s="2"/>
      <c r="K72" s="21"/>
      <c r="M72" s="21"/>
      <c r="N72" s="63"/>
      <c r="O72" s="21"/>
      <c r="P72" s="21"/>
    </row>
    <row r="73" spans="2:18" x14ac:dyDescent="0.3">
      <c r="B73" s="2" t="s">
        <v>82</v>
      </c>
      <c r="C73" s="2"/>
      <c r="D73" s="2"/>
      <c r="E73" s="2"/>
      <c r="F73" s="2"/>
      <c r="G73" s="2"/>
      <c r="H73" s="2"/>
      <c r="K73" s="21"/>
      <c r="M73" s="21"/>
      <c r="N73" s="63"/>
      <c r="O73" s="21"/>
      <c r="P73" s="21"/>
      <c r="Q73" s="21"/>
    </row>
    <row r="74" spans="2:18" x14ac:dyDescent="0.3">
      <c r="B74" s="2" t="s">
        <v>83</v>
      </c>
      <c r="C74" s="2"/>
      <c r="D74" s="2"/>
      <c r="E74" s="2"/>
      <c r="F74" s="2"/>
      <c r="G74" s="2"/>
      <c r="H74" s="2"/>
      <c r="K74" s="21"/>
      <c r="M74" s="21"/>
      <c r="N74" s="63"/>
      <c r="O74" s="21"/>
      <c r="P74" s="21"/>
      <c r="Q74" s="21"/>
    </row>
    <row r="75" spans="2:18" x14ac:dyDescent="0.3">
      <c r="B75" s="2"/>
      <c r="C75" s="2"/>
      <c r="D75" s="2"/>
      <c r="E75" s="2"/>
      <c r="F75" s="2"/>
      <c r="G75" s="2"/>
      <c r="H75" s="2"/>
      <c r="K75" s="21"/>
      <c r="M75" s="21"/>
      <c r="N75" s="63"/>
      <c r="O75" s="21"/>
      <c r="P75" s="21"/>
      <c r="Q75" s="21"/>
    </row>
    <row r="76" spans="2:18" x14ac:dyDescent="0.3">
      <c r="B76" s="2"/>
      <c r="C76" s="2"/>
      <c r="D76" s="2"/>
      <c r="E76" s="2"/>
      <c r="F76" s="2"/>
      <c r="G76" s="2"/>
      <c r="H76" s="2"/>
      <c r="K76" s="21"/>
      <c r="M76" s="21"/>
      <c r="N76" s="63"/>
      <c r="O76" s="21"/>
      <c r="P76" s="21"/>
      <c r="Q76" s="21"/>
    </row>
    <row r="77" spans="2:18" x14ac:dyDescent="0.3">
      <c r="B77" s="2"/>
      <c r="C77" s="2"/>
      <c r="D77" s="2"/>
      <c r="E77" s="2"/>
      <c r="F77" s="2"/>
      <c r="G77" s="2"/>
      <c r="H77" s="2"/>
      <c r="K77" s="21"/>
      <c r="M77" s="21"/>
      <c r="N77" s="63"/>
      <c r="O77" s="21"/>
      <c r="P77" s="21"/>
      <c r="Q77" s="21"/>
    </row>
    <row r="78" spans="2:18" x14ac:dyDescent="0.3">
      <c r="B78" s="2"/>
      <c r="C78" s="2"/>
      <c r="D78" s="2"/>
      <c r="E78" s="2"/>
      <c r="F78" s="2"/>
      <c r="G78" s="2"/>
      <c r="H78" s="2"/>
      <c r="K78" s="21"/>
      <c r="M78" s="63"/>
    </row>
    <row r="79" spans="2:18" x14ac:dyDescent="0.3">
      <c r="B79" s="2"/>
      <c r="C79" s="2"/>
      <c r="D79" s="2"/>
      <c r="E79" s="2"/>
      <c r="F79" s="2"/>
      <c r="G79" s="2"/>
      <c r="H79" s="2"/>
      <c r="K79" s="21"/>
      <c r="M79" s="63"/>
    </row>
    <row r="80" spans="2:18" x14ac:dyDescent="0.3">
      <c r="B80" s="2" t="s">
        <v>84</v>
      </c>
      <c r="C80" s="2"/>
      <c r="D80" s="2"/>
      <c r="E80" s="82" t="s">
        <v>85</v>
      </c>
      <c r="F80" s="2"/>
      <c r="G80" s="83"/>
      <c r="H80" s="82"/>
      <c r="I80" s="82"/>
      <c r="K80" s="21"/>
      <c r="M80" s="63"/>
    </row>
    <row r="81" spans="2:15" x14ac:dyDescent="0.3">
      <c r="B81" s="2" t="s">
        <v>86</v>
      </c>
      <c r="C81" s="2"/>
      <c r="D81" s="2"/>
      <c r="E81" s="2" t="s">
        <v>87</v>
      </c>
      <c r="F81" s="2"/>
      <c r="G81" s="2"/>
      <c r="H81" s="82"/>
      <c r="I81" s="82"/>
      <c r="M81" s="63"/>
    </row>
    <row r="82" spans="2:15" x14ac:dyDescent="0.3">
      <c r="B82" s="2" t="s">
        <v>88</v>
      </c>
      <c r="C82" s="2"/>
      <c r="D82" s="2"/>
      <c r="E82" s="2" t="s">
        <v>89</v>
      </c>
      <c r="F82" s="2"/>
      <c r="G82" s="2"/>
      <c r="H82" s="82"/>
      <c r="I82" s="82"/>
      <c r="M82" s="63"/>
      <c r="N82" s="84"/>
    </row>
    <row r="83" spans="2:15" x14ac:dyDescent="0.3">
      <c r="B83" s="2" t="s">
        <v>90</v>
      </c>
      <c r="C83" s="2"/>
      <c r="D83" s="2"/>
      <c r="E83" s="2" t="s">
        <v>91</v>
      </c>
      <c r="F83" s="2"/>
      <c r="G83" s="2"/>
      <c r="H83" s="82"/>
      <c r="I83" s="82"/>
      <c r="M83" s="85"/>
      <c r="O83" s="86"/>
    </row>
    <row r="84" spans="2:15" x14ac:dyDescent="0.3">
      <c r="B84" s="2"/>
      <c r="C84" s="2"/>
      <c r="D84" s="2"/>
      <c r="E84" s="2"/>
      <c r="F84" s="2"/>
      <c r="G84" s="2"/>
      <c r="H84" s="2"/>
      <c r="I84" s="82"/>
    </row>
    <row r="85" spans="2:15" x14ac:dyDescent="0.3">
      <c r="B85" s="2"/>
      <c r="C85" s="2"/>
      <c r="D85" s="2"/>
      <c r="E85" s="2"/>
      <c r="F85" s="2"/>
      <c r="G85" s="2"/>
      <c r="H85" s="2"/>
      <c r="I85" s="82"/>
    </row>
    <row r="86" spans="2:15" x14ac:dyDescent="0.3">
      <c r="B86" s="87"/>
      <c r="C86" s="87"/>
      <c r="D86" s="87"/>
      <c r="E86" s="87"/>
      <c r="F86" s="87"/>
      <c r="G86" s="2"/>
      <c r="I86" s="82"/>
    </row>
    <row r="87" spans="2:15" x14ac:dyDescent="0.3">
      <c r="B87" s="88"/>
      <c r="C87" s="88"/>
      <c r="D87" s="88"/>
      <c r="E87" s="87"/>
      <c r="F87" s="87"/>
      <c r="G87" s="87"/>
      <c r="I87" s="82"/>
    </row>
    <row r="88" spans="2:15" x14ac:dyDescent="0.3">
      <c r="E88" s="87"/>
      <c r="F88" s="87"/>
      <c r="G88" s="88"/>
      <c r="I88" s="82"/>
    </row>
    <row r="89" spans="2:15" x14ac:dyDescent="0.3">
      <c r="E89" s="87"/>
      <c r="F89" s="87"/>
      <c r="I89" s="82"/>
    </row>
    <row r="90" spans="2:15" x14ac:dyDescent="0.3">
      <c r="I90" s="82"/>
    </row>
    <row r="91" spans="2:15" x14ac:dyDescent="0.3">
      <c r="I91" s="82"/>
    </row>
    <row r="92" spans="2:15" x14ac:dyDescent="0.3">
      <c r="I92" s="82"/>
    </row>
    <row r="93" spans="2:15" x14ac:dyDescent="0.3">
      <c r="I93" s="82"/>
    </row>
    <row r="94" spans="2:15" x14ac:dyDescent="0.3">
      <c r="I94" s="82"/>
    </row>
    <row r="95" spans="2:15" x14ac:dyDescent="0.3">
      <c r="I95" s="82"/>
    </row>
  </sheetData>
  <mergeCells count="5">
    <mergeCell ref="B15:D15"/>
    <mergeCell ref="B65:E65"/>
    <mergeCell ref="B66:E66"/>
    <mergeCell ref="B67:E67"/>
    <mergeCell ref="B68:E68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2020-05-29T19:11:35Z</dcterms:created>
  <dcterms:modified xsi:type="dcterms:W3CDTF">2020-05-29T19:12:41Z</dcterms:modified>
</cp:coreProperties>
</file>